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chaconsulting-my.sharepoint.com/personal/cwalck_chacompanies_com/Documents/Desktop/Syracuse DES Appendices/"/>
    </mc:Choice>
  </mc:AlternateContent>
  <xr:revisionPtr revIDLastSave="18" documentId="8_{B551D876-D993-42AB-85ED-F7421A0155CE}" xr6:coauthVersionLast="47" xr6:coauthVersionMax="47" xr10:uidLastSave="{ED616D7C-404B-46BB-9641-50B0A8EDA11D}"/>
  <bookViews>
    <workbookView xWindow="-120" yWindow="-120" windowWidth="29040" windowHeight="15840" xr2:uid="{00000000-000D-0000-FFFF-FFFF00000000}"/>
  </bookViews>
  <sheets>
    <sheet name="Temp &amp; Flow Data" sheetId="5" r:id="rId1"/>
    <sheet name="Effluent Temp Graph" sheetId="7" r:id="rId2"/>
    <sheet name="Effluent Flow Graph" sheetId="8" r:id="rId3"/>
    <sheet name="Total Flow-Temp Graph" sheetId="6" r:id="rId4"/>
    <sheet name="Available Heat Graph" sheetId="9" r:id="rId5"/>
  </sheets>
  <definedNames>
    <definedName name="_xlnm._FilterDatabase" localSheetId="0" hidden="1">'Temp &amp; Flow Data'!$A$21:$I$21</definedName>
    <definedName name="_xlnm.Print_Area" localSheetId="0">'Temp &amp; Flow Data'!$A$1:$Y$77</definedName>
  </definedNames>
  <calcPr calcId="191028" iterate="1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2" i="5" l="1" a="1"/>
  <c r="V12" i="5" s="1"/>
  <c r="W12" i="5" s="1"/>
  <c r="V65" i="5"/>
  <c r="I23" i="5"/>
  <c r="O8" i="5"/>
  <c r="V75" i="5"/>
  <c r="N76" i="5"/>
  <c r="V74" i="5"/>
  <c r="V73" i="5"/>
  <c r="V72" i="5"/>
  <c r="V71" i="5"/>
  <c r="V70" i="5"/>
  <c r="V69" i="5"/>
  <c r="V68" i="5"/>
  <c r="V67" i="5"/>
  <c r="V66" i="5"/>
  <c r="V64" i="5"/>
  <c r="V63" i="5"/>
  <c r="V62" i="5"/>
  <c r="N62" i="5"/>
  <c r="V61" i="5"/>
  <c r="N61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O64" i="5" l="1"/>
  <c r="O65" i="5" l="1"/>
  <c r="W62" i="5"/>
  <c r="H23" i="5"/>
  <c r="G3403" i="5"/>
  <c r="E3039" i="5"/>
  <c r="F23" i="5"/>
  <c r="H2205" i="5" l="1"/>
  <c r="I2205" i="5" s="1"/>
  <c r="F2205" i="5"/>
  <c r="O62" i="5"/>
  <c r="O63" i="5"/>
  <c r="O66" i="5"/>
  <c r="O67" i="5"/>
  <c r="O68" i="5"/>
  <c r="O69" i="5"/>
  <c r="O70" i="5"/>
  <c r="O71" i="5"/>
  <c r="O72" i="5"/>
  <c r="O73" i="5"/>
  <c r="O74" i="5"/>
  <c r="O75" i="5"/>
  <c r="O76" i="5"/>
  <c r="O61" i="5"/>
  <c r="W63" i="5" l="1"/>
  <c r="W64" i="5"/>
  <c r="W65" i="5"/>
  <c r="W66" i="5"/>
  <c r="W67" i="5"/>
  <c r="W68" i="5"/>
  <c r="W69" i="5"/>
  <c r="W70" i="5"/>
  <c r="W71" i="5"/>
  <c r="W72" i="5"/>
  <c r="W73" i="5"/>
  <c r="W74" i="5"/>
  <c r="W75" i="5"/>
  <c r="W61" i="5"/>
  <c r="B24" i="5" l="1"/>
  <c r="C24" i="5"/>
  <c r="B25" i="5"/>
  <c r="C25" i="5"/>
  <c r="B26" i="5"/>
  <c r="C26" i="5"/>
  <c r="B27" i="5"/>
  <c r="C27" i="5"/>
  <c r="B28" i="5"/>
  <c r="C28" i="5"/>
  <c r="B29" i="5"/>
  <c r="C29" i="5"/>
  <c r="B30" i="5"/>
  <c r="C30" i="5"/>
  <c r="B31" i="5"/>
  <c r="C31" i="5"/>
  <c r="B32" i="5"/>
  <c r="C32" i="5"/>
  <c r="B33" i="5"/>
  <c r="C33" i="5"/>
  <c r="B34" i="5"/>
  <c r="C34" i="5"/>
  <c r="B35" i="5"/>
  <c r="C35" i="5"/>
  <c r="B36" i="5"/>
  <c r="C36" i="5"/>
  <c r="B37" i="5"/>
  <c r="C37" i="5"/>
  <c r="B38" i="5"/>
  <c r="C38" i="5"/>
  <c r="B39" i="5"/>
  <c r="C39" i="5"/>
  <c r="B40" i="5"/>
  <c r="C40" i="5"/>
  <c r="B41" i="5"/>
  <c r="C41" i="5"/>
  <c r="B42" i="5"/>
  <c r="C42" i="5"/>
  <c r="B43" i="5"/>
  <c r="C43" i="5"/>
  <c r="B44" i="5"/>
  <c r="C44" i="5"/>
  <c r="B45" i="5"/>
  <c r="C45" i="5"/>
  <c r="B46" i="5"/>
  <c r="C46" i="5"/>
  <c r="B47" i="5"/>
  <c r="C47" i="5"/>
  <c r="B48" i="5"/>
  <c r="C48" i="5"/>
  <c r="B49" i="5"/>
  <c r="C49" i="5"/>
  <c r="B50" i="5"/>
  <c r="C50" i="5"/>
  <c r="B51" i="5"/>
  <c r="C51" i="5"/>
  <c r="B52" i="5"/>
  <c r="C52" i="5"/>
  <c r="B53" i="5"/>
  <c r="C53" i="5"/>
  <c r="B54" i="5"/>
  <c r="C54" i="5"/>
  <c r="B55" i="5"/>
  <c r="C55" i="5"/>
  <c r="B56" i="5"/>
  <c r="C56" i="5"/>
  <c r="B57" i="5"/>
  <c r="C57" i="5"/>
  <c r="B58" i="5"/>
  <c r="C58" i="5"/>
  <c r="B59" i="5"/>
  <c r="C59" i="5"/>
  <c r="B60" i="5"/>
  <c r="C60" i="5"/>
  <c r="B61" i="5"/>
  <c r="C61" i="5"/>
  <c r="B62" i="5"/>
  <c r="C62" i="5"/>
  <c r="B63" i="5"/>
  <c r="C63" i="5"/>
  <c r="B64" i="5"/>
  <c r="C64" i="5"/>
  <c r="B65" i="5"/>
  <c r="C65" i="5"/>
  <c r="B66" i="5"/>
  <c r="C66" i="5"/>
  <c r="B67" i="5"/>
  <c r="C67" i="5"/>
  <c r="B68" i="5"/>
  <c r="C68" i="5"/>
  <c r="B69" i="5"/>
  <c r="C69" i="5"/>
  <c r="B70" i="5"/>
  <c r="C70" i="5"/>
  <c r="B71" i="5"/>
  <c r="C71" i="5"/>
  <c r="B72" i="5"/>
  <c r="C72" i="5"/>
  <c r="B73" i="5"/>
  <c r="C73" i="5"/>
  <c r="B74" i="5"/>
  <c r="C74" i="5"/>
  <c r="B75" i="5"/>
  <c r="C75" i="5"/>
  <c r="B76" i="5"/>
  <c r="C76" i="5"/>
  <c r="B77" i="5"/>
  <c r="C77" i="5"/>
  <c r="B78" i="5"/>
  <c r="C78" i="5"/>
  <c r="B79" i="5"/>
  <c r="C79" i="5"/>
  <c r="B80" i="5"/>
  <c r="C80" i="5"/>
  <c r="B81" i="5"/>
  <c r="C81" i="5"/>
  <c r="B82" i="5"/>
  <c r="C82" i="5"/>
  <c r="B83" i="5"/>
  <c r="C83" i="5"/>
  <c r="B84" i="5"/>
  <c r="C84" i="5"/>
  <c r="B85" i="5"/>
  <c r="C85" i="5"/>
  <c r="B86" i="5"/>
  <c r="C86" i="5"/>
  <c r="B87" i="5"/>
  <c r="C87" i="5"/>
  <c r="B88" i="5"/>
  <c r="C88" i="5"/>
  <c r="B89" i="5"/>
  <c r="C89" i="5"/>
  <c r="B90" i="5"/>
  <c r="C90" i="5"/>
  <c r="B91" i="5"/>
  <c r="C91" i="5"/>
  <c r="B92" i="5"/>
  <c r="C92" i="5"/>
  <c r="B93" i="5"/>
  <c r="C93" i="5"/>
  <c r="B94" i="5"/>
  <c r="C94" i="5"/>
  <c r="B95" i="5"/>
  <c r="C95" i="5"/>
  <c r="B96" i="5"/>
  <c r="C96" i="5"/>
  <c r="B97" i="5"/>
  <c r="C97" i="5"/>
  <c r="B98" i="5"/>
  <c r="C98" i="5"/>
  <c r="B99" i="5"/>
  <c r="C99" i="5"/>
  <c r="B100" i="5"/>
  <c r="C100" i="5"/>
  <c r="B101" i="5"/>
  <c r="C101" i="5"/>
  <c r="B102" i="5"/>
  <c r="C102" i="5"/>
  <c r="B103" i="5"/>
  <c r="C103" i="5"/>
  <c r="B104" i="5"/>
  <c r="C104" i="5"/>
  <c r="B105" i="5"/>
  <c r="C105" i="5"/>
  <c r="B106" i="5"/>
  <c r="C106" i="5"/>
  <c r="B107" i="5"/>
  <c r="C107" i="5"/>
  <c r="B108" i="5"/>
  <c r="C108" i="5"/>
  <c r="B109" i="5"/>
  <c r="C109" i="5"/>
  <c r="B110" i="5"/>
  <c r="C110" i="5"/>
  <c r="B111" i="5"/>
  <c r="C111" i="5"/>
  <c r="B112" i="5"/>
  <c r="C112" i="5"/>
  <c r="B113" i="5"/>
  <c r="C113" i="5"/>
  <c r="B114" i="5"/>
  <c r="C114" i="5"/>
  <c r="B115" i="5"/>
  <c r="C115" i="5"/>
  <c r="B116" i="5"/>
  <c r="C116" i="5"/>
  <c r="B117" i="5"/>
  <c r="C117" i="5"/>
  <c r="B118" i="5"/>
  <c r="C118" i="5"/>
  <c r="B119" i="5"/>
  <c r="C119" i="5"/>
  <c r="B120" i="5"/>
  <c r="C120" i="5"/>
  <c r="B121" i="5"/>
  <c r="C121" i="5"/>
  <c r="B122" i="5"/>
  <c r="C122" i="5"/>
  <c r="B123" i="5"/>
  <c r="C123" i="5"/>
  <c r="B124" i="5"/>
  <c r="C124" i="5"/>
  <c r="B125" i="5"/>
  <c r="C125" i="5"/>
  <c r="B126" i="5"/>
  <c r="C126" i="5"/>
  <c r="B127" i="5"/>
  <c r="C127" i="5"/>
  <c r="B128" i="5"/>
  <c r="C128" i="5"/>
  <c r="B129" i="5"/>
  <c r="C129" i="5"/>
  <c r="B130" i="5"/>
  <c r="C130" i="5"/>
  <c r="B131" i="5"/>
  <c r="C131" i="5"/>
  <c r="B132" i="5"/>
  <c r="C132" i="5"/>
  <c r="B133" i="5"/>
  <c r="C133" i="5"/>
  <c r="B134" i="5"/>
  <c r="C134" i="5"/>
  <c r="B135" i="5"/>
  <c r="C135" i="5"/>
  <c r="B136" i="5"/>
  <c r="C136" i="5"/>
  <c r="B137" i="5"/>
  <c r="C137" i="5"/>
  <c r="B138" i="5"/>
  <c r="C138" i="5"/>
  <c r="B139" i="5"/>
  <c r="C139" i="5"/>
  <c r="B140" i="5"/>
  <c r="C140" i="5"/>
  <c r="B141" i="5"/>
  <c r="C141" i="5"/>
  <c r="B142" i="5"/>
  <c r="C142" i="5"/>
  <c r="B143" i="5"/>
  <c r="C143" i="5"/>
  <c r="B144" i="5"/>
  <c r="C144" i="5"/>
  <c r="B145" i="5"/>
  <c r="C145" i="5"/>
  <c r="B146" i="5"/>
  <c r="C146" i="5"/>
  <c r="B147" i="5"/>
  <c r="C147" i="5"/>
  <c r="B148" i="5"/>
  <c r="C148" i="5"/>
  <c r="B149" i="5"/>
  <c r="C149" i="5"/>
  <c r="B150" i="5"/>
  <c r="C150" i="5"/>
  <c r="B151" i="5"/>
  <c r="C151" i="5"/>
  <c r="B152" i="5"/>
  <c r="C152" i="5"/>
  <c r="B153" i="5"/>
  <c r="C153" i="5"/>
  <c r="B154" i="5"/>
  <c r="C154" i="5"/>
  <c r="B155" i="5"/>
  <c r="C155" i="5"/>
  <c r="B156" i="5"/>
  <c r="C156" i="5"/>
  <c r="B157" i="5"/>
  <c r="C157" i="5"/>
  <c r="B158" i="5"/>
  <c r="C158" i="5"/>
  <c r="B159" i="5"/>
  <c r="C159" i="5"/>
  <c r="B160" i="5"/>
  <c r="C160" i="5"/>
  <c r="B161" i="5"/>
  <c r="C161" i="5"/>
  <c r="B162" i="5"/>
  <c r="C162" i="5"/>
  <c r="B163" i="5"/>
  <c r="C163" i="5"/>
  <c r="B164" i="5"/>
  <c r="C164" i="5"/>
  <c r="B165" i="5"/>
  <c r="C165" i="5"/>
  <c r="B166" i="5"/>
  <c r="C166" i="5"/>
  <c r="B167" i="5"/>
  <c r="C167" i="5"/>
  <c r="B168" i="5"/>
  <c r="C168" i="5"/>
  <c r="B169" i="5"/>
  <c r="C169" i="5"/>
  <c r="B170" i="5"/>
  <c r="C170" i="5"/>
  <c r="B171" i="5"/>
  <c r="C171" i="5"/>
  <c r="B172" i="5"/>
  <c r="C172" i="5"/>
  <c r="B173" i="5"/>
  <c r="C173" i="5"/>
  <c r="B174" i="5"/>
  <c r="C174" i="5"/>
  <c r="B175" i="5"/>
  <c r="C175" i="5"/>
  <c r="B176" i="5"/>
  <c r="C176" i="5"/>
  <c r="B177" i="5"/>
  <c r="C177" i="5"/>
  <c r="B178" i="5"/>
  <c r="C178" i="5"/>
  <c r="B179" i="5"/>
  <c r="C179" i="5"/>
  <c r="B180" i="5"/>
  <c r="C180" i="5"/>
  <c r="B181" i="5"/>
  <c r="C181" i="5"/>
  <c r="B182" i="5"/>
  <c r="C182" i="5"/>
  <c r="B183" i="5"/>
  <c r="C183" i="5"/>
  <c r="B184" i="5"/>
  <c r="C184" i="5"/>
  <c r="B185" i="5"/>
  <c r="C185" i="5"/>
  <c r="B186" i="5"/>
  <c r="C186" i="5"/>
  <c r="B187" i="5"/>
  <c r="C187" i="5"/>
  <c r="B188" i="5"/>
  <c r="C188" i="5"/>
  <c r="B189" i="5"/>
  <c r="C189" i="5"/>
  <c r="B190" i="5"/>
  <c r="C190" i="5"/>
  <c r="B191" i="5"/>
  <c r="C191" i="5"/>
  <c r="B192" i="5"/>
  <c r="C192" i="5"/>
  <c r="B193" i="5"/>
  <c r="C193" i="5"/>
  <c r="B194" i="5"/>
  <c r="C194" i="5"/>
  <c r="B195" i="5"/>
  <c r="C195" i="5"/>
  <c r="B196" i="5"/>
  <c r="C196" i="5"/>
  <c r="B197" i="5"/>
  <c r="C197" i="5"/>
  <c r="B198" i="5"/>
  <c r="C198" i="5"/>
  <c r="B199" i="5"/>
  <c r="C199" i="5"/>
  <c r="B200" i="5"/>
  <c r="C200" i="5"/>
  <c r="B201" i="5"/>
  <c r="C201" i="5"/>
  <c r="B202" i="5"/>
  <c r="C202" i="5"/>
  <c r="B203" i="5"/>
  <c r="C203" i="5"/>
  <c r="B204" i="5"/>
  <c r="C204" i="5"/>
  <c r="B205" i="5"/>
  <c r="C205" i="5"/>
  <c r="B206" i="5"/>
  <c r="C206" i="5"/>
  <c r="B207" i="5"/>
  <c r="C207" i="5"/>
  <c r="B208" i="5"/>
  <c r="C208" i="5"/>
  <c r="B209" i="5"/>
  <c r="C209" i="5"/>
  <c r="B210" i="5"/>
  <c r="C210" i="5"/>
  <c r="B211" i="5"/>
  <c r="C211" i="5"/>
  <c r="B212" i="5"/>
  <c r="C212" i="5"/>
  <c r="B213" i="5"/>
  <c r="C213" i="5"/>
  <c r="B214" i="5"/>
  <c r="C214" i="5"/>
  <c r="B215" i="5"/>
  <c r="C215" i="5"/>
  <c r="B216" i="5"/>
  <c r="C216" i="5"/>
  <c r="B217" i="5"/>
  <c r="C217" i="5"/>
  <c r="B218" i="5"/>
  <c r="C218" i="5"/>
  <c r="B219" i="5"/>
  <c r="C219" i="5"/>
  <c r="B220" i="5"/>
  <c r="C220" i="5"/>
  <c r="B221" i="5"/>
  <c r="C221" i="5"/>
  <c r="B222" i="5"/>
  <c r="C222" i="5"/>
  <c r="B223" i="5"/>
  <c r="C223" i="5"/>
  <c r="B224" i="5"/>
  <c r="C224" i="5"/>
  <c r="B225" i="5"/>
  <c r="C225" i="5"/>
  <c r="B226" i="5"/>
  <c r="C226" i="5"/>
  <c r="B227" i="5"/>
  <c r="C227" i="5"/>
  <c r="B228" i="5"/>
  <c r="C228" i="5"/>
  <c r="B229" i="5"/>
  <c r="C229" i="5"/>
  <c r="B230" i="5"/>
  <c r="C230" i="5"/>
  <c r="B231" i="5"/>
  <c r="C231" i="5"/>
  <c r="B232" i="5"/>
  <c r="C232" i="5"/>
  <c r="B233" i="5"/>
  <c r="C233" i="5"/>
  <c r="B234" i="5"/>
  <c r="C234" i="5"/>
  <c r="B235" i="5"/>
  <c r="C235" i="5"/>
  <c r="B236" i="5"/>
  <c r="C236" i="5"/>
  <c r="B237" i="5"/>
  <c r="C237" i="5"/>
  <c r="B238" i="5"/>
  <c r="C238" i="5"/>
  <c r="B239" i="5"/>
  <c r="C239" i="5"/>
  <c r="B240" i="5"/>
  <c r="C240" i="5"/>
  <c r="B241" i="5"/>
  <c r="C241" i="5"/>
  <c r="B242" i="5"/>
  <c r="C242" i="5"/>
  <c r="B243" i="5"/>
  <c r="C243" i="5"/>
  <c r="B244" i="5"/>
  <c r="C244" i="5"/>
  <c r="B245" i="5"/>
  <c r="C245" i="5"/>
  <c r="B246" i="5"/>
  <c r="C246" i="5"/>
  <c r="B247" i="5"/>
  <c r="C247" i="5"/>
  <c r="B248" i="5"/>
  <c r="C248" i="5"/>
  <c r="B249" i="5"/>
  <c r="C249" i="5"/>
  <c r="B250" i="5"/>
  <c r="C250" i="5"/>
  <c r="B251" i="5"/>
  <c r="C251" i="5"/>
  <c r="B252" i="5"/>
  <c r="C252" i="5"/>
  <c r="B253" i="5"/>
  <c r="C253" i="5"/>
  <c r="B254" i="5"/>
  <c r="C254" i="5"/>
  <c r="B255" i="5"/>
  <c r="C255" i="5"/>
  <c r="B256" i="5"/>
  <c r="C256" i="5"/>
  <c r="B257" i="5"/>
  <c r="C257" i="5"/>
  <c r="B258" i="5"/>
  <c r="C258" i="5"/>
  <c r="B259" i="5"/>
  <c r="C259" i="5"/>
  <c r="B260" i="5"/>
  <c r="C260" i="5"/>
  <c r="B261" i="5"/>
  <c r="C261" i="5"/>
  <c r="B262" i="5"/>
  <c r="C262" i="5"/>
  <c r="B263" i="5"/>
  <c r="C263" i="5"/>
  <c r="B264" i="5"/>
  <c r="C264" i="5"/>
  <c r="B265" i="5"/>
  <c r="C265" i="5"/>
  <c r="B266" i="5"/>
  <c r="C266" i="5"/>
  <c r="B267" i="5"/>
  <c r="C267" i="5"/>
  <c r="B268" i="5"/>
  <c r="C268" i="5"/>
  <c r="B269" i="5"/>
  <c r="C269" i="5"/>
  <c r="B270" i="5"/>
  <c r="C270" i="5"/>
  <c r="B271" i="5"/>
  <c r="C271" i="5"/>
  <c r="B272" i="5"/>
  <c r="C272" i="5"/>
  <c r="B273" i="5"/>
  <c r="C273" i="5"/>
  <c r="B274" i="5"/>
  <c r="C274" i="5"/>
  <c r="B275" i="5"/>
  <c r="C275" i="5"/>
  <c r="B276" i="5"/>
  <c r="C276" i="5"/>
  <c r="B277" i="5"/>
  <c r="C277" i="5"/>
  <c r="B278" i="5"/>
  <c r="C278" i="5"/>
  <c r="B279" i="5"/>
  <c r="C279" i="5"/>
  <c r="B280" i="5"/>
  <c r="C280" i="5"/>
  <c r="B281" i="5"/>
  <c r="C281" i="5"/>
  <c r="B282" i="5"/>
  <c r="C282" i="5"/>
  <c r="B283" i="5"/>
  <c r="C283" i="5"/>
  <c r="B284" i="5"/>
  <c r="C284" i="5"/>
  <c r="B285" i="5"/>
  <c r="C285" i="5"/>
  <c r="B286" i="5"/>
  <c r="C286" i="5"/>
  <c r="B287" i="5"/>
  <c r="C287" i="5"/>
  <c r="B288" i="5"/>
  <c r="C288" i="5"/>
  <c r="B289" i="5"/>
  <c r="C289" i="5"/>
  <c r="B290" i="5"/>
  <c r="C290" i="5"/>
  <c r="B291" i="5"/>
  <c r="C291" i="5"/>
  <c r="B292" i="5"/>
  <c r="C292" i="5"/>
  <c r="B293" i="5"/>
  <c r="C293" i="5"/>
  <c r="B294" i="5"/>
  <c r="C294" i="5"/>
  <c r="B295" i="5"/>
  <c r="C295" i="5"/>
  <c r="B296" i="5"/>
  <c r="C296" i="5"/>
  <c r="B297" i="5"/>
  <c r="C297" i="5"/>
  <c r="B298" i="5"/>
  <c r="C298" i="5"/>
  <c r="B299" i="5"/>
  <c r="C299" i="5"/>
  <c r="B300" i="5"/>
  <c r="C300" i="5"/>
  <c r="B301" i="5"/>
  <c r="C301" i="5"/>
  <c r="B302" i="5"/>
  <c r="C302" i="5"/>
  <c r="B303" i="5"/>
  <c r="C303" i="5"/>
  <c r="B304" i="5"/>
  <c r="C304" i="5"/>
  <c r="B305" i="5"/>
  <c r="C305" i="5"/>
  <c r="B306" i="5"/>
  <c r="C306" i="5"/>
  <c r="B307" i="5"/>
  <c r="C307" i="5"/>
  <c r="B308" i="5"/>
  <c r="C308" i="5"/>
  <c r="B309" i="5"/>
  <c r="C309" i="5"/>
  <c r="B310" i="5"/>
  <c r="C310" i="5"/>
  <c r="B311" i="5"/>
  <c r="C311" i="5"/>
  <c r="B312" i="5"/>
  <c r="C312" i="5"/>
  <c r="B313" i="5"/>
  <c r="C313" i="5"/>
  <c r="B314" i="5"/>
  <c r="C314" i="5"/>
  <c r="B315" i="5"/>
  <c r="C315" i="5"/>
  <c r="B316" i="5"/>
  <c r="C316" i="5"/>
  <c r="B317" i="5"/>
  <c r="C317" i="5"/>
  <c r="B318" i="5"/>
  <c r="C318" i="5"/>
  <c r="B319" i="5"/>
  <c r="C319" i="5"/>
  <c r="B320" i="5"/>
  <c r="C320" i="5"/>
  <c r="B321" i="5"/>
  <c r="C321" i="5"/>
  <c r="B322" i="5"/>
  <c r="C322" i="5"/>
  <c r="B323" i="5"/>
  <c r="C323" i="5"/>
  <c r="B324" i="5"/>
  <c r="C324" i="5"/>
  <c r="B325" i="5"/>
  <c r="C325" i="5"/>
  <c r="B326" i="5"/>
  <c r="C326" i="5"/>
  <c r="B327" i="5"/>
  <c r="C327" i="5"/>
  <c r="B328" i="5"/>
  <c r="C328" i="5"/>
  <c r="B329" i="5"/>
  <c r="C329" i="5"/>
  <c r="B330" i="5"/>
  <c r="C330" i="5"/>
  <c r="B331" i="5"/>
  <c r="C331" i="5"/>
  <c r="B332" i="5"/>
  <c r="C332" i="5"/>
  <c r="B333" i="5"/>
  <c r="C333" i="5"/>
  <c r="B334" i="5"/>
  <c r="C334" i="5"/>
  <c r="B335" i="5"/>
  <c r="C335" i="5"/>
  <c r="B336" i="5"/>
  <c r="C336" i="5"/>
  <c r="B337" i="5"/>
  <c r="C337" i="5"/>
  <c r="B338" i="5"/>
  <c r="C338" i="5"/>
  <c r="B339" i="5"/>
  <c r="C339" i="5"/>
  <c r="B340" i="5"/>
  <c r="C340" i="5"/>
  <c r="B341" i="5"/>
  <c r="C341" i="5"/>
  <c r="B342" i="5"/>
  <c r="C342" i="5"/>
  <c r="B343" i="5"/>
  <c r="C343" i="5"/>
  <c r="B344" i="5"/>
  <c r="C344" i="5"/>
  <c r="B345" i="5"/>
  <c r="C345" i="5"/>
  <c r="B346" i="5"/>
  <c r="C346" i="5"/>
  <c r="B347" i="5"/>
  <c r="C347" i="5"/>
  <c r="B348" i="5"/>
  <c r="C348" i="5"/>
  <c r="B349" i="5"/>
  <c r="C349" i="5"/>
  <c r="B350" i="5"/>
  <c r="C350" i="5"/>
  <c r="B351" i="5"/>
  <c r="C351" i="5"/>
  <c r="B352" i="5"/>
  <c r="C352" i="5"/>
  <c r="B353" i="5"/>
  <c r="C353" i="5"/>
  <c r="B354" i="5"/>
  <c r="C354" i="5"/>
  <c r="B355" i="5"/>
  <c r="C355" i="5"/>
  <c r="B356" i="5"/>
  <c r="C356" i="5"/>
  <c r="B357" i="5"/>
  <c r="C357" i="5"/>
  <c r="B358" i="5"/>
  <c r="C358" i="5"/>
  <c r="B359" i="5"/>
  <c r="C359" i="5"/>
  <c r="B360" i="5"/>
  <c r="C360" i="5"/>
  <c r="B361" i="5"/>
  <c r="C361" i="5"/>
  <c r="B362" i="5"/>
  <c r="C362" i="5"/>
  <c r="B363" i="5"/>
  <c r="C363" i="5"/>
  <c r="B364" i="5"/>
  <c r="C364" i="5"/>
  <c r="B365" i="5"/>
  <c r="C365" i="5"/>
  <c r="B366" i="5"/>
  <c r="C366" i="5"/>
  <c r="B367" i="5"/>
  <c r="C367" i="5"/>
  <c r="B368" i="5"/>
  <c r="C368" i="5"/>
  <c r="B369" i="5"/>
  <c r="C369" i="5"/>
  <c r="B370" i="5"/>
  <c r="C370" i="5"/>
  <c r="B371" i="5"/>
  <c r="C371" i="5"/>
  <c r="B372" i="5"/>
  <c r="C372" i="5"/>
  <c r="B373" i="5"/>
  <c r="C373" i="5"/>
  <c r="B374" i="5"/>
  <c r="C374" i="5"/>
  <c r="B375" i="5"/>
  <c r="C375" i="5"/>
  <c r="B376" i="5"/>
  <c r="C376" i="5"/>
  <c r="B377" i="5"/>
  <c r="C377" i="5"/>
  <c r="B378" i="5"/>
  <c r="C378" i="5"/>
  <c r="B379" i="5"/>
  <c r="C379" i="5"/>
  <c r="B380" i="5"/>
  <c r="C380" i="5"/>
  <c r="B381" i="5"/>
  <c r="C381" i="5"/>
  <c r="B382" i="5"/>
  <c r="C382" i="5"/>
  <c r="B383" i="5"/>
  <c r="C383" i="5"/>
  <c r="B384" i="5"/>
  <c r="C384" i="5"/>
  <c r="B385" i="5"/>
  <c r="C385" i="5"/>
  <c r="B386" i="5"/>
  <c r="C386" i="5"/>
  <c r="B387" i="5"/>
  <c r="C387" i="5"/>
  <c r="B388" i="5"/>
  <c r="C388" i="5"/>
  <c r="B389" i="5"/>
  <c r="C389" i="5"/>
  <c r="B390" i="5"/>
  <c r="C390" i="5"/>
  <c r="B391" i="5"/>
  <c r="C391" i="5"/>
  <c r="B392" i="5"/>
  <c r="C392" i="5"/>
  <c r="B393" i="5"/>
  <c r="C393" i="5"/>
  <c r="B394" i="5"/>
  <c r="C394" i="5"/>
  <c r="B395" i="5"/>
  <c r="C395" i="5"/>
  <c r="B396" i="5"/>
  <c r="C396" i="5"/>
  <c r="B397" i="5"/>
  <c r="C397" i="5"/>
  <c r="B398" i="5"/>
  <c r="C398" i="5"/>
  <c r="B399" i="5"/>
  <c r="C399" i="5"/>
  <c r="B400" i="5"/>
  <c r="C400" i="5"/>
  <c r="B401" i="5"/>
  <c r="C401" i="5"/>
  <c r="B402" i="5"/>
  <c r="C402" i="5"/>
  <c r="B403" i="5"/>
  <c r="C403" i="5"/>
  <c r="B404" i="5"/>
  <c r="C404" i="5"/>
  <c r="B405" i="5"/>
  <c r="C405" i="5"/>
  <c r="B406" i="5"/>
  <c r="C406" i="5"/>
  <c r="B407" i="5"/>
  <c r="C407" i="5"/>
  <c r="B408" i="5"/>
  <c r="C408" i="5"/>
  <c r="B409" i="5"/>
  <c r="C409" i="5"/>
  <c r="B410" i="5"/>
  <c r="C410" i="5"/>
  <c r="B411" i="5"/>
  <c r="C411" i="5"/>
  <c r="B412" i="5"/>
  <c r="C412" i="5"/>
  <c r="B413" i="5"/>
  <c r="C413" i="5"/>
  <c r="B414" i="5"/>
  <c r="C414" i="5"/>
  <c r="B415" i="5"/>
  <c r="C415" i="5"/>
  <c r="B416" i="5"/>
  <c r="C416" i="5"/>
  <c r="B417" i="5"/>
  <c r="C417" i="5"/>
  <c r="B418" i="5"/>
  <c r="C418" i="5"/>
  <c r="B419" i="5"/>
  <c r="C419" i="5"/>
  <c r="B420" i="5"/>
  <c r="C420" i="5"/>
  <c r="B421" i="5"/>
  <c r="C421" i="5"/>
  <c r="B422" i="5"/>
  <c r="C422" i="5"/>
  <c r="B423" i="5"/>
  <c r="C423" i="5"/>
  <c r="B424" i="5"/>
  <c r="C424" i="5"/>
  <c r="B425" i="5"/>
  <c r="C425" i="5"/>
  <c r="B426" i="5"/>
  <c r="C426" i="5"/>
  <c r="B427" i="5"/>
  <c r="C427" i="5"/>
  <c r="B428" i="5"/>
  <c r="C428" i="5"/>
  <c r="B429" i="5"/>
  <c r="C429" i="5"/>
  <c r="B430" i="5"/>
  <c r="C430" i="5"/>
  <c r="B431" i="5"/>
  <c r="C431" i="5"/>
  <c r="B432" i="5"/>
  <c r="C432" i="5"/>
  <c r="B433" i="5"/>
  <c r="C433" i="5"/>
  <c r="B434" i="5"/>
  <c r="C434" i="5"/>
  <c r="B435" i="5"/>
  <c r="C435" i="5"/>
  <c r="B436" i="5"/>
  <c r="C436" i="5"/>
  <c r="B437" i="5"/>
  <c r="C437" i="5"/>
  <c r="B438" i="5"/>
  <c r="C438" i="5"/>
  <c r="B439" i="5"/>
  <c r="C439" i="5"/>
  <c r="B440" i="5"/>
  <c r="C440" i="5"/>
  <c r="B441" i="5"/>
  <c r="C441" i="5"/>
  <c r="B442" i="5"/>
  <c r="C442" i="5"/>
  <c r="B443" i="5"/>
  <c r="C443" i="5"/>
  <c r="B444" i="5"/>
  <c r="C444" i="5"/>
  <c r="B445" i="5"/>
  <c r="C445" i="5"/>
  <c r="B446" i="5"/>
  <c r="C446" i="5"/>
  <c r="B447" i="5"/>
  <c r="C447" i="5"/>
  <c r="B448" i="5"/>
  <c r="C448" i="5"/>
  <c r="B449" i="5"/>
  <c r="C449" i="5"/>
  <c r="B450" i="5"/>
  <c r="C450" i="5"/>
  <c r="B451" i="5"/>
  <c r="C451" i="5"/>
  <c r="B452" i="5"/>
  <c r="C452" i="5"/>
  <c r="B453" i="5"/>
  <c r="C453" i="5"/>
  <c r="B454" i="5"/>
  <c r="C454" i="5"/>
  <c r="B455" i="5"/>
  <c r="C455" i="5"/>
  <c r="B456" i="5"/>
  <c r="C456" i="5"/>
  <c r="B457" i="5"/>
  <c r="C457" i="5"/>
  <c r="B458" i="5"/>
  <c r="C458" i="5"/>
  <c r="B459" i="5"/>
  <c r="C459" i="5"/>
  <c r="B460" i="5"/>
  <c r="C460" i="5"/>
  <c r="B461" i="5"/>
  <c r="C461" i="5"/>
  <c r="B462" i="5"/>
  <c r="C462" i="5"/>
  <c r="B463" i="5"/>
  <c r="C463" i="5"/>
  <c r="B464" i="5"/>
  <c r="C464" i="5"/>
  <c r="B465" i="5"/>
  <c r="C465" i="5"/>
  <c r="B466" i="5"/>
  <c r="C466" i="5"/>
  <c r="B467" i="5"/>
  <c r="C467" i="5"/>
  <c r="B468" i="5"/>
  <c r="C468" i="5"/>
  <c r="B469" i="5"/>
  <c r="C469" i="5"/>
  <c r="B470" i="5"/>
  <c r="C470" i="5"/>
  <c r="B471" i="5"/>
  <c r="C471" i="5"/>
  <c r="B472" i="5"/>
  <c r="C472" i="5"/>
  <c r="B473" i="5"/>
  <c r="C473" i="5"/>
  <c r="B474" i="5"/>
  <c r="C474" i="5"/>
  <c r="B475" i="5"/>
  <c r="C475" i="5"/>
  <c r="B476" i="5"/>
  <c r="C476" i="5"/>
  <c r="B477" i="5"/>
  <c r="C477" i="5"/>
  <c r="B478" i="5"/>
  <c r="C478" i="5"/>
  <c r="B479" i="5"/>
  <c r="C479" i="5"/>
  <c r="B480" i="5"/>
  <c r="C480" i="5"/>
  <c r="B481" i="5"/>
  <c r="C481" i="5"/>
  <c r="B482" i="5"/>
  <c r="C482" i="5"/>
  <c r="B483" i="5"/>
  <c r="C483" i="5"/>
  <c r="B484" i="5"/>
  <c r="C484" i="5"/>
  <c r="B485" i="5"/>
  <c r="C485" i="5"/>
  <c r="B486" i="5"/>
  <c r="C486" i="5"/>
  <c r="B487" i="5"/>
  <c r="C487" i="5"/>
  <c r="B488" i="5"/>
  <c r="C488" i="5"/>
  <c r="B489" i="5"/>
  <c r="C489" i="5"/>
  <c r="B490" i="5"/>
  <c r="C490" i="5"/>
  <c r="B491" i="5"/>
  <c r="C491" i="5"/>
  <c r="B492" i="5"/>
  <c r="C492" i="5"/>
  <c r="B493" i="5"/>
  <c r="C493" i="5"/>
  <c r="B494" i="5"/>
  <c r="C494" i="5"/>
  <c r="B495" i="5"/>
  <c r="C495" i="5"/>
  <c r="B496" i="5"/>
  <c r="C496" i="5"/>
  <c r="B497" i="5"/>
  <c r="C497" i="5"/>
  <c r="B498" i="5"/>
  <c r="C498" i="5"/>
  <c r="B499" i="5"/>
  <c r="C499" i="5"/>
  <c r="B500" i="5"/>
  <c r="C500" i="5"/>
  <c r="B501" i="5"/>
  <c r="C501" i="5"/>
  <c r="B502" i="5"/>
  <c r="C502" i="5"/>
  <c r="B503" i="5"/>
  <c r="C503" i="5"/>
  <c r="B504" i="5"/>
  <c r="C504" i="5"/>
  <c r="B505" i="5"/>
  <c r="C505" i="5"/>
  <c r="B506" i="5"/>
  <c r="C506" i="5"/>
  <c r="B507" i="5"/>
  <c r="C507" i="5"/>
  <c r="B508" i="5"/>
  <c r="C508" i="5"/>
  <c r="B509" i="5"/>
  <c r="C509" i="5"/>
  <c r="B510" i="5"/>
  <c r="C510" i="5"/>
  <c r="B511" i="5"/>
  <c r="C511" i="5"/>
  <c r="B512" i="5"/>
  <c r="C512" i="5"/>
  <c r="B513" i="5"/>
  <c r="C513" i="5"/>
  <c r="B514" i="5"/>
  <c r="C514" i="5"/>
  <c r="B515" i="5"/>
  <c r="C515" i="5"/>
  <c r="B516" i="5"/>
  <c r="C516" i="5"/>
  <c r="B517" i="5"/>
  <c r="C517" i="5"/>
  <c r="B518" i="5"/>
  <c r="C518" i="5"/>
  <c r="B519" i="5"/>
  <c r="C519" i="5"/>
  <c r="B520" i="5"/>
  <c r="C520" i="5"/>
  <c r="B521" i="5"/>
  <c r="C521" i="5"/>
  <c r="B522" i="5"/>
  <c r="C522" i="5"/>
  <c r="B523" i="5"/>
  <c r="C523" i="5"/>
  <c r="B524" i="5"/>
  <c r="C524" i="5"/>
  <c r="B525" i="5"/>
  <c r="C525" i="5"/>
  <c r="B526" i="5"/>
  <c r="C526" i="5"/>
  <c r="B527" i="5"/>
  <c r="C527" i="5"/>
  <c r="B528" i="5"/>
  <c r="C528" i="5"/>
  <c r="B529" i="5"/>
  <c r="C529" i="5"/>
  <c r="B530" i="5"/>
  <c r="C530" i="5"/>
  <c r="B531" i="5"/>
  <c r="C531" i="5"/>
  <c r="B532" i="5"/>
  <c r="C532" i="5"/>
  <c r="B533" i="5"/>
  <c r="C533" i="5"/>
  <c r="B534" i="5"/>
  <c r="C534" i="5"/>
  <c r="B535" i="5"/>
  <c r="C535" i="5"/>
  <c r="B536" i="5"/>
  <c r="C536" i="5"/>
  <c r="B537" i="5"/>
  <c r="C537" i="5"/>
  <c r="B538" i="5"/>
  <c r="C538" i="5"/>
  <c r="B539" i="5"/>
  <c r="C539" i="5"/>
  <c r="B540" i="5"/>
  <c r="C540" i="5"/>
  <c r="B541" i="5"/>
  <c r="C541" i="5"/>
  <c r="B542" i="5"/>
  <c r="C542" i="5"/>
  <c r="B543" i="5"/>
  <c r="C543" i="5"/>
  <c r="B544" i="5"/>
  <c r="C544" i="5"/>
  <c r="B545" i="5"/>
  <c r="C545" i="5"/>
  <c r="B546" i="5"/>
  <c r="C546" i="5"/>
  <c r="B547" i="5"/>
  <c r="C547" i="5"/>
  <c r="B548" i="5"/>
  <c r="C548" i="5"/>
  <c r="B549" i="5"/>
  <c r="C549" i="5"/>
  <c r="B550" i="5"/>
  <c r="C550" i="5"/>
  <c r="B551" i="5"/>
  <c r="C551" i="5"/>
  <c r="B552" i="5"/>
  <c r="C552" i="5"/>
  <c r="B553" i="5"/>
  <c r="C553" i="5"/>
  <c r="B554" i="5"/>
  <c r="C554" i="5"/>
  <c r="B555" i="5"/>
  <c r="C555" i="5"/>
  <c r="B556" i="5"/>
  <c r="C556" i="5"/>
  <c r="B557" i="5"/>
  <c r="C557" i="5"/>
  <c r="B558" i="5"/>
  <c r="C558" i="5"/>
  <c r="B559" i="5"/>
  <c r="C559" i="5"/>
  <c r="B560" i="5"/>
  <c r="C560" i="5"/>
  <c r="B561" i="5"/>
  <c r="C561" i="5"/>
  <c r="B562" i="5"/>
  <c r="C562" i="5"/>
  <c r="B563" i="5"/>
  <c r="C563" i="5"/>
  <c r="B564" i="5"/>
  <c r="C564" i="5"/>
  <c r="B565" i="5"/>
  <c r="C565" i="5"/>
  <c r="B566" i="5"/>
  <c r="C566" i="5"/>
  <c r="B567" i="5"/>
  <c r="C567" i="5"/>
  <c r="B568" i="5"/>
  <c r="C568" i="5"/>
  <c r="B569" i="5"/>
  <c r="C569" i="5"/>
  <c r="B570" i="5"/>
  <c r="C570" i="5"/>
  <c r="B571" i="5"/>
  <c r="C571" i="5"/>
  <c r="B572" i="5"/>
  <c r="C572" i="5"/>
  <c r="B573" i="5"/>
  <c r="C573" i="5"/>
  <c r="B574" i="5"/>
  <c r="C574" i="5"/>
  <c r="B575" i="5"/>
  <c r="C575" i="5"/>
  <c r="B576" i="5"/>
  <c r="C576" i="5"/>
  <c r="B577" i="5"/>
  <c r="C577" i="5"/>
  <c r="B578" i="5"/>
  <c r="C578" i="5"/>
  <c r="B579" i="5"/>
  <c r="C579" i="5"/>
  <c r="B580" i="5"/>
  <c r="C580" i="5"/>
  <c r="B581" i="5"/>
  <c r="C581" i="5"/>
  <c r="B582" i="5"/>
  <c r="C582" i="5"/>
  <c r="B583" i="5"/>
  <c r="C583" i="5"/>
  <c r="B584" i="5"/>
  <c r="C584" i="5"/>
  <c r="B585" i="5"/>
  <c r="C585" i="5"/>
  <c r="B586" i="5"/>
  <c r="C586" i="5"/>
  <c r="B587" i="5"/>
  <c r="C587" i="5"/>
  <c r="B588" i="5"/>
  <c r="C588" i="5"/>
  <c r="B589" i="5"/>
  <c r="C589" i="5"/>
  <c r="B590" i="5"/>
  <c r="C590" i="5"/>
  <c r="B591" i="5"/>
  <c r="C591" i="5"/>
  <c r="B592" i="5"/>
  <c r="C592" i="5"/>
  <c r="B593" i="5"/>
  <c r="C593" i="5"/>
  <c r="B594" i="5"/>
  <c r="C594" i="5"/>
  <c r="B595" i="5"/>
  <c r="C595" i="5"/>
  <c r="B596" i="5"/>
  <c r="C596" i="5"/>
  <c r="B597" i="5"/>
  <c r="C597" i="5"/>
  <c r="B598" i="5"/>
  <c r="C598" i="5"/>
  <c r="B599" i="5"/>
  <c r="C599" i="5"/>
  <c r="B600" i="5"/>
  <c r="C600" i="5"/>
  <c r="B601" i="5"/>
  <c r="C601" i="5"/>
  <c r="B602" i="5"/>
  <c r="C602" i="5"/>
  <c r="B603" i="5"/>
  <c r="C603" i="5"/>
  <c r="B604" i="5"/>
  <c r="C604" i="5"/>
  <c r="B605" i="5"/>
  <c r="C605" i="5"/>
  <c r="B606" i="5"/>
  <c r="C606" i="5"/>
  <c r="B607" i="5"/>
  <c r="C607" i="5"/>
  <c r="B608" i="5"/>
  <c r="C608" i="5"/>
  <c r="B609" i="5"/>
  <c r="C609" i="5"/>
  <c r="B610" i="5"/>
  <c r="C610" i="5"/>
  <c r="B611" i="5"/>
  <c r="C611" i="5"/>
  <c r="B612" i="5"/>
  <c r="C612" i="5"/>
  <c r="B613" i="5"/>
  <c r="C613" i="5"/>
  <c r="B614" i="5"/>
  <c r="C614" i="5"/>
  <c r="B615" i="5"/>
  <c r="C615" i="5"/>
  <c r="B616" i="5"/>
  <c r="C616" i="5"/>
  <c r="B617" i="5"/>
  <c r="C617" i="5"/>
  <c r="B618" i="5"/>
  <c r="C618" i="5"/>
  <c r="B619" i="5"/>
  <c r="C619" i="5"/>
  <c r="B620" i="5"/>
  <c r="C620" i="5"/>
  <c r="B621" i="5"/>
  <c r="C621" i="5"/>
  <c r="B622" i="5"/>
  <c r="C622" i="5"/>
  <c r="B623" i="5"/>
  <c r="C623" i="5"/>
  <c r="B624" i="5"/>
  <c r="C624" i="5"/>
  <c r="B625" i="5"/>
  <c r="C625" i="5"/>
  <c r="B626" i="5"/>
  <c r="C626" i="5"/>
  <c r="B627" i="5"/>
  <c r="C627" i="5"/>
  <c r="B628" i="5"/>
  <c r="C628" i="5"/>
  <c r="B629" i="5"/>
  <c r="C629" i="5"/>
  <c r="B630" i="5"/>
  <c r="C630" i="5"/>
  <c r="B631" i="5"/>
  <c r="C631" i="5"/>
  <c r="B632" i="5"/>
  <c r="C632" i="5"/>
  <c r="B633" i="5"/>
  <c r="C633" i="5"/>
  <c r="B634" i="5"/>
  <c r="C634" i="5"/>
  <c r="B635" i="5"/>
  <c r="C635" i="5"/>
  <c r="B636" i="5"/>
  <c r="C636" i="5"/>
  <c r="B637" i="5"/>
  <c r="C637" i="5"/>
  <c r="B638" i="5"/>
  <c r="C638" i="5"/>
  <c r="B639" i="5"/>
  <c r="C639" i="5"/>
  <c r="B640" i="5"/>
  <c r="C640" i="5"/>
  <c r="B641" i="5"/>
  <c r="C641" i="5"/>
  <c r="B642" i="5"/>
  <c r="C642" i="5"/>
  <c r="B643" i="5"/>
  <c r="C643" i="5"/>
  <c r="B644" i="5"/>
  <c r="C644" i="5"/>
  <c r="B645" i="5"/>
  <c r="C645" i="5"/>
  <c r="B646" i="5"/>
  <c r="C646" i="5"/>
  <c r="B647" i="5"/>
  <c r="C647" i="5"/>
  <c r="B648" i="5"/>
  <c r="C648" i="5"/>
  <c r="B649" i="5"/>
  <c r="C649" i="5"/>
  <c r="B650" i="5"/>
  <c r="C650" i="5"/>
  <c r="B651" i="5"/>
  <c r="C651" i="5"/>
  <c r="B652" i="5"/>
  <c r="C652" i="5"/>
  <c r="B653" i="5"/>
  <c r="C653" i="5"/>
  <c r="B654" i="5"/>
  <c r="C654" i="5"/>
  <c r="B655" i="5"/>
  <c r="C655" i="5"/>
  <c r="B656" i="5"/>
  <c r="C656" i="5"/>
  <c r="B657" i="5"/>
  <c r="C657" i="5"/>
  <c r="B658" i="5"/>
  <c r="C658" i="5"/>
  <c r="B659" i="5"/>
  <c r="C659" i="5"/>
  <c r="B660" i="5"/>
  <c r="C660" i="5"/>
  <c r="B661" i="5"/>
  <c r="C661" i="5"/>
  <c r="B662" i="5"/>
  <c r="C662" i="5"/>
  <c r="B663" i="5"/>
  <c r="C663" i="5"/>
  <c r="B664" i="5"/>
  <c r="C664" i="5"/>
  <c r="B665" i="5"/>
  <c r="C665" i="5"/>
  <c r="B666" i="5"/>
  <c r="C666" i="5"/>
  <c r="B667" i="5"/>
  <c r="C667" i="5"/>
  <c r="B668" i="5"/>
  <c r="C668" i="5"/>
  <c r="B669" i="5"/>
  <c r="C669" i="5"/>
  <c r="B670" i="5"/>
  <c r="C670" i="5"/>
  <c r="B671" i="5"/>
  <c r="C671" i="5"/>
  <c r="B672" i="5"/>
  <c r="C672" i="5"/>
  <c r="B673" i="5"/>
  <c r="C673" i="5"/>
  <c r="B674" i="5"/>
  <c r="C674" i="5"/>
  <c r="B675" i="5"/>
  <c r="C675" i="5"/>
  <c r="B676" i="5"/>
  <c r="C676" i="5"/>
  <c r="B677" i="5"/>
  <c r="C677" i="5"/>
  <c r="B678" i="5"/>
  <c r="C678" i="5"/>
  <c r="B679" i="5"/>
  <c r="C679" i="5"/>
  <c r="B680" i="5"/>
  <c r="C680" i="5"/>
  <c r="B681" i="5"/>
  <c r="C681" i="5"/>
  <c r="B682" i="5"/>
  <c r="C682" i="5"/>
  <c r="B683" i="5"/>
  <c r="C683" i="5"/>
  <c r="B684" i="5"/>
  <c r="C684" i="5"/>
  <c r="B685" i="5"/>
  <c r="C685" i="5"/>
  <c r="B686" i="5"/>
  <c r="C686" i="5"/>
  <c r="B687" i="5"/>
  <c r="C687" i="5"/>
  <c r="B688" i="5"/>
  <c r="C688" i="5"/>
  <c r="B689" i="5"/>
  <c r="C689" i="5"/>
  <c r="B690" i="5"/>
  <c r="C690" i="5"/>
  <c r="B691" i="5"/>
  <c r="C691" i="5"/>
  <c r="B692" i="5"/>
  <c r="C692" i="5"/>
  <c r="B693" i="5"/>
  <c r="C693" i="5"/>
  <c r="B694" i="5"/>
  <c r="C694" i="5"/>
  <c r="B695" i="5"/>
  <c r="C695" i="5"/>
  <c r="B696" i="5"/>
  <c r="C696" i="5"/>
  <c r="B697" i="5"/>
  <c r="C697" i="5"/>
  <c r="B698" i="5"/>
  <c r="C698" i="5"/>
  <c r="B699" i="5"/>
  <c r="C699" i="5"/>
  <c r="B700" i="5"/>
  <c r="C700" i="5"/>
  <c r="B701" i="5"/>
  <c r="C701" i="5"/>
  <c r="B702" i="5"/>
  <c r="C702" i="5"/>
  <c r="B703" i="5"/>
  <c r="C703" i="5"/>
  <c r="B704" i="5"/>
  <c r="C704" i="5"/>
  <c r="B705" i="5"/>
  <c r="C705" i="5"/>
  <c r="B706" i="5"/>
  <c r="C706" i="5"/>
  <c r="B707" i="5"/>
  <c r="C707" i="5"/>
  <c r="B708" i="5"/>
  <c r="C708" i="5"/>
  <c r="B709" i="5"/>
  <c r="C709" i="5"/>
  <c r="B710" i="5"/>
  <c r="C710" i="5"/>
  <c r="B711" i="5"/>
  <c r="C711" i="5"/>
  <c r="B712" i="5"/>
  <c r="C712" i="5"/>
  <c r="B713" i="5"/>
  <c r="C713" i="5"/>
  <c r="B714" i="5"/>
  <c r="C714" i="5"/>
  <c r="B715" i="5"/>
  <c r="C715" i="5"/>
  <c r="B716" i="5"/>
  <c r="C716" i="5"/>
  <c r="B717" i="5"/>
  <c r="C717" i="5"/>
  <c r="B718" i="5"/>
  <c r="C718" i="5"/>
  <c r="B719" i="5"/>
  <c r="C719" i="5"/>
  <c r="B720" i="5"/>
  <c r="C720" i="5"/>
  <c r="B721" i="5"/>
  <c r="C721" i="5"/>
  <c r="B722" i="5"/>
  <c r="C722" i="5"/>
  <c r="B723" i="5"/>
  <c r="C723" i="5"/>
  <c r="B724" i="5"/>
  <c r="C724" i="5"/>
  <c r="B725" i="5"/>
  <c r="C725" i="5"/>
  <c r="B726" i="5"/>
  <c r="C726" i="5"/>
  <c r="B727" i="5"/>
  <c r="C727" i="5"/>
  <c r="B728" i="5"/>
  <c r="C728" i="5"/>
  <c r="B729" i="5"/>
  <c r="C729" i="5"/>
  <c r="B730" i="5"/>
  <c r="C730" i="5"/>
  <c r="B731" i="5"/>
  <c r="C731" i="5"/>
  <c r="B732" i="5"/>
  <c r="C732" i="5"/>
  <c r="B733" i="5"/>
  <c r="C733" i="5"/>
  <c r="B734" i="5"/>
  <c r="C734" i="5"/>
  <c r="B735" i="5"/>
  <c r="C735" i="5"/>
  <c r="B736" i="5"/>
  <c r="C736" i="5"/>
  <c r="B737" i="5"/>
  <c r="C737" i="5"/>
  <c r="B738" i="5"/>
  <c r="C738" i="5"/>
  <c r="B739" i="5"/>
  <c r="C739" i="5"/>
  <c r="B740" i="5"/>
  <c r="C740" i="5"/>
  <c r="B741" i="5"/>
  <c r="C741" i="5"/>
  <c r="B742" i="5"/>
  <c r="C742" i="5"/>
  <c r="B743" i="5"/>
  <c r="C743" i="5"/>
  <c r="B744" i="5"/>
  <c r="C744" i="5"/>
  <c r="B745" i="5"/>
  <c r="C745" i="5"/>
  <c r="B746" i="5"/>
  <c r="C746" i="5"/>
  <c r="B747" i="5"/>
  <c r="C747" i="5"/>
  <c r="B748" i="5"/>
  <c r="C748" i="5"/>
  <c r="B749" i="5"/>
  <c r="C749" i="5"/>
  <c r="B750" i="5"/>
  <c r="C750" i="5"/>
  <c r="B751" i="5"/>
  <c r="C751" i="5"/>
  <c r="B752" i="5"/>
  <c r="C752" i="5"/>
  <c r="B753" i="5"/>
  <c r="C753" i="5"/>
  <c r="B754" i="5"/>
  <c r="C754" i="5"/>
  <c r="B755" i="5"/>
  <c r="C755" i="5"/>
  <c r="B756" i="5"/>
  <c r="C756" i="5"/>
  <c r="B757" i="5"/>
  <c r="C757" i="5"/>
  <c r="B758" i="5"/>
  <c r="C758" i="5"/>
  <c r="B759" i="5"/>
  <c r="C759" i="5"/>
  <c r="B760" i="5"/>
  <c r="C760" i="5"/>
  <c r="B761" i="5"/>
  <c r="C761" i="5"/>
  <c r="B762" i="5"/>
  <c r="C762" i="5"/>
  <c r="B763" i="5"/>
  <c r="C763" i="5"/>
  <c r="B764" i="5"/>
  <c r="C764" i="5"/>
  <c r="B765" i="5"/>
  <c r="C765" i="5"/>
  <c r="B766" i="5"/>
  <c r="C766" i="5"/>
  <c r="B767" i="5"/>
  <c r="C767" i="5"/>
  <c r="B768" i="5"/>
  <c r="C768" i="5"/>
  <c r="B769" i="5"/>
  <c r="C769" i="5"/>
  <c r="B770" i="5"/>
  <c r="C770" i="5"/>
  <c r="B771" i="5"/>
  <c r="C771" i="5"/>
  <c r="B772" i="5"/>
  <c r="C772" i="5"/>
  <c r="B773" i="5"/>
  <c r="C773" i="5"/>
  <c r="B774" i="5"/>
  <c r="C774" i="5"/>
  <c r="B775" i="5"/>
  <c r="C775" i="5"/>
  <c r="B776" i="5"/>
  <c r="C776" i="5"/>
  <c r="B777" i="5"/>
  <c r="C777" i="5"/>
  <c r="B778" i="5"/>
  <c r="C778" i="5"/>
  <c r="B779" i="5"/>
  <c r="C779" i="5"/>
  <c r="B780" i="5"/>
  <c r="C780" i="5"/>
  <c r="B781" i="5"/>
  <c r="C781" i="5"/>
  <c r="B782" i="5"/>
  <c r="C782" i="5"/>
  <c r="B783" i="5"/>
  <c r="C783" i="5"/>
  <c r="B784" i="5"/>
  <c r="C784" i="5"/>
  <c r="B785" i="5"/>
  <c r="C785" i="5"/>
  <c r="B786" i="5"/>
  <c r="C786" i="5"/>
  <c r="B787" i="5"/>
  <c r="C787" i="5"/>
  <c r="B788" i="5"/>
  <c r="C788" i="5"/>
  <c r="B789" i="5"/>
  <c r="C789" i="5"/>
  <c r="B790" i="5"/>
  <c r="C790" i="5"/>
  <c r="B791" i="5"/>
  <c r="C791" i="5"/>
  <c r="B792" i="5"/>
  <c r="C792" i="5"/>
  <c r="B793" i="5"/>
  <c r="C793" i="5"/>
  <c r="B794" i="5"/>
  <c r="C794" i="5"/>
  <c r="B795" i="5"/>
  <c r="C795" i="5"/>
  <c r="B796" i="5"/>
  <c r="C796" i="5"/>
  <c r="B797" i="5"/>
  <c r="C797" i="5"/>
  <c r="B798" i="5"/>
  <c r="C798" i="5"/>
  <c r="B799" i="5"/>
  <c r="C799" i="5"/>
  <c r="B800" i="5"/>
  <c r="C800" i="5"/>
  <c r="B801" i="5"/>
  <c r="C801" i="5"/>
  <c r="B802" i="5"/>
  <c r="C802" i="5"/>
  <c r="B803" i="5"/>
  <c r="C803" i="5"/>
  <c r="B804" i="5"/>
  <c r="C804" i="5"/>
  <c r="B805" i="5"/>
  <c r="C805" i="5"/>
  <c r="B806" i="5"/>
  <c r="C806" i="5"/>
  <c r="B807" i="5"/>
  <c r="C807" i="5"/>
  <c r="B808" i="5"/>
  <c r="C808" i="5"/>
  <c r="B809" i="5"/>
  <c r="C809" i="5"/>
  <c r="B810" i="5"/>
  <c r="C810" i="5"/>
  <c r="B811" i="5"/>
  <c r="C811" i="5"/>
  <c r="B812" i="5"/>
  <c r="C812" i="5"/>
  <c r="B813" i="5"/>
  <c r="C813" i="5"/>
  <c r="B814" i="5"/>
  <c r="C814" i="5"/>
  <c r="B815" i="5"/>
  <c r="C815" i="5"/>
  <c r="B816" i="5"/>
  <c r="C816" i="5"/>
  <c r="B817" i="5"/>
  <c r="C817" i="5"/>
  <c r="B818" i="5"/>
  <c r="C818" i="5"/>
  <c r="B819" i="5"/>
  <c r="C819" i="5"/>
  <c r="B820" i="5"/>
  <c r="C820" i="5"/>
  <c r="B821" i="5"/>
  <c r="C821" i="5"/>
  <c r="B822" i="5"/>
  <c r="C822" i="5"/>
  <c r="B823" i="5"/>
  <c r="C823" i="5"/>
  <c r="B824" i="5"/>
  <c r="C824" i="5"/>
  <c r="B825" i="5"/>
  <c r="C825" i="5"/>
  <c r="B826" i="5"/>
  <c r="C826" i="5"/>
  <c r="B827" i="5"/>
  <c r="C827" i="5"/>
  <c r="B828" i="5"/>
  <c r="C828" i="5"/>
  <c r="B829" i="5"/>
  <c r="C829" i="5"/>
  <c r="B830" i="5"/>
  <c r="C830" i="5"/>
  <c r="B831" i="5"/>
  <c r="C831" i="5"/>
  <c r="B832" i="5"/>
  <c r="C832" i="5"/>
  <c r="B833" i="5"/>
  <c r="C833" i="5"/>
  <c r="B834" i="5"/>
  <c r="C834" i="5"/>
  <c r="B835" i="5"/>
  <c r="C835" i="5"/>
  <c r="B836" i="5"/>
  <c r="C836" i="5"/>
  <c r="B837" i="5"/>
  <c r="C837" i="5"/>
  <c r="B838" i="5"/>
  <c r="C838" i="5"/>
  <c r="B839" i="5"/>
  <c r="C839" i="5"/>
  <c r="B840" i="5"/>
  <c r="C840" i="5"/>
  <c r="B841" i="5"/>
  <c r="C841" i="5"/>
  <c r="B842" i="5"/>
  <c r="C842" i="5"/>
  <c r="B843" i="5"/>
  <c r="C843" i="5"/>
  <c r="B844" i="5"/>
  <c r="C844" i="5"/>
  <c r="B845" i="5"/>
  <c r="C845" i="5"/>
  <c r="B846" i="5"/>
  <c r="C846" i="5"/>
  <c r="B847" i="5"/>
  <c r="C847" i="5"/>
  <c r="B848" i="5"/>
  <c r="C848" i="5"/>
  <c r="B849" i="5"/>
  <c r="C849" i="5"/>
  <c r="B850" i="5"/>
  <c r="C850" i="5"/>
  <c r="B851" i="5"/>
  <c r="C851" i="5"/>
  <c r="B852" i="5"/>
  <c r="C852" i="5"/>
  <c r="B853" i="5"/>
  <c r="C853" i="5"/>
  <c r="B854" i="5"/>
  <c r="C854" i="5"/>
  <c r="B855" i="5"/>
  <c r="C855" i="5"/>
  <c r="B856" i="5"/>
  <c r="C856" i="5"/>
  <c r="B857" i="5"/>
  <c r="C857" i="5"/>
  <c r="B858" i="5"/>
  <c r="C858" i="5"/>
  <c r="B859" i="5"/>
  <c r="C859" i="5"/>
  <c r="B860" i="5"/>
  <c r="C860" i="5"/>
  <c r="B861" i="5"/>
  <c r="C861" i="5"/>
  <c r="B862" i="5"/>
  <c r="C862" i="5"/>
  <c r="B863" i="5"/>
  <c r="C863" i="5"/>
  <c r="B864" i="5"/>
  <c r="C864" i="5"/>
  <c r="B865" i="5"/>
  <c r="C865" i="5"/>
  <c r="B866" i="5"/>
  <c r="C866" i="5"/>
  <c r="B867" i="5"/>
  <c r="C867" i="5"/>
  <c r="B868" i="5"/>
  <c r="C868" i="5"/>
  <c r="B869" i="5"/>
  <c r="C869" i="5"/>
  <c r="B870" i="5"/>
  <c r="C870" i="5"/>
  <c r="B871" i="5"/>
  <c r="C871" i="5"/>
  <c r="B872" i="5"/>
  <c r="C872" i="5"/>
  <c r="B873" i="5"/>
  <c r="C873" i="5"/>
  <c r="B874" i="5"/>
  <c r="C874" i="5"/>
  <c r="B875" i="5"/>
  <c r="C875" i="5"/>
  <c r="B876" i="5"/>
  <c r="C876" i="5"/>
  <c r="B877" i="5"/>
  <c r="C877" i="5"/>
  <c r="B878" i="5"/>
  <c r="C878" i="5"/>
  <c r="B879" i="5"/>
  <c r="C879" i="5"/>
  <c r="B880" i="5"/>
  <c r="C880" i="5"/>
  <c r="B881" i="5"/>
  <c r="C881" i="5"/>
  <c r="B882" i="5"/>
  <c r="C882" i="5"/>
  <c r="B883" i="5"/>
  <c r="C883" i="5"/>
  <c r="B884" i="5"/>
  <c r="C884" i="5"/>
  <c r="B885" i="5"/>
  <c r="C885" i="5"/>
  <c r="B886" i="5"/>
  <c r="C886" i="5"/>
  <c r="B887" i="5"/>
  <c r="C887" i="5"/>
  <c r="B888" i="5"/>
  <c r="C888" i="5"/>
  <c r="B889" i="5"/>
  <c r="C889" i="5"/>
  <c r="B890" i="5"/>
  <c r="C890" i="5"/>
  <c r="B891" i="5"/>
  <c r="C891" i="5"/>
  <c r="B892" i="5"/>
  <c r="C892" i="5"/>
  <c r="B893" i="5"/>
  <c r="C893" i="5"/>
  <c r="B894" i="5"/>
  <c r="C894" i="5"/>
  <c r="B895" i="5"/>
  <c r="C895" i="5"/>
  <c r="B896" i="5"/>
  <c r="C896" i="5"/>
  <c r="B897" i="5"/>
  <c r="C897" i="5"/>
  <c r="B898" i="5"/>
  <c r="C898" i="5"/>
  <c r="B899" i="5"/>
  <c r="C899" i="5"/>
  <c r="B900" i="5"/>
  <c r="C900" i="5"/>
  <c r="B901" i="5"/>
  <c r="C901" i="5"/>
  <c r="B902" i="5"/>
  <c r="C902" i="5"/>
  <c r="B903" i="5"/>
  <c r="C903" i="5"/>
  <c r="B904" i="5"/>
  <c r="C904" i="5"/>
  <c r="B905" i="5"/>
  <c r="C905" i="5"/>
  <c r="B906" i="5"/>
  <c r="C906" i="5"/>
  <c r="B907" i="5"/>
  <c r="C907" i="5"/>
  <c r="B908" i="5"/>
  <c r="C908" i="5"/>
  <c r="B909" i="5"/>
  <c r="C909" i="5"/>
  <c r="B910" i="5"/>
  <c r="C910" i="5"/>
  <c r="B911" i="5"/>
  <c r="C911" i="5"/>
  <c r="B912" i="5"/>
  <c r="C912" i="5"/>
  <c r="B913" i="5"/>
  <c r="C913" i="5"/>
  <c r="B914" i="5"/>
  <c r="C914" i="5"/>
  <c r="B915" i="5"/>
  <c r="C915" i="5"/>
  <c r="B916" i="5"/>
  <c r="C916" i="5"/>
  <c r="B917" i="5"/>
  <c r="C917" i="5"/>
  <c r="B918" i="5"/>
  <c r="C918" i="5"/>
  <c r="B919" i="5"/>
  <c r="C919" i="5"/>
  <c r="B920" i="5"/>
  <c r="C920" i="5"/>
  <c r="B921" i="5"/>
  <c r="C921" i="5"/>
  <c r="B922" i="5"/>
  <c r="C922" i="5"/>
  <c r="B923" i="5"/>
  <c r="C923" i="5"/>
  <c r="B924" i="5"/>
  <c r="C924" i="5"/>
  <c r="B925" i="5"/>
  <c r="C925" i="5"/>
  <c r="B926" i="5"/>
  <c r="C926" i="5"/>
  <c r="B927" i="5"/>
  <c r="C927" i="5"/>
  <c r="B928" i="5"/>
  <c r="C928" i="5"/>
  <c r="B929" i="5"/>
  <c r="C929" i="5"/>
  <c r="B930" i="5"/>
  <c r="C930" i="5"/>
  <c r="B931" i="5"/>
  <c r="C931" i="5"/>
  <c r="B932" i="5"/>
  <c r="C932" i="5"/>
  <c r="B933" i="5"/>
  <c r="C933" i="5"/>
  <c r="B934" i="5"/>
  <c r="C934" i="5"/>
  <c r="B935" i="5"/>
  <c r="C935" i="5"/>
  <c r="B936" i="5"/>
  <c r="C936" i="5"/>
  <c r="B937" i="5"/>
  <c r="C937" i="5"/>
  <c r="B938" i="5"/>
  <c r="C938" i="5"/>
  <c r="B939" i="5"/>
  <c r="C939" i="5"/>
  <c r="B940" i="5"/>
  <c r="C940" i="5"/>
  <c r="B941" i="5"/>
  <c r="C941" i="5"/>
  <c r="B942" i="5"/>
  <c r="C942" i="5"/>
  <c r="B943" i="5"/>
  <c r="C943" i="5"/>
  <c r="B944" i="5"/>
  <c r="C944" i="5"/>
  <c r="B945" i="5"/>
  <c r="C945" i="5"/>
  <c r="B946" i="5"/>
  <c r="C946" i="5"/>
  <c r="B947" i="5"/>
  <c r="C947" i="5"/>
  <c r="B948" i="5"/>
  <c r="C948" i="5"/>
  <c r="B949" i="5"/>
  <c r="C949" i="5"/>
  <c r="B950" i="5"/>
  <c r="C950" i="5"/>
  <c r="B951" i="5"/>
  <c r="C951" i="5"/>
  <c r="B952" i="5"/>
  <c r="C952" i="5"/>
  <c r="B953" i="5"/>
  <c r="C953" i="5"/>
  <c r="B954" i="5"/>
  <c r="C954" i="5"/>
  <c r="B955" i="5"/>
  <c r="C955" i="5"/>
  <c r="B956" i="5"/>
  <c r="C956" i="5"/>
  <c r="B957" i="5"/>
  <c r="C957" i="5"/>
  <c r="B958" i="5"/>
  <c r="C958" i="5"/>
  <c r="B959" i="5"/>
  <c r="C959" i="5"/>
  <c r="B960" i="5"/>
  <c r="C960" i="5"/>
  <c r="B961" i="5"/>
  <c r="C961" i="5"/>
  <c r="B962" i="5"/>
  <c r="C962" i="5"/>
  <c r="B963" i="5"/>
  <c r="C963" i="5"/>
  <c r="B964" i="5"/>
  <c r="C964" i="5"/>
  <c r="B965" i="5"/>
  <c r="C965" i="5"/>
  <c r="B966" i="5"/>
  <c r="C966" i="5"/>
  <c r="B967" i="5"/>
  <c r="C967" i="5"/>
  <c r="B968" i="5"/>
  <c r="C968" i="5"/>
  <c r="B969" i="5"/>
  <c r="C969" i="5"/>
  <c r="B970" i="5"/>
  <c r="C970" i="5"/>
  <c r="B971" i="5"/>
  <c r="C971" i="5"/>
  <c r="B972" i="5"/>
  <c r="C972" i="5"/>
  <c r="B973" i="5"/>
  <c r="C973" i="5"/>
  <c r="B974" i="5"/>
  <c r="C974" i="5"/>
  <c r="B975" i="5"/>
  <c r="C975" i="5"/>
  <c r="B976" i="5"/>
  <c r="C976" i="5"/>
  <c r="B977" i="5"/>
  <c r="C977" i="5"/>
  <c r="B978" i="5"/>
  <c r="C978" i="5"/>
  <c r="B979" i="5"/>
  <c r="C979" i="5"/>
  <c r="B980" i="5"/>
  <c r="C980" i="5"/>
  <c r="B981" i="5"/>
  <c r="C981" i="5"/>
  <c r="B982" i="5"/>
  <c r="C982" i="5"/>
  <c r="B983" i="5"/>
  <c r="C983" i="5"/>
  <c r="B984" i="5"/>
  <c r="C984" i="5"/>
  <c r="B985" i="5"/>
  <c r="C985" i="5"/>
  <c r="B986" i="5"/>
  <c r="C986" i="5"/>
  <c r="B987" i="5"/>
  <c r="C987" i="5"/>
  <c r="B988" i="5"/>
  <c r="C988" i="5"/>
  <c r="B989" i="5"/>
  <c r="C989" i="5"/>
  <c r="B990" i="5"/>
  <c r="C990" i="5"/>
  <c r="B991" i="5"/>
  <c r="C991" i="5"/>
  <c r="B992" i="5"/>
  <c r="C992" i="5"/>
  <c r="B993" i="5"/>
  <c r="C993" i="5"/>
  <c r="B994" i="5"/>
  <c r="C994" i="5"/>
  <c r="B995" i="5"/>
  <c r="C995" i="5"/>
  <c r="B996" i="5"/>
  <c r="C996" i="5"/>
  <c r="B997" i="5"/>
  <c r="C997" i="5"/>
  <c r="B998" i="5"/>
  <c r="C998" i="5"/>
  <c r="B999" i="5"/>
  <c r="C999" i="5"/>
  <c r="B1000" i="5"/>
  <c r="C1000" i="5"/>
  <c r="B1001" i="5"/>
  <c r="C1001" i="5"/>
  <c r="B1002" i="5"/>
  <c r="C1002" i="5"/>
  <c r="B1003" i="5"/>
  <c r="C1003" i="5"/>
  <c r="B1004" i="5"/>
  <c r="C1004" i="5"/>
  <c r="B1005" i="5"/>
  <c r="C1005" i="5"/>
  <c r="B1006" i="5"/>
  <c r="C1006" i="5"/>
  <c r="B1007" i="5"/>
  <c r="C1007" i="5"/>
  <c r="B1008" i="5"/>
  <c r="C1008" i="5"/>
  <c r="B1009" i="5"/>
  <c r="C1009" i="5"/>
  <c r="B1010" i="5"/>
  <c r="C1010" i="5"/>
  <c r="B1011" i="5"/>
  <c r="C1011" i="5"/>
  <c r="B1012" i="5"/>
  <c r="C1012" i="5"/>
  <c r="B1013" i="5"/>
  <c r="C1013" i="5"/>
  <c r="B1014" i="5"/>
  <c r="C1014" i="5"/>
  <c r="B1015" i="5"/>
  <c r="C1015" i="5"/>
  <c r="B1016" i="5"/>
  <c r="C1016" i="5"/>
  <c r="B1017" i="5"/>
  <c r="C1017" i="5"/>
  <c r="B1018" i="5"/>
  <c r="C1018" i="5"/>
  <c r="B1019" i="5"/>
  <c r="C1019" i="5"/>
  <c r="B1020" i="5"/>
  <c r="C1020" i="5"/>
  <c r="B1021" i="5"/>
  <c r="C1021" i="5"/>
  <c r="B1022" i="5"/>
  <c r="C1022" i="5"/>
  <c r="B1023" i="5"/>
  <c r="C1023" i="5"/>
  <c r="B1024" i="5"/>
  <c r="C1024" i="5"/>
  <c r="B1025" i="5"/>
  <c r="C1025" i="5"/>
  <c r="B1026" i="5"/>
  <c r="C1026" i="5"/>
  <c r="B1027" i="5"/>
  <c r="C1027" i="5"/>
  <c r="B1028" i="5"/>
  <c r="C1028" i="5"/>
  <c r="B1029" i="5"/>
  <c r="C1029" i="5"/>
  <c r="B1030" i="5"/>
  <c r="C1030" i="5"/>
  <c r="B1031" i="5"/>
  <c r="C1031" i="5"/>
  <c r="B1032" i="5"/>
  <c r="C1032" i="5"/>
  <c r="B1033" i="5"/>
  <c r="C1033" i="5"/>
  <c r="B1034" i="5"/>
  <c r="C1034" i="5"/>
  <c r="B1035" i="5"/>
  <c r="C1035" i="5"/>
  <c r="B1036" i="5"/>
  <c r="C1036" i="5"/>
  <c r="B1037" i="5"/>
  <c r="C1037" i="5"/>
  <c r="B1038" i="5"/>
  <c r="C1038" i="5"/>
  <c r="B1039" i="5"/>
  <c r="C1039" i="5"/>
  <c r="B1040" i="5"/>
  <c r="C1040" i="5"/>
  <c r="B1041" i="5"/>
  <c r="C1041" i="5"/>
  <c r="B1042" i="5"/>
  <c r="C1042" i="5"/>
  <c r="B1043" i="5"/>
  <c r="C1043" i="5"/>
  <c r="B1044" i="5"/>
  <c r="C1044" i="5"/>
  <c r="B1045" i="5"/>
  <c r="C1045" i="5"/>
  <c r="B1046" i="5"/>
  <c r="C1046" i="5"/>
  <c r="B1047" i="5"/>
  <c r="C1047" i="5"/>
  <c r="B1048" i="5"/>
  <c r="C1048" i="5"/>
  <c r="B1049" i="5"/>
  <c r="C1049" i="5"/>
  <c r="B1050" i="5"/>
  <c r="C1050" i="5"/>
  <c r="B1051" i="5"/>
  <c r="C1051" i="5"/>
  <c r="B1052" i="5"/>
  <c r="C1052" i="5"/>
  <c r="B1053" i="5"/>
  <c r="C1053" i="5"/>
  <c r="B1054" i="5"/>
  <c r="C1054" i="5"/>
  <c r="B1055" i="5"/>
  <c r="C1055" i="5"/>
  <c r="B1056" i="5"/>
  <c r="C1056" i="5"/>
  <c r="B1057" i="5"/>
  <c r="C1057" i="5"/>
  <c r="B1058" i="5"/>
  <c r="C1058" i="5"/>
  <c r="B1059" i="5"/>
  <c r="C1059" i="5"/>
  <c r="B1060" i="5"/>
  <c r="C1060" i="5"/>
  <c r="B1061" i="5"/>
  <c r="C1061" i="5"/>
  <c r="B1062" i="5"/>
  <c r="C1062" i="5"/>
  <c r="B1063" i="5"/>
  <c r="C1063" i="5"/>
  <c r="B1064" i="5"/>
  <c r="C1064" i="5"/>
  <c r="B1065" i="5"/>
  <c r="C1065" i="5"/>
  <c r="B1066" i="5"/>
  <c r="C1066" i="5"/>
  <c r="B1067" i="5"/>
  <c r="C1067" i="5"/>
  <c r="B1068" i="5"/>
  <c r="C1068" i="5"/>
  <c r="B1069" i="5"/>
  <c r="C1069" i="5"/>
  <c r="B1070" i="5"/>
  <c r="C1070" i="5"/>
  <c r="B1071" i="5"/>
  <c r="C1071" i="5"/>
  <c r="B1072" i="5"/>
  <c r="C1072" i="5"/>
  <c r="B1073" i="5"/>
  <c r="C1073" i="5"/>
  <c r="B1074" i="5"/>
  <c r="C1074" i="5"/>
  <c r="B1075" i="5"/>
  <c r="C1075" i="5"/>
  <c r="B1076" i="5"/>
  <c r="C1076" i="5"/>
  <c r="B1077" i="5"/>
  <c r="C1077" i="5"/>
  <c r="B1078" i="5"/>
  <c r="C1078" i="5"/>
  <c r="B1079" i="5"/>
  <c r="C1079" i="5"/>
  <c r="B1080" i="5"/>
  <c r="C1080" i="5"/>
  <c r="B1081" i="5"/>
  <c r="C1081" i="5"/>
  <c r="B1082" i="5"/>
  <c r="C1082" i="5"/>
  <c r="B1083" i="5"/>
  <c r="C1083" i="5"/>
  <c r="B1084" i="5"/>
  <c r="C1084" i="5"/>
  <c r="B1085" i="5"/>
  <c r="C1085" i="5"/>
  <c r="B1086" i="5"/>
  <c r="C1086" i="5"/>
  <c r="B1087" i="5"/>
  <c r="C1087" i="5"/>
  <c r="B1088" i="5"/>
  <c r="C1088" i="5"/>
  <c r="B1089" i="5"/>
  <c r="C1089" i="5"/>
  <c r="B1090" i="5"/>
  <c r="C1090" i="5"/>
  <c r="B1091" i="5"/>
  <c r="C1091" i="5"/>
  <c r="B1092" i="5"/>
  <c r="C1092" i="5"/>
  <c r="B1093" i="5"/>
  <c r="C1093" i="5"/>
  <c r="B1094" i="5"/>
  <c r="C1094" i="5"/>
  <c r="B1095" i="5"/>
  <c r="C1095" i="5"/>
  <c r="B1096" i="5"/>
  <c r="C1096" i="5"/>
  <c r="B1097" i="5"/>
  <c r="C1097" i="5"/>
  <c r="B1098" i="5"/>
  <c r="C1098" i="5"/>
  <c r="B1099" i="5"/>
  <c r="C1099" i="5"/>
  <c r="B1100" i="5"/>
  <c r="C1100" i="5"/>
  <c r="B1101" i="5"/>
  <c r="C1101" i="5"/>
  <c r="B1102" i="5"/>
  <c r="C1102" i="5"/>
  <c r="B1103" i="5"/>
  <c r="C1103" i="5"/>
  <c r="B1104" i="5"/>
  <c r="C1104" i="5"/>
  <c r="B1105" i="5"/>
  <c r="C1105" i="5"/>
  <c r="B1106" i="5"/>
  <c r="C1106" i="5"/>
  <c r="B1107" i="5"/>
  <c r="C1107" i="5"/>
  <c r="B1108" i="5"/>
  <c r="C1108" i="5"/>
  <c r="B1109" i="5"/>
  <c r="C1109" i="5"/>
  <c r="B1110" i="5"/>
  <c r="C1110" i="5"/>
  <c r="B1111" i="5"/>
  <c r="C1111" i="5"/>
  <c r="B1112" i="5"/>
  <c r="C1112" i="5"/>
  <c r="B1113" i="5"/>
  <c r="C1113" i="5"/>
  <c r="B1114" i="5"/>
  <c r="C1114" i="5"/>
  <c r="B1115" i="5"/>
  <c r="C1115" i="5"/>
  <c r="B1116" i="5"/>
  <c r="C1116" i="5"/>
  <c r="B1117" i="5"/>
  <c r="C1117" i="5"/>
  <c r="B1118" i="5"/>
  <c r="C1118" i="5"/>
  <c r="B1119" i="5"/>
  <c r="C1119" i="5"/>
  <c r="B1120" i="5"/>
  <c r="C1120" i="5"/>
  <c r="B1121" i="5"/>
  <c r="C1121" i="5"/>
  <c r="B1122" i="5"/>
  <c r="C1122" i="5"/>
  <c r="B1123" i="5"/>
  <c r="C1123" i="5"/>
  <c r="B1124" i="5"/>
  <c r="C1124" i="5"/>
  <c r="B1125" i="5"/>
  <c r="C1125" i="5"/>
  <c r="B1126" i="5"/>
  <c r="C1126" i="5"/>
  <c r="B1127" i="5"/>
  <c r="C1127" i="5"/>
  <c r="B1128" i="5"/>
  <c r="C1128" i="5"/>
  <c r="B1129" i="5"/>
  <c r="C1129" i="5"/>
  <c r="B1130" i="5"/>
  <c r="C1130" i="5"/>
  <c r="B1131" i="5"/>
  <c r="C1131" i="5"/>
  <c r="B1132" i="5"/>
  <c r="C1132" i="5"/>
  <c r="B1133" i="5"/>
  <c r="C1133" i="5"/>
  <c r="B1134" i="5"/>
  <c r="C1134" i="5"/>
  <c r="B1135" i="5"/>
  <c r="C1135" i="5"/>
  <c r="B1136" i="5"/>
  <c r="C1136" i="5"/>
  <c r="B1137" i="5"/>
  <c r="C1137" i="5"/>
  <c r="B1138" i="5"/>
  <c r="C1138" i="5"/>
  <c r="B1139" i="5"/>
  <c r="C1139" i="5"/>
  <c r="B1140" i="5"/>
  <c r="C1140" i="5"/>
  <c r="B1141" i="5"/>
  <c r="C1141" i="5"/>
  <c r="B1142" i="5"/>
  <c r="C1142" i="5"/>
  <c r="B1143" i="5"/>
  <c r="C1143" i="5"/>
  <c r="B1144" i="5"/>
  <c r="C1144" i="5"/>
  <c r="B1145" i="5"/>
  <c r="C1145" i="5"/>
  <c r="B1146" i="5"/>
  <c r="C1146" i="5"/>
  <c r="B1147" i="5"/>
  <c r="C1147" i="5"/>
  <c r="B1148" i="5"/>
  <c r="C1148" i="5"/>
  <c r="B1149" i="5"/>
  <c r="C1149" i="5"/>
  <c r="B1150" i="5"/>
  <c r="C1150" i="5"/>
  <c r="B1151" i="5"/>
  <c r="C1151" i="5"/>
  <c r="B1152" i="5"/>
  <c r="C1152" i="5"/>
  <c r="B1153" i="5"/>
  <c r="C1153" i="5"/>
  <c r="B1154" i="5"/>
  <c r="C1154" i="5"/>
  <c r="B1155" i="5"/>
  <c r="C1155" i="5"/>
  <c r="B1156" i="5"/>
  <c r="C1156" i="5"/>
  <c r="B1157" i="5"/>
  <c r="C1157" i="5"/>
  <c r="B1158" i="5"/>
  <c r="C1158" i="5"/>
  <c r="B1159" i="5"/>
  <c r="C1159" i="5"/>
  <c r="B1160" i="5"/>
  <c r="C1160" i="5"/>
  <c r="B1161" i="5"/>
  <c r="C1161" i="5"/>
  <c r="B1162" i="5"/>
  <c r="C1162" i="5"/>
  <c r="B1163" i="5"/>
  <c r="C1163" i="5"/>
  <c r="B1164" i="5"/>
  <c r="C1164" i="5"/>
  <c r="B1165" i="5"/>
  <c r="C1165" i="5"/>
  <c r="B1166" i="5"/>
  <c r="C1166" i="5"/>
  <c r="B1167" i="5"/>
  <c r="C1167" i="5"/>
  <c r="B1168" i="5"/>
  <c r="C1168" i="5"/>
  <c r="B1169" i="5"/>
  <c r="C1169" i="5"/>
  <c r="B1170" i="5"/>
  <c r="C1170" i="5"/>
  <c r="B1171" i="5"/>
  <c r="C1171" i="5"/>
  <c r="B1172" i="5"/>
  <c r="C1172" i="5"/>
  <c r="B1173" i="5"/>
  <c r="C1173" i="5"/>
  <c r="B1174" i="5"/>
  <c r="C1174" i="5"/>
  <c r="B1175" i="5"/>
  <c r="C1175" i="5"/>
  <c r="B1176" i="5"/>
  <c r="C1176" i="5"/>
  <c r="B1177" i="5"/>
  <c r="C1177" i="5"/>
  <c r="B1178" i="5"/>
  <c r="C1178" i="5"/>
  <c r="B1179" i="5"/>
  <c r="C1179" i="5"/>
  <c r="B1180" i="5"/>
  <c r="C1180" i="5"/>
  <c r="B1181" i="5"/>
  <c r="C1181" i="5"/>
  <c r="B1182" i="5"/>
  <c r="C1182" i="5"/>
  <c r="B1183" i="5"/>
  <c r="C1183" i="5"/>
  <c r="B1184" i="5"/>
  <c r="C1184" i="5"/>
  <c r="B1185" i="5"/>
  <c r="C1185" i="5"/>
  <c r="B1186" i="5"/>
  <c r="C1186" i="5"/>
  <c r="B1187" i="5"/>
  <c r="C1187" i="5"/>
  <c r="B1188" i="5"/>
  <c r="C1188" i="5"/>
  <c r="B1189" i="5"/>
  <c r="C1189" i="5"/>
  <c r="B1190" i="5"/>
  <c r="C1190" i="5"/>
  <c r="B1191" i="5"/>
  <c r="C1191" i="5"/>
  <c r="B1192" i="5"/>
  <c r="C1192" i="5"/>
  <c r="B1193" i="5"/>
  <c r="C1193" i="5"/>
  <c r="B1194" i="5"/>
  <c r="C1194" i="5"/>
  <c r="B1195" i="5"/>
  <c r="C1195" i="5"/>
  <c r="B1196" i="5"/>
  <c r="C1196" i="5"/>
  <c r="B1197" i="5"/>
  <c r="C1197" i="5"/>
  <c r="B1198" i="5"/>
  <c r="C1198" i="5"/>
  <c r="B1199" i="5"/>
  <c r="C1199" i="5"/>
  <c r="B1200" i="5"/>
  <c r="C1200" i="5"/>
  <c r="B1201" i="5"/>
  <c r="C1201" i="5"/>
  <c r="B1202" i="5"/>
  <c r="C1202" i="5"/>
  <c r="B1203" i="5"/>
  <c r="C1203" i="5"/>
  <c r="B1204" i="5"/>
  <c r="C1204" i="5"/>
  <c r="B1205" i="5"/>
  <c r="C1205" i="5"/>
  <c r="B1206" i="5"/>
  <c r="C1206" i="5"/>
  <c r="B1207" i="5"/>
  <c r="C1207" i="5"/>
  <c r="B1208" i="5"/>
  <c r="C1208" i="5"/>
  <c r="B1209" i="5"/>
  <c r="C1209" i="5"/>
  <c r="B1210" i="5"/>
  <c r="C1210" i="5"/>
  <c r="B1211" i="5"/>
  <c r="C1211" i="5"/>
  <c r="B1212" i="5"/>
  <c r="C1212" i="5"/>
  <c r="B1213" i="5"/>
  <c r="C1213" i="5"/>
  <c r="B1214" i="5"/>
  <c r="C1214" i="5"/>
  <c r="B1215" i="5"/>
  <c r="C1215" i="5"/>
  <c r="B1216" i="5"/>
  <c r="C1216" i="5"/>
  <c r="B1217" i="5"/>
  <c r="C1217" i="5"/>
  <c r="B1218" i="5"/>
  <c r="C1218" i="5"/>
  <c r="B1219" i="5"/>
  <c r="C1219" i="5"/>
  <c r="B1220" i="5"/>
  <c r="C1220" i="5"/>
  <c r="B1221" i="5"/>
  <c r="C1221" i="5"/>
  <c r="B1222" i="5"/>
  <c r="C1222" i="5"/>
  <c r="B1223" i="5"/>
  <c r="C1223" i="5"/>
  <c r="B1224" i="5"/>
  <c r="C1224" i="5"/>
  <c r="B1225" i="5"/>
  <c r="C1225" i="5"/>
  <c r="B1226" i="5"/>
  <c r="C1226" i="5"/>
  <c r="B1227" i="5"/>
  <c r="C1227" i="5"/>
  <c r="B1228" i="5"/>
  <c r="C1228" i="5"/>
  <c r="B1229" i="5"/>
  <c r="C1229" i="5"/>
  <c r="B1230" i="5"/>
  <c r="C1230" i="5"/>
  <c r="B1231" i="5"/>
  <c r="C1231" i="5"/>
  <c r="B1232" i="5"/>
  <c r="C1232" i="5"/>
  <c r="B1233" i="5"/>
  <c r="C1233" i="5"/>
  <c r="B1234" i="5"/>
  <c r="C1234" i="5"/>
  <c r="B1235" i="5"/>
  <c r="C1235" i="5"/>
  <c r="B1236" i="5"/>
  <c r="C1236" i="5"/>
  <c r="B1237" i="5"/>
  <c r="C1237" i="5"/>
  <c r="B1238" i="5"/>
  <c r="C1238" i="5"/>
  <c r="B1239" i="5"/>
  <c r="C1239" i="5"/>
  <c r="B1240" i="5"/>
  <c r="C1240" i="5"/>
  <c r="B1241" i="5"/>
  <c r="C1241" i="5"/>
  <c r="B1242" i="5"/>
  <c r="C1242" i="5"/>
  <c r="B1243" i="5"/>
  <c r="C1243" i="5"/>
  <c r="B1244" i="5"/>
  <c r="C1244" i="5"/>
  <c r="B1245" i="5"/>
  <c r="C1245" i="5"/>
  <c r="B1246" i="5"/>
  <c r="C1246" i="5"/>
  <c r="B1247" i="5"/>
  <c r="C1247" i="5"/>
  <c r="B1248" i="5"/>
  <c r="C1248" i="5"/>
  <c r="B1249" i="5"/>
  <c r="C1249" i="5"/>
  <c r="B1250" i="5"/>
  <c r="C1250" i="5"/>
  <c r="B1251" i="5"/>
  <c r="C1251" i="5"/>
  <c r="B1252" i="5"/>
  <c r="C1252" i="5"/>
  <c r="B1253" i="5"/>
  <c r="C1253" i="5"/>
  <c r="B1254" i="5"/>
  <c r="C1254" i="5"/>
  <c r="B1255" i="5"/>
  <c r="C1255" i="5"/>
  <c r="B1256" i="5"/>
  <c r="C1256" i="5"/>
  <c r="B1257" i="5"/>
  <c r="C1257" i="5"/>
  <c r="B1258" i="5"/>
  <c r="C1258" i="5"/>
  <c r="B1259" i="5"/>
  <c r="C1259" i="5"/>
  <c r="B1260" i="5"/>
  <c r="C1260" i="5"/>
  <c r="B1261" i="5"/>
  <c r="C1261" i="5"/>
  <c r="B1262" i="5"/>
  <c r="C1262" i="5"/>
  <c r="B1263" i="5"/>
  <c r="C1263" i="5"/>
  <c r="B1264" i="5"/>
  <c r="C1264" i="5"/>
  <c r="B1265" i="5"/>
  <c r="C1265" i="5"/>
  <c r="B1266" i="5"/>
  <c r="C1266" i="5"/>
  <c r="B1267" i="5"/>
  <c r="C1267" i="5"/>
  <c r="B1268" i="5"/>
  <c r="C1268" i="5"/>
  <c r="B1269" i="5"/>
  <c r="C1269" i="5"/>
  <c r="B1270" i="5"/>
  <c r="C1270" i="5"/>
  <c r="B1271" i="5"/>
  <c r="C1271" i="5"/>
  <c r="B1272" i="5"/>
  <c r="C1272" i="5"/>
  <c r="B1273" i="5"/>
  <c r="C1273" i="5"/>
  <c r="B1274" i="5"/>
  <c r="C1274" i="5"/>
  <c r="B1275" i="5"/>
  <c r="C1275" i="5"/>
  <c r="B1276" i="5"/>
  <c r="C1276" i="5"/>
  <c r="B1277" i="5"/>
  <c r="C1277" i="5"/>
  <c r="B1278" i="5"/>
  <c r="C1278" i="5"/>
  <c r="B1279" i="5"/>
  <c r="C1279" i="5"/>
  <c r="B1280" i="5"/>
  <c r="C1280" i="5"/>
  <c r="B1281" i="5"/>
  <c r="C1281" i="5"/>
  <c r="B1282" i="5"/>
  <c r="C1282" i="5"/>
  <c r="B1283" i="5"/>
  <c r="C1283" i="5"/>
  <c r="B1284" i="5"/>
  <c r="C1284" i="5"/>
  <c r="B1285" i="5"/>
  <c r="C1285" i="5"/>
  <c r="B1286" i="5"/>
  <c r="C1286" i="5"/>
  <c r="B1287" i="5"/>
  <c r="C1287" i="5"/>
  <c r="B1288" i="5"/>
  <c r="C1288" i="5"/>
  <c r="B1289" i="5"/>
  <c r="C1289" i="5"/>
  <c r="B1290" i="5"/>
  <c r="C1290" i="5"/>
  <c r="B1291" i="5"/>
  <c r="C1291" i="5"/>
  <c r="B1292" i="5"/>
  <c r="C1292" i="5"/>
  <c r="B1293" i="5"/>
  <c r="C1293" i="5"/>
  <c r="B1294" i="5"/>
  <c r="C1294" i="5"/>
  <c r="B1295" i="5"/>
  <c r="C1295" i="5"/>
  <c r="B1296" i="5"/>
  <c r="C1296" i="5"/>
  <c r="B1297" i="5"/>
  <c r="C1297" i="5"/>
  <c r="B1298" i="5"/>
  <c r="C1298" i="5"/>
  <c r="B1299" i="5"/>
  <c r="C1299" i="5"/>
  <c r="B1300" i="5"/>
  <c r="C1300" i="5"/>
  <c r="B1301" i="5"/>
  <c r="C1301" i="5"/>
  <c r="B1302" i="5"/>
  <c r="C1302" i="5"/>
  <c r="B1303" i="5"/>
  <c r="C1303" i="5"/>
  <c r="B1304" i="5"/>
  <c r="C1304" i="5"/>
  <c r="B1305" i="5"/>
  <c r="C1305" i="5"/>
  <c r="B1306" i="5"/>
  <c r="C1306" i="5"/>
  <c r="B1307" i="5"/>
  <c r="C1307" i="5"/>
  <c r="B1308" i="5"/>
  <c r="C1308" i="5"/>
  <c r="B1309" i="5"/>
  <c r="C1309" i="5"/>
  <c r="B1310" i="5"/>
  <c r="C1310" i="5"/>
  <c r="B1311" i="5"/>
  <c r="C1311" i="5"/>
  <c r="B1312" i="5"/>
  <c r="C1312" i="5"/>
  <c r="B1313" i="5"/>
  <c r="C1313" i="5"/>
  <c r="B1314" i="5"/>
  <c r="C1314" i="5"/>
  <c r="B1315" i="5"/>
  <c r="C1315" i="5"/>
  <c r="B1316" i="5"/>
  <c r="C1316" i="5"/>
  <c r="B1317" i="5"/>
  <c r="C1317" i="5"/>
  <c r="B1318" i="5"/>
  <c r="C1318" i="5"/>
  <c r="B1319" i="5"/>
  <c r="C1319" i="5"/>
  <c r="B1320" i="5"/>
  <c r="C1320" i="5"/>
  <c r="B1321" i="5"/>
  <c r="C1321" i="5"/>
  <c r="B1322" i="5"/>
  <c r="C1322" i="5"/>
  <c r="B1323" i="5"/>
  <c r="C1323" i="5"/>
  <c r="B1324" i="5"/>
  <c r="C1324" i="5"/>
  <c r="B1325" i="5"/>
  <c r="C1325" i="5"/>
  <c r="B1326" i="5"/>
  <c r="C1326" i="5"/>
  <c r="B1327" i="5"/>
  <c r="C1327" i="5"/>
  <c r="B1328" i="5"/>
  <c r="C1328" i="5"/>
  <c r="B1329" i="5"/>
  <c r="C1329" i="5"/>
  <c r="B1330" i="5"/>
  <c r="C1330" i="5"/>
  <c r="B1331" i="5"/>
  <c r="C1331" i="5"/>
  <c r="B1332" i="5"/>
  <c r="C1332" i="5"/>
  <c r="B1333" i="5"/>
  <c r="C1333" i="5"/>
  <c r="B1334" i="5"/>
  <c r="C1334" i="5"/>
  <c r="B1335" i="5"/>
  <c r="C1335" i="5"/>
  <c r="B1336" i="5"/>
  <c r="C1336" i="5"/>
  <c r="B1337" i="5"/>
  <c r="C1337" i="5"/>
  <c r="B1338" i="5"/>
  <c r="C1338" i="5"/>
  <c r="B1339" i="5"/>
  <c r="C1339" i="5"/>
  <c r="B1340" i="5"/>
  <c r="C1340" i="5"/>
  <c r="B1341" i="5"/>
  <c r="C1341" i="5"/>
  <c r="B1342" i="5"/>
  <c r="C1342" i="5"/>
  <c r="B1343" i="5"/>
  <c r="C1343" i="5"/>
  <c r="B1344" i="5"/>
  <c r="C1344" i="5"/>
  <c r="B1345" i="5"/>
  <c r="C1345" i="5"/>
  <c r="B1346" i="5"/>
  <c r="C1346" i="5"/>
  <c r="B1347" i="5"/>
  <c r="C1347" i="5"/>
  <c r="B1348" i="5"/>
  <c r="C1348" i="5"/>
  <c r="B1349" i="5"/>
  <c r="C1349" i="5"/>
  <c r="B1350" i="5"/>
  <c r="C1350" i="5"/>
  <c r="B1351" i="5"/>
  <c r="C1351" i="5"/>
  <c r="B1352" i="5"/>
  <c r="C1352" i="5"/>
  <c r="B1353" i="5"/>
  <c r="C1353" i="5"/>
  <c r="B1354" i="5"/>
  <c r="C1354" i="5"/>
  <c r="B1355" i="5"/>
  <c r="C1355" i="5"/>
  <c r="B1356" i="5"/>
  <c r="C1356" i="5"/>
  <c r="B1357" i="5"/>
  <c r="C1357" i="5"/>
  <c r="B1358" i="5"/>
  <c r="C1358" i="5"/>
  <c r="B1359" i="5"/>
  <c r="C1359" i="5"/>
  <c r="B1360" i="5"/>
  <c r="C1360" i="5"/>
  <c r="B1361" i="5"/>
  <c r="C1361" i="5"/>
  <c r="B1362" i="5"/>
  <c r="C1362" i="5"/>
  <c r="B1363" i="5"/>
  <c r="C1363" i="5"/>
  <c r="B1364" i="5"/>
  <c r="C1364" i="5"/>
  <c r="B1365" i="5"/>
  <c r="C1365" i="5"/>
  <c r="B1366" i="5"/>
  <c r="C1366" i="5"/>
  <c r="B1367" i="5"/>
  <c r="C1367" i="5"/>
  <c r="B1368" i="5"/>
  <c r="C1368" i="5"/>
  <c r="B1369" i="5"/>
  <c r="C1369" i="5"/>
  <c r="B1370" i="5"/>
  <c r="C1370" i="5"/>
  <c r="B1371" i="5"/>
  <c r="C1371" i="5"/>
  <c r="B1372" i="5"/>
  <c r="C1372" i="5"/>
  <c r="B1373" i="5"/>
  <c r="C1373" i="5"/>
  <c r="B1374" i="5"/>
  <c r="C1374" i="5"/>
  <c r="B1375" i="5"/>
  <c r="C1375" i="5"/>
  <c r="B1376" i="5"/>
  <c r="C1376" i="5"/>
  <c r="B1377" i="5"/>
  <c r="C1377" i="5"/>
  <c r="B1378" i="5"/>
  <c r="C1378" i="5"/>
  <c r="B1379" i="5"/>
  <c r="C1379" i="5"/>
  <c r="B1380" i="5"/>
  <c r="C1380" i="5"/>
  <c r="B1381" i="5"/>
  <c r="C1381" i="5"/>
  <c r="B1382" i="5"/>
  <c r="C1382" i="5"/>
  <c r="B1383" i="5"/>
  <c r="C1383" i="5"/>
  <c r="B1384" i="5"/>
  <c r="C1384" i="5"/>
  <c r="B1385" i="5"/>
  <c r="C1385" i="5"/>
  <c r="B1386" i="5"/>
  <c r="C1386" i="5"/>
  <c r="B1387" i="5"/>
  <c r="C1387" i="5"/>
  <c r="B1388" i="5"/>
  <c r="C1388" i="5"/>
  <c r="B1389" i="5"/>
  <c r="C1389" i="5"/>
  <c r="B1390" i="5"/>
  <c r="C1390" i="5"/>
  <c r="B1391" i="5"/>
  <c r="C1391" i="5"/>
  <c r="B1392" i="5"/>
  <c r="C1392" i="5"/>
  <c r="B1393" i="5"/>
  <c r="C1393" i="5"/>
  <c r="B1394" i="5"/>
  <c r="C1394" i="5"/>
  <c r="B1395" i="5"/>
  <c r="C1395" i="5"/>
  <c r="B1396" i="5"/>
  <c r="C1396" i="5"/>
  <c r="B1397" i="5"/>
  <c r="C1397" i="5"/>
  <c r="B1398" i="5"/>
  <c r="C1398" i="5"/>
  <c r="B1399" i="5"/>
  <c r="C1399" i="5"/>
  <c r="B1400" i="5"/>
  <c r="C1400" i="5"/>
  <c r="B1401" i="5"/>
  <c r="C1401" i="5"/>
  <c r="B1402" i="5"/>
  <c r="C1402" i="5"/>
  <c r="B1403" i="5"/>
  <c r="C1403" i="5"/>
  <c r="B1404" i="5"/>
  <c r="C1404" i="5"/>
  <c r="B1405" i="5"/>
  <c r="C1405" i="5"/>
  <c r="B1406" i="5"/>
  <c r="C1406" i="5"/>
  <c r="B1407" i="5"/>
  <c r="C1407" i="5"/>
  <c r="B1408" i="5"/>
  <c r="C1408" i="5"/>
  <c r="B1409" i="5"/>
  <c r="C1409" i="5"/>
  <c r="B1410" i="5"/>
  <c r="C1410" i="5"/>
  <c r="B1411" i="5"/>
  <c r="C1411" i="5"/>
  <c r="B1412" i="5"/>
  <c r="C1412" i="5"/>
  <c r="B1413" i="5"/>
  <c r="C1413" i="5"/>
  <c r="B1414" i="5"/>
  <c r="C1414" i="5"/>
  <c r="B1415" i="5"/>
  <c r="C1415" i="5"/>
  <c r="B1416" i="5"/>
  <c r="C1416" i="5"/>
  <c r="B1417" i="5"/>
  <c r="C1417" i="5"/>
  <c r="B1418" i="5"/>
  <c r="C1418" i="5"/>
  <c r="B1419" i="5"/>
  <c r="C1419" i="5"/>
  <c r="B1420" i="5"/>
  <c r="C1420" i="5"/>
  <c r="B1421" i="5"/>
  <c r="C1421" i="5"/>
  <c r="B1422" i="5"/>
  <c r="C1422" i="5"/>
  <c r="B1423" i="5"/>
  <c r="C1423" i="5"/>
  <c r="B1424" i="5"/>
  <c r="C1424" i="5"/>
  <c r="B1425" i="5"/>
  <c r="C1425" i="5"/>
  <c r="B1426" i="5"/>
  <c r="C1426" i="5"/>
  <c r="B1427" i="5"/>
  <c r="C1427" i="5"/>
  <c r="B1428" i="5"/>
  <c r="C1428" i="5"/>
  <c r="B1429" i="5"/>
  <c r="C1429" i="5"/>
  <c r="B1430" i="5"/>
  <c r="C1430" i="5"/>
  <c r="B1431" i="5"/>
  <c r="C1431" i="5"/>
  <c r="B1432" i="5"/>
  <c r="C1432" i="5"/>
  <c r="B1433" i="5"/>
  <c r="C1433" i="5"/>
  <c r="B1434" i="5"/>
  <c r="C1434" i="5"/>
  <c r="B1435" i="5"/>
  <c r="C1435" i="5"/>
  <c r="B1436" i="5"/>
  <c r="C1436" i="5"/>
  <c r="B1437" i="5"/>
  <c r="C1437" i="5"/>
  <c r="B1438" i="5"/>
  <c r="C1438" i="5"/>
  <c r="B1439" i="5"/>
  <c r="C1439" i="5"/>
  <c r="B1440" i="5"/>
  <c r="C1440" i="5"/>
  <c r="B1441" i="5"/>
  <c r="C1441" i="5"/>
  <c r="B1442" i="5"/>
  <c r="C1442" i="5"/>
  <c r="B1443" i="5"/>
  <c r="C1443" i="5"/>
  <c r="B1444" i="5"/>
  <c r="C1444" i="5"/>
  <c r="B1445" i="5"/>
  <c r="C1445" i="5"/>
  <c r="B1446" i="5"/>
  <c r="C1446" i="5"/>
  <c r="B1447" i="5"/>
  <c r="C1447" i="5"/>
  <c r="B1448" i="5"/>
  <c r="C1448" i="5"/>
  <c r="B1449" i="5"/>
  <c r="C1449" i="5"/>
  <c r="B1450" i="5"/>
  <c r="C1450" i="5"/>
  <c r="B1451" i="5"/>
  <c r="C1451" i="5"/>
  <c r="B1452" i="5"/>
  <c r="C1452" i="5"/>
  <c r="B1453" i="5"/>
  <c r="C1453" i="5"/>
  <c r="B1454" i="5"/>
  <c r="C1454" i="5"/>
  <c r="B1455" i="5"/>
  <c r="C1455" i="5"/>
  <c r="B1456" i="5"/>
  <c r="C1456" i="5"/>
  <c r="B1457" i="5"/>
  <c r="C1457" i="5"/>
  <c r="B1458" i="5"/>
  <c r="C1458" i="5"/>
  <c r="B1459" i="5"/>
  <c r="C1459" i="5"/>
  <c r="B1460" i="5"/>
  <c r="C1460" i="5"/>
  <c r="B1461" i="5"/>
  <c r="C1461" i="5"/>
  <c r="B1462" i="5"/>
  <c r="C1462" i="5"/>
  <c r="B1463" i="5"/>
  <c r="C1463" i="5"/>
  <c r="B1464" i="5"/>
  <c r="C1464" i="5"/>
  <c r="B1465" i="5"/>
  <c r="C1465" i="5"/>
  <c r="B1466" i="5"/>
  <c r="C1466" i="5"/>
  <c r="B1467" i="5"/>
  <c r="C1467" i="5"/>
  <c r="B1468" i="5"/>
  <c r="C1468" i="5"/>
  <c r="B1469" i="5"/>
  <c r="C1469" i="5"/>
  <c r="B1470" i="5"/>
  <c r="C1470" i="5"/>
  <c r="B1471" i="5"/>
  <c r="C1471" i="5"/>
  <c r="B1472" i="5"/>
  <c r="C1472" i="5"/>
  <c r="B1473" i="5"/>
  <c r="C1473" i="5"/>
  <c r="B1474" i="5"/>
  <c r="C1474" i="5"/>
  <c r="B1475" i="5"/>
  <c r="C1475" i="5"/>
  <c r="B1476" i="5"/>
  <c r="C1476" i="5"/>
  <c r="B1477" i="5"/>
  <c r="C1477" i="5"/>
  <c r="B1478" i="5"/>
  <c r="C1478" i="5"/>
  <c r="B1479" i="5"/>
  <c r="C1479" i="5"/>
  <c r="B1480" i="5"/>
  <c r="C1480" i="5"/>
  <c r="B1481" i="5"/>
  <c r="C1481" i="5"/>
  <c r="B1482" i="5"/>
  <c r="C1482" i="5"/>
  <c r="B1483" i="5"/>
  <c r="C1483" i="5"/>
  <c r="B1484" i="5"/>
  <c r="C1484" i="5"/>
  <c r="B1485" i="5"/>
  <c r="C1485" i="5"/>
  <c r="B1486" i="5"/>
  <c r="C1486" i="5"/>
  <c r="B1487" i="5"/>
  <c r="C1487" i="5"/>
  <c r="B1488" i="5"/>
  <c r="C1488" i="5"/>
  <c r="B1489" i="5"/>
  <c r="C1489" i="5"/>
  <c r="B1490" i="5"/>
  <c r="C1490" i="5"/>
  <c r="B1491" i="5"/>
  <c r="C1491" i="5"/>
  <c r="B1492" i="5"/>
  <c r="C1492" i="5"/>
  <c r="B1493" i="5"/>
  <c r="C1493" i="5"/>
  <c r="B1494" i="5"/>
  <c r="C1494" i="5"/>
  <c r="B1495" i="5"/>
  <c r="C1495" i="5"/>
  <c r="B1496" i="5"/>
  <c r="C1496" i="5"/>
  <c r="B1497" i="5"/>
  <c r="C1497" i="5"/>
  <c r="B1498" i="5"/>
  <c r="C1498" i="5"/>
  <c r="B1499" i="5"/>
  <c r="C1499" i="5"/>
  <c r="B1500" i="5"/>
  <c r="C1500" i="5"/>
  <c r="B1501" i="5"/>
  <c r="C1501" i="5"/>
  <c r="B1502" i="5"/>
  <c r="C1502" i="5"/>
  <c r="B1503" i="5"/>
  <c r="C1503" i="5"/>
  <c r="B1504" i="5"/>
  <c r="C1504" i="5"/>
  <c r="B1505" i="5"/>
  <c r="C1505" i="5"/>
  <c r="B1506" i="5"/>
  <c r="C1506" i="5"/>
  <c r="B1507" i="5"/>
  <c r="C1507" i="5"/>
  <c r="B1508" i="5"/>
  <c r="C1508" i="5"/>
  <c r="B1509" i="5"/>
  <c r="C1509" i="5"/>
  <c r="B1510" i="5"/>
  <c r="C1510" i="5"/>
  <c r="B1511" i="5"/>
  <c r="C1511" i="5"/>
  <c r="B1512" i="5"/>
  <c r="C1512" i="5"/>
  <c r="B1513" i="5"/>
  <c r="C1513" i="5"/>
  <c r="B1514" i="5"/>
  <c r="C1514" i="5"/>
  <c r="B1515" i="5"/>
  <c r="C1515" i="5"/>
  <c r="B1516" i="5"/>
  <c r="C1516" i="5"/>
  <c r="B1517" i="5"/>
  <c r="C1517" i="5"/>
  <c r="B1518" i="5"/>
  <c r="C1518" i="5"/>
  <c r="B1519" i="5"/>
  <c r="C1519" i="5"/>
  <c r="B1520" i="5"/>
  <c r="C1520" i="5"/>
  <c r="B1521" i="5"/>
  <c r="C1521" i="5"/>
  <c r="B1522" i="5"/>
  <c r="C1522" i="5"/>
  <c r="B1523" i="5"/>
  <c r="C1523" i="5"/>
  <c r="B1524" i="5"/>
  <c r="C1524" i="5"/>
  <c r="B1525" i="5"/>
  <c r="C1525" i="5"/>
  <c r="B1526" i="5"/>
  <c r="C1526" i="5"/>
  <c r="B1527" i="5"/>
  <c r="C1527" i="5"/>
  <c r="B1528" i="5"/>
  <c r="C1528" i="5"/>
  <c r="B1529" i="5"/>
  <c r="C1529" i="5"/>
  <c r="B1530" i="5"/>
  <c r="C1530" i="5"/>
  <c r="B1531" i="5"/>
  <c r="C1531" i="5"/>
  <c r="B1532" i="5"/>
  <c r="C1532" i="5"/>
  <c r="B1533" i="5"/>
  <c r="C1533" i="5"/>
  <c r="B1534" i="5"/>
  <c r="C1534" i="5"/>
  <c r="B1535" i="5"/>
  <c r="C1535" i="5"/>
  <c r="B1536" i="5"/>
  <c r="C1536" i="5"/>
  <c r="B1537" i="5"/>
  <c r="C1537" i="5"/>
  <c r="B1538" i="5"/>
  <c r="C1538" i="5"/>
  <c r="B1539" i="5"/>
  <c r="C1539" i="5"/>
  <c r="B1540" i="5"/>
  <c r="C1540" i="5"/>
  <c r="B1541" i="5"/>
  <c r="C1541" i="5"/>
  <c r="B1542" i="5"/>
  <c r="C1542" i="5"/>
  <c r="B1543" i="5"/>
  <c r="C1543" i="5"/>
  <c r="B1544" i="5"/>
  <c r="C1544" i="5"/>
  <c r="B1545" i="5"/>
  <c r="C1545" i="5"/>
  <c r="B1546" i="5"/>
  <c r="C1546" i="5"/>
  <c r="B1547" i="5"/>
  <c r="C1547" i="5"/>
  <c r="B1548" i="5"/>
  <c r="C1548" i="5"/>
  <c r="B1549" i="5"/>
  <c r="C1549" i="5"/>
  <c r="B1550" i="5"/>
  <c r="C1550" i="5"/>
  <c r="B1551" i="5"/>
  <c r="C1551" i="5"/>
  <c r="B1552" i="5"/>
  <c r="C1552" i="5"/>
  <c r="B1553" i="5"/>
  <c r="C1553" i="5"/>
  <c r="B1554" i="5"/>
  <c r="C1554" i="5"/>
  <c r="B1555" i="5"/>
  <c r="C1555" i="5"/>
  <c r="B1556" i="5"/>
  <c r="C1556" i="5"/>
  <c r="B1557" i="5"/>
  <c r="C1557" i="5"/>
  <c r="B1558" i="5"/>
  <c r="C1558" i="5"/>
  <c r="B1559" i="5"/>
  <c r="C1559" i="5"/>
  <c r="B1560" i="5"/>
  <c r="C1560" i="5"/>
  <c r="B1561" i="5"/>
  <c r="C1561" i="5"/>
  <c r="B1562" i="5"/>
  <c r="C1562" i="5"/>
  <c r="B1563" i="5"/>
  <c r="C1563" i="5"/>
  <c r="B1564" i="5"/>
  <c r="C1564" i="5"/>
  <c r="B1565" i="5"/>
  <c r="C1565" i="5"/>
  <c r="B1566" i="5"/>
  <c r="C1566" i="5"/>
  <c r="B1567" i="5"/>
  <c r="C1567" i="5"/>
  <c r="B1568" i="5"/>
  <c r="C1568" i="5"/>
  <c r="B1569" i="5"/>
  <c r="C1569" i="5"/>
  <c r="B1570" i="5"/>
  <c r="C1570" i="5"/>
  <c r="B1571" i="5"/>
  <c r="C1571" i="5"/>
  <c r="B1572" i="5"/>
  <c r="C1572" i="5"/>
  <c r="B1573" i="5"/>
  <c r="C1573" i="5"/>
  <c r="B1574" i="5"/>
  <c r="C1574" i="5"/>
  <c r="B1575" i="5"/>
  <c r="C1575" i="5"/>
  <c r="B1576" i="5"/>
  <c r="C1576" i="5"/>
  <c r="B1577" i="5"/>
  <c r="C1577" i="5"/>
  <c r="B1578" i="5"/>
  <c r="C1578" i="5"/>
  <c r="B1579" i="5"/>
  <c r="C1579" i="5"/>
  <c r="B1580" i="5"/>
  <c r="C1580" i="5"/>
  <c r="B1581" i="5"/>
  <c r="C1581" i="5"/>
  <c r="B1582" i="5"/>
  <c r="C1582" i="5"/>
  <c r="B1583" i="5"/>
  <c r="C1583" i="5"/>
  <c r="B1584" i="5"/>
  <c r="C1584" i="5"/>
  <c r="B1585" i="5"/>
  <c r="C1585" i="5"/>
  <c r="B1586" i="5"/>
  <c r="C1586" i="5"/>
  <c r="B1587" i="5"/>
  <c r="C1587" i="5"/>
  <c r="B1588" i="5"/>
  <c r="C1588" i="5"/>
  <c r="B1589" i="5"/>
  <c r="C1589" i="5"/>
  <c r="B1590" i="5"/>
  <c r="C1590" i="5"/>
  <c r="B1591" i="5"/>
  <c r="C1591" i="5"/>
  <c r="B1592" i="5"/>
  <c r="C1592" i="5"/>
  <c r="B1593" i="5"/>
  <c r="C1593" i="5"/>
  <c r="B1594" i="5"/>
  <c r="C1594" i="5"/>
  <c r="B1595" i="5"/>
  <c r="C1595" i="5"/>
  <c r="B1596" i="5"/>
  <c r="C1596" i="5"/>
  <c r="B1597" i="5"/>
  <c r="C1597" i="5"/>
  <c r="B1598" i="5"/>
  <c r="C1598" i="5"/>
  <c r="B1599" i="5"/>
  <c r="C1599" i="5"/>
  <c r="B1600" i="5"/>
  <c r="C1600" i="5"/>
  <c r="B1601" i="5"/>
  <c r="C1601" i="5"/>
  <c r="B1602" i="5"/>
  <c r="C1602" i="5"/>
  <c r="B1603" i="5"/>
  <c r="C1603" i="5"/>
  <c r="B1604" i="5"/>
  <c r="C1604" i="5"/>
  <c r="B1605" i="5"/>
  <c r="C1605" i="5"/>
  <c r="B1606" i="5"/>
  <c r="C1606" i="5"/>
  <c r="B1607" i="5"/>
  <c r="C1607" i="5"/>
  <c r="B1608" i="5"/>
  <c r="C1608" i="5"/>
  <c r="B1609" i="5"/>
  <c r="C1609" i="5"/>
  <c r="B1610" i="5"/>
  <c r="C1610" i="5"/>
  <c r="B1611" i="5"/>
  <c r="C1611" i="5"/>
  <c r="B1612" i="5"/>
  <c r="C1612" i="5"/>
  <c r="B1613" i="5"/>
  <c r="C1613" i="5"/>
  <c r="B1614" i="5"/>
  <c r="C1614" i="5"/>
  <c r="B1615" i="5"/>
  <c r="C1615" i="5"/>
  <c r="B1616" i="5"/>
  <c r="C1616" i="5"/>
  <c r="B1617" i="5"/>
  <c r="C1617" i="5"/>
  <c r="B1618" i="5"/>
  <c r="C1618" i="5"/>
  <c r="B1619" i="5"/>
  <c r="C1619" i="5"/>
  <c r="B1620" i="5"/>
  <c r="C1620" i="5"/>
  <c r="B1621" i="5"/>
  <c r="C1621" i="5"/>
  <c r="B1622" i="5"/>
  <c r="C1622" i="5"/>
  <c r="B1623" i="5"/>
  <c r="C1623" i="5"/>
  <c r="B1624" i="5"/>
  <c r="C1624" i="5"/>
  <c r="B1625" i="5"/>
  <c r="C1625" i="5"/>
  <c r="B1626" i="5"/>
  <c r="C1626" i="5"/>
  <c r="B1627" i="5"/>
  <c r="C1627" i="5"/>
  <c r="B1628" i="5"/>
  <c r="C1628" i="5"/>
  <c r="B1629" i="5"/>
  <c r="C1629" i="5"/>
  <c r="B1630" i="5"/>
  <c r="C1630" i="5"/>
  <c r="B1631" i="5"/>
  <c r="C1631" i="5"/>
  <c r="B1632" i="5"/>
  <c r="C1632" i="5"/>
  <c r="B1633" i="5"/>
  <c r="C1633" i="5"/>
  <c r="B1634" i="5"/>
  <c r="C1634" i="5"/>
  <c r="B1635" i="5"/>
  <c r="C1635" i="5"/>
  <c r="B1636" i="5"/>
  <c r="C1636" i="5"/>
  <c r="B1637" i="5"/>
  <c r="C1637" i="5"/>
  <c r="B1638" i="5"/>
  <c r="C1638" i="5"/>
  <c r="B1639" i="5"/>
  <c r="C1639" i="5"/>
  <c r="B1640" i="5"/>
  <c r="C1640" i="5"/>
  <c r="B1641" i="5"/>
  <c r="C1641" i="5"/>
  <c r="B1642" i="5"/>
  <c r="C1642" i="5"/>
  <c r="B1643" i="5"/>
  <c r="C1643" i="5"/>
  <c r="B1644" i="5"/>
  <c r="C1644" i="5"/>
  <c r="B1645" i="5"/>
  <c r="C1645" i="5"/>
  <c r="B1646" i="5"/>
  <c r="C1646" i="5"/>
  <c r="B1647" i="5"/>
  <c r="C1647" i="5"/>
  <c r="B1648" i="5"/>
  <c r="C1648" i="5"/>
  <c r="B1649" i="5"/>
  <c r="C1649" i="5"/>
  <c r="B1650" i="5"/>
  <c r="C1650" i="5"/>
  <c r="B1651" i="5"/>
  <c r="C1651" i="5"/>
  <c r="B1652" i="5"/>
  <c r="C1652" i="5"/>
  <c r="B1653" i="5"/>
  <c r="C1653" i="5"/>
  <c r="B1654" i="5"/>
  <c r="C1654" i="5"/>
  <c r="B1655" i="5"/>
  <c r="C1655" i="5"/>
  <c r="B1656" i="5"/>
  <c r="C1656" i="5"/>
  <c r="B1657" i="5"/>
  <c r="C1657" i="5"/>
  <c r="B1658" i="5"/>
  <c r="C1658" i="5"/>
  <c r="B1659" i="5"/>
  <c r="C1659" i="5"/>
  <c r="B1660" i="5"/>
  <c r="C1660" i="5"/>
  <c r="B1661" i="5"/>
  <c r="C1661" i="5"/>
  <c r="B1662" i="5"/>
  <c r="C1662" i="5"/>
  <c r="B1663" i="5"/>
  <c r="C1663" i="5"/>
  <c r="B1664" i="5"/>
  <c r="C1664" i="5"/>
  <c r="B1665" i="5"/>
  <c r="C1665" i="5"/>
  <c r="B1666" i="5"/>
  <c r="C1666" i="5"/>
  <c r="B1667" i="5"/>
  <c r="C1667" i="5"/>
  <c r="B1668" i="5"/>
  <c r="C1668" i="5"/>
  <c r="B1669" i="5"/>
  <c r="C1669" i="5"/>
  <c r="B1670" i="5"/>
  <c r="C1670" i="5"/>
  <c r="B1671" i="5"/>
  <c r="C1671" i="5"/>
  <c r="B1672" i="5"/>
  <c r="C1672" i="5"/>
  <c r="B1673" i="5"/>
  <c r="C1673" i="5"/>
  <c r="B1674" i="5"/>
  <c r="C1674" i="5"/>
  <c r="B1675" i="5"/>
  <c r="C1675" i="5"/>
  <c r="B1676" i="5"/>
  <c r="C1676" i="5"/>
  <c r="B1677" i="5"/>
  <c r="C1677" i="5"/>
  <c r="B1678" i="5"/>
  <c r="C1678" i="5"/>
  <c r="B1679" i="5"/>
  <c r="C1679" i="5"/>
  <c r="B1680" i="5"/>
  <c r="C1680" i="5"/>
  <c r="B1681" i="5"/>
  <c r="C1681" i="5"/>
  <c r="B1682" i="5"/>
  <c r="C1682" i="5"/>
  <c r="B1683" i="5"/>
  <c r="C1683" i="5"/>
  <c r="B1684" i="5"/>
  <c r="C1684" i="5"/>
  <c r="B1685" i="5"/>
  <c r="C1685" i="5"/>
  <c r="B1686" i="5"/>
  <c r="C1686" i="5"/>
  <c r="B1687" i="5"/>
  <c r="C1687" i="5"/>
  <c r="B1688" i="5"/>
  <c r="C1688" i="5"/>
  <c r="B1689" i="5"/>
  <c r="C1689" i="5"/>
  <c r="B1690" i="5"/>
  <c r="C1690" i="5"/>
  <c r="B1691" i="5"/>
  <c r="C1691" i="5"/>
  <c r="B1692" i="5"/>
  <c r="C1692" i="5"/>
  <c r="B1693" i="5"/>
  <c r="C1693" i="5"/>
  <c r="B1694" i="5"/>
  <c r="C1694" i="5"/>
  <c r="B1695" i="5"/>
  <c r="C1695" i="5"/>
  <c r="B1696" i="5"/>
  <c r="C1696" i="5"/>
  <c r="B1697" i="5"/>
  <c r="C1697" i="5"/>
  <c r="B1698" i="5"/>
  <c r="C1698" i="5"/>
  <c r="B1699" i="5"/>
  <c r="C1699" i="5"/>
  <c r="B1700" i="5"/>
  <c r="C1700" i="5"/>
  <c r="B1701" i="5"/>
  <c r="C1701" i="5"/>
  <c r="B1702" i="5"/>
  <c r="C1702" i="5"/>
  <c r="B1703" i="5"/>
  <c r="C1703" i="5"/>
  <c r="B1704" i="5"/>
  <c r="C1704" i="5"/>
  <c r="B1705" i="5"/>
  <c r="C1705" i="5"/>
  <c r="B1706" i="5"/>
  <c r="C1706" i="5"/>
  <c r="B1707" i="5"/>
  <c r="C1707" i="5"/>
  <c r="B1708" i="5"/>
  <c r="C1708" i="5"/>
  <c r="B1709" i="5"/>
  <c r="C1709" i="5"/>
  <c r="B1710" i="5"/>
  <c r="C1710" i="5"/>
  <c r="B1711" i="5"/>
  <c r="C1711" i="5"/>
  <c r="B1712" i="5"/>
  <c r="C1712" i="5"/>
  <c r="B1713" i="5"/>
  <c r="C1713" i="5"/>
  <c r="B1714" i="5"/>
  <c r="C1714" i="5"/>
  <c r="B1715" i="5"/>
  <c r="C1715" i="5"/>
  <c r="B1716" i="5"/>
  <c r="C1716" i="5"/>
  <c r="B1717" i="5"/>
  <c r="C1717" i="5"/>
  <c r="B1718" i="5"/>
  <c r="C1718" i="5"/>
  <c r="B1719" i="5"/>
  <c r="C1719" i="5"/>
  <c r="B1720" i="5"/>
  <c r="C1720" i="5"/>
  <c r="B1721" i="5"/>
  <c r="C1721" i="5"/>
  <c r="B1722" i="5"/>
  <c r="C1722" i="5"/>
  <c r="B1723" i="5"/>
  <c r="C1723" i="5"/>
  <c r="B1724" i="5"/>
  <c r="C1724" i="5"/>
  <c r="B1725" i="5"/>
  <c r="C1725" i="5"/>
  <c r="B1726" i="5"/>
  <c r="C1726" i="5"/>
  <c r="B1727" i="5"/>
  <c r="C1727" i="5"/>
  <c r="B1728" i="5"/>
  <c r="C1728" i="5"/>
  <c r="B1729" i="5"/>
  <c r="C1729" i="5"/>
  <c r="B1730" i="5"/>
  <c r="C1730" i="5"/>
  <c r="B1731" i="5"/>
  <c r="C1731" i="5"/>
  <c r="B1732" i="5"/>
  <c r="C1732" i="5"/>
  <c r="B1733" i="5"/>
  <c r="C1733" i="5"/>
  <c r="B1734" i="5"/>
  <c r="C1734" i="5"/>
  <c r="B1735" i="5"/>
  <c r="C1735" i="5"/>
  <c r="B1736" i="5"/>
  <c r="C1736" i="5"/>
  <c r="B1737" i="5"/>
  <c r="C1737" i="5"/>
  <c r="B1738" i="5"/>
  <c r="C1738" i="5"/>
  <c r="B1739" i="5"/>
  <c r="C1739" i="5"/>
  <c r="B1740" i="5"/>
  <c r="C1740" i="5"/>
  <c r="B1741" i="5"/>
  <c r="C1741" i="5"/>
  <c r="B1742" i="5"/>
  <c r="C1742" i="5"/>
  <c r="B1743" i="5"/>
  <c r="C1743" i="5"/>
  <c r="B1744" i="5"/>
  <c r="C1744" i="5"/>
  <c r="B1745" i="5"/>
  <c r="C1745" i="5"/>
  <c r="B1746" i="5"/>
  <c r="C1746" i="5"/>
  <c r="B1747" i="5"/>
  <c r="C1747" i="5"/>
  <c r="B1748" i="5"/>
  <c r="C1748" i="5"/>
  <c r="B1749" i="5"/>
  <c r="C1749" i="5"/>
  <c r="B1750" i="5"/>
  <c r="C1750" i="5"/>
  <c r="B1751" i="5"/>
  <c r="C1751" i="5"/>
  <c r="B1752" i="5"/>
  <c r="C1752" i="5"/>
  <c r="B1753" i="5"/>
  <c r="C1753" i="5"/>
  <c r="B1754" i="5"/>
  <c r="C1754" i="5"/>
  <c r="B1755" i="5"/>
  <c r="C1755" i="5"/>
  <c r="B1756" i="5"/>
  <c r="C1756" i="5"/>
  <c r="B1757" i="5"/>
  <c r="C1757" i="5"/>
  <c r="B1758" i="5"/>
  <c r="C1758" i="5"/>
  <c r="B1759" i="5"/>
  <c r="C1759" i="5"/>
  <c r="B1760" i="5"/>
  <c r="C1760" i="5"/>
  <c r="B1761" i="5"/>
  <c r="C1761" i="5"/>
  <c r="B1762" i="5"/>
  <c r="C1762" i="5"/>
  <c r="B1763" i="5"/>
  <c r="C1763" i="5"/>
  <c r="B1764" i="5"/>
  <c r="C1764" i="5"/>
  <c r="B1765" i="5"/>
  <c r="C1765" i="5"/>
  <c r="B1766" i="5"/>
  <c r="C1766" i="5"/>
  <c r="B1767" i="5"/>
  <c r="C1767" i="5"/>
  <c r="B1768" i="5"/>
  <c r="C1768" i="5"/>
  <c r="B1769" i="5"/>
  <c r="C1769" i="5"/>
  <c r="B1770" i="5"/>
  <c r="C1770" i="5"/>
  <c r="B1771" i="5"/>
  <c r="C1771" i="5"/>
  <c r="B1772" i="5"/>
  <c r="C1772" i="5"/>
  <c r="B1773" i="5"/>
  <c r="C1773" i="5"/>
  <c r="B1774" i="5"/>
  <c r="C1774" i="5"/>
  <c r="B1775" i="5"/>
  <c r="C1775" i="5"/>
  <c r="B1776" i="5"/>
  <c r="C1776" i="5"/>
  <c r="B1777" i="5"/>
  <c r="C1777" i="5"/>
  <c r="B1778" i="5"/>
  <c r="C1778" i="5"/>
  <c r="B1779" i="5"/>
  <c r="C1779" i="5"/>
  <c r="B1780" i="5"/>
  <c r="C1780" i="5"/>
  <c r="B1781" i="5"/>
  <c r="C1781" i="5"/>
  <c r="B1782" i="5"/>
  <c r="C1782" i="5"/>
  <c r="B1783" i="5"/>
  <c r="C1783" i="5"/>
  <c r="B1784" i="5"/>
  <c r="C1784" i="5"/>
  <c r="B1785" i="5"/>
  <c r="C1785" i="5"/>
  <c r="B1786" i="5"/>
  <c r="C1786" i="5"/>
  <c r="B1787" i="5"/>
  <c r="C1787" i="5"/>
  <c r="B1788" i="5"/>
  <c r="C1788" i="5"/>
  <c r="B1789" i="5"/>
  <c r="C1789" i="5"/>
  <c r="B1790" i="5"/>
  <c r="C1790" i="5"/>
  <c r="B1791" i="5"/>
  <c r="C1791" i="5"/>
  <c r="B1792" i="5"/>
  <c r="C1792" i="5"/>
  <c r="B1793" i="5"/>
  <c r="C1793" i="5"/>
  <c r="B1794" i="5"/>
  <c r="C1794" i="5"/>
  <c r="B1795" i="5"/>
  <c r="C1795" i="5"/>
  <c r="B1796" i="5"/>
  <c r="C1796" i="5"/>
  <c r="B1797" i="5"/>
  <c r="C1797" i="5"/>
  <c r="B1798" i="5"/>
  <c r="C1798" i="5"/>
  <c r="B1799" i="5"/>
  <c r="C1799" i="5"/>
  <c r="B1800" i="5"/>
  <c r="C1800" i="5"/>
  <c r="B1801" i="5"/>
  <c r="C1801" i="5"/>
  <c r="B1802" i="5"/>
  <c r="C1802" i="5"/>
  <c r="B1803" i="5"/>
  <c r="C1803" i="5"/>
  <c r="B1804" i="5"/>
  <c r="C1804" i="5"/>
  <c r="B1805" i="5"/>
  <c r="C1805" i="5"/>
  <c r="B1806" i="5"/>
  <c r="C1806" i="5"/>
  <c r="B1807" i="5"/>
  <c r="C1807" i="5"/>
  <c r="B1808" i="5"/>
  <c r="C1808" i="5"/>
  <c r="B1809" i="5"/>
  <c r="C1809" i="5"/>
  <c r="B1810" i="5"/>
  <c r="C1810" i="5"/>
  <c r="B1811" i="5"/>
  <c r="C1811" i="5"/>
  <c r="B1812" i="5"/>
  <c r="C1812" i="5"/>
  <c r="B1813" i="5"/>
  <c r="C1813" i="5"/>
  <c r="B1814" i="5"/>
  <c r="C1814" i="5"/>
  <c r="B1815" i="5"/>
  <c r="C1815" i="5"/>
  <c r="B1816" i="5"/>
  <c r="C1816" i="5"/>
  <c r="B1817" i="5"/>
  <c r="C1817" i="5"/>
  <c r="B1818" i="5"/>
  <c r="C1818" i="5"/>
  <c r="B1819" i="5"/>
  <c r="C1819" i="5"/>
  <c r="B1820" i="5"/>
  <c r="C1820" i="5"/>
  <c r="B1821" i="5"/>
  <c r="C1821" i="5"/>
  <c r="B1822" i="5"/>
  <c r="C1822" i="5"/>
  <c r="B1823" i="5"/>
  <c r="C1823" i="5"/>
  <c r="B1824" i="5"/>
  <c r="C1824" i="5"/>
  <c r="B1825" i="5"/>
  <c r="C1825" i="5"/>
  <c r="B1826" i="5"/>
  <c r="C1826" i="5"/>
  <c r="B1827" i="5"/>
  <c r="C1827" i="5"/>
  <c r="B1828" i="5"/>
  <c r="C1828" i="5"/>
  <c r="B1829" i="5"/>
  <c r="C1829" i="5"/>
  <c r="B1830" i="5"/>
  <c r="C1830" i="5"/>
  <c r="B1831" i="5"/>
  <c r="C1831" i="5"/>
  <c r="B1832" i="5"/>
  <c r="C1832" i="5"/>
  <c r="B1833" i="5"/>
  <c r="C1833" i="5"/>
  <c r="B1834" i="5"/>
  <c r="C1834" i="5"/>
  <c r="B1835" i="5"/>
  <c r="C1835" i="5"/>
  <c r="B1836" i="5"/>
  <c r="C1836" i="5"/>
  <c r="B1837" i="5"/>
  <c r="C1837" i="5"/>
  <c r="B1838" i="5"/>
  <c r="C1838" i="5"/>
  <c r="B1839" i="5"/>
  <c r="C1839" i="5"/>
  <c r="B1840" i="5"/>
  <c r="C1840" i="5"/>
  <c r="B1841" i="5"/>
  <c r="C1841" i="5"/>
  <c r="B1842" i="5"/>
  <c r="C1842" i="5"/>
  <c r="B1843" i="5"/>
  <c r="C1843" i="5"/>
  <c r="B1844" i="5"/>
  <c r="C1844" i="5"/>
  <c r="B1845" i="5"/>
  <c r="C1845" i="5"/>
  <c r="B1846" i="5"/>
  <c r="C1846" i="5"/>
  <c r="B1847" i="5"/>
  <c r="C1847" i="5"/>
  <c r="B1848" i="5"/>
  <c r="C1848" i="5"/>
  <c r="B1849" i="5"/>
  <c r="C1849" i="5"/>
  <c r="B1850" i="5"/>
  <c r="C1850" i="5"/>
  <c r="B1851" i="5"/>
  <c r="C1851" i="5"/>
  <c r="B1852" i="5"/>
  <c r="C1852" i="5"/>
  <c r="B1853" i="5"/>
  <c r="C1853" i="5"/>
  <c r="B1854" i="5"/>
  <c r="C1854" i="5"/>
  <c r="B1855" i="5"/>
  <c r="C1855" i="5"/>
  <c r="B1856" i="5"/>
  <c r="C1856" i="5"/>
  <c r="B1857" i="5"/>
  <c r="C1857" i="5"/>
  <c r="B1858" i="5"/>
  <c r="C1858" i="5"/>
  <c r="B1859" i="5"/>
  <c r="C1859" i="5"/>
  <c r="B1860" i="5"/>
  <c r="C1860" i="5"/>
  <c r="B1861" i="5"/>
  <c r="C1861" i="5"/>
  <c r="B1862" i="5"/>
  <c r="C1862" i="5"/>
  <c r="B1863" i="5"/>
  <c r="C1863" i="5"/>
  <c r="B1864" i="5"/>
  <c r="C1864" i="5"/>
  <c r="B1865" i="5"/>
  <c r="C1865" i="5"/>
  <c r="B1866" i="5"/>
  <c r="C1866" i="5"/>
  <c r="B1867" i="5"/>
  <c r="C1867" i="5"/>
  <c r="B1868" i="5"/>
  <c r="C1868" i="5"/>
  <c r="B1869" i="5"/>
  <c r="C1869" i="5"/>
  <c r="B1870" i="5"/>
  <c r="C1870" i="5"/>
  <c r="B1871" i="5"/>
  <c r="C1871" i="5"/>
  <c r="B1872" i="5"/>
  <c r="C1872" i="5"/>
  <c r="B1873" i="5"/>
  <c r="C1873" i="5"/>
  <c r="B1874" i="5"/>
  <c r="C1874" i="5"/>
  <c r="B1875" i="5"/>
  <c r="C1875" i="5"/>
  <c r="B1876" i="5"/>
  <c r="C1876" i="5"/>
  <c r="B1877" i="5"/>
  <c r="C1877" i="5"/>
  <c r="B1878" i="5"/>
  <c r="C1878" i="5"/>
  <c r="B1879" i="5"/>
  <c r="C1879" i="5"/>
  <c r="B1880" i="5"/>
  <c r="C1880" i="5"/>
  <c r="B1881" i="5"/>
  <c r="C1881" i="5"/>
  <c r="B1882" i="5"/>
  <c r="C1882" i="5"/>
  <c r="B1883" i="5"/>
  <c r="C1883" i="5"/>
  <c r="B1884" i="5"/>
  <c r="C1884" i="5"/>
  <c r="B1885" i="5"/>
  <c r="C1885" i="5"/>
  <c r="B1886" i="5"/>
  <c r="C1886" i="5"/>
  <c r="B1887" i="5"/>
  <c r="C1887" i="5"/>
  <c r="B1888" i="5"/>
  <c r="C1888" i="5"/>
  <c r="B1889" i="5"/>
  <c r="C1889" i="5"/>
  <c r="B1890" i="5"/>
  <c r="C1890" i="5"/>
  <c r="B1891" i="5"/>
  <c r="C1891" i="5"/>
  <c r="B1892" i="5"/>
  <c r="C1892" i="5"/>
  <c r="B1893" i="5"/>
  <c r="C1893" i="5"/>
  <c r="B1894" i="5"/>
  <c r="C1894" i="5"/>
  <c r="B1895" i="5"/>
  <c r="C1895" i="5"/>
  <c r="B1896" i="5"/>
  <c r="C1896" i="5"/>
  <c r="B1897" i="5"/>
  <c r="C1897" i="5"/>
  <c r="B1898" i="5"/>
  <c r="C1898" i="5"/>
  <c r="B1899" i="5"/>
  <c r="C1899" i="5"/>
  <c r="B1900" i="5"/>
  <c r="C1900" i="5"/>
  <c r="B1901" i="5"/>
  <c r="C1901" i="5"/>
  <c r="B1902" i="5"/>
  <c r="C1902" i="5"/>
  <c r="B1903" i="5"/>
  <c r="C1903" i="5"/>
  <c r="B1904" i="5"/>
  <c r="C1904" i="5"/>
  <c r="B1905" i="5"/>
  <c r="C1905" i="5"/>
  <c r="B1906" i="5"/>
  <c r="C1906" i="5"/>
  <c r="B1907" i="5"/>
  <c r="C1907" i="5"/>
  <c r="B1908" i="5"/>
  <c r="C1908" i="5"/>
  <c r="B1909" i="5"/>
  <c r="C1909" i="5"/>
  <c r="B1910" i="5"/>
  <c r="C1910" i="5"/>
  <c r="B1911" i="5"/>
  <c r="C1911" i="5"/>
  <c r="B1912" i="5"/>
  <c r="C1912" i="5"/>
  <c r="B1913" i="5"/>
  <c r="C1913" i="5"/>
  <c r="B1914" i="5"/>
  <c r="C1914" i="5"/>
  <c r="B1915" i="5"/>
  <c r="C1915" i="5"/>
  <c r="B1916" i="5"/>
  <c r="C1916" i="5"/>
  <c r="B1917" i="5"/>
  <c r="C1917" i="5"/>
  <c r="B1918" i="5"/>
  <c r="C1918" i="5"/>
  <c r="B1919" i="5"/>
  <c r="C1919" i="5"/>
  <c r="B1920" i="5"/>
  <c r="C1920" i="5"/>
  <c r="B1921" i="5"/>
  <c r="C1921" i="5"/>
  <c r="B1922" i="5"/>
  <c r="C1922" i="5"/>
  <c r="B1923" i="5"/>
  <c r="C1923" i="5"/>
  <c r="B1924" i="5"/>
  <c r="C1924" i="5"/>
  <c r="B1925" i="5"/>
  <c r="C1925" i="5"/>
  <c r="B1926" i="5"/>
  <c r="C1926" i="5"/>
  <c r="B1927" i="5"/>
  <c r="C1927" i="5"/>
  <c r="B1928" i="5"/>
  <c r="C1928" i="5"/>
  <c r="B1929" i="5"/>
  <c r="C1929" i="5"/>
  <c r="B1930" i="5"/>
  <c r="C1930" i="5"/>
  <c r="B1931" i="5"/>
  <c r="C1931" i="5"/>
  <c r="B1932" i="5"/>
  <c r="C1932" i="5"/>
  <c r="B1933" i="5"/>
  <c r="C1933" i="5"/>
  <c r="B1934" i="5"/>
  <c r="C1934" i="5"/>
  <c r="B1935" i="5"/>
  <c r="C1935" i="5"/>
  <c r="B1936" i="5"/>
  <c r="C1936" i="5"/>
  <c r="B1937" i="5"/>
  <c r="C1937" i="5"/>
  <c r="B1938" i="5"/>
  <c r="C1938" i="5"/>
  <c r="B1939" i="5"/>
  <c r="C1939" i="5"/>
  <c r="B1940" i="5"/>
  <c r="C1940" i="5"/>
  <c r="B1941" i="5"/>
  <c r="C1941" i="5"/>
  <c r="B1942" i="5"/>
  <c r="C1942" i="5"/>
  <c r="B1943" i="5"/>
  <c r="C1943" i="5"/>
  <c r="B1944" i="5"/>
  <c r="C1944" i="5"/>
  <c r="B1945" i="5"/>
  <c r="C1945" i="5"/>
  <c r="B1946" i="5"/>
  <c r="C1946" i="5"/>
  <c r="B1947" i="5"/>
  <c r="C1947" i="5"/>
  <c r="B1948" i="5"/>
  <c r="C1948" i="5"/>
  <c r="B1949" i="5"/>
  <c r="C1949" i="5"/>
  <c r="B1950" i="5"/>
  <c r="C1950" i="5"/>
  <c r="B1951" i="5"/>
  <c r="C1951" i="5"/>
  <c r="B1952" i="5"/>
  <c r="C1952" i="5"/>
  <c r="B1953" i="5"/>
  <c r="C1953" i="5"/>
  <c r="B1954" i="5"/>
  <c r="C1954" i="5"/>
  <c r="B1955" i="5"/>
  <c r="C1955" i="5"/>
  <c r="B1956" i="5"/>
  <c r="C1956" i="5"/>
  <c r="B1957" i="5"/>
  <c r="C1957" i="5"/>
  <c r="B1958" i="5"/>
  <c r="C1958" i="5"/>
  <c r="B1959" i="5"/>
  <c r="C1959" i="5"/>
  <c r="B1960" i="5"/>
  <c r="C1960" i="5"/>
  <c r="B1961" i="5"/>
  <c r="C1961" i="5"/>
  <c r="B1962" i="5"/>
  <c r="C1962" i="5"/>
  <c r="B1963" i="5"/>
  <c r="C1963" i="5"/>
  <c r="B1964" i="5"/>
  <c r="C1964" i="5"/>
  <c r="B1965" i="5"/>
  <c r="C1965" i="5"/>
  <c r="B1966" i="5"/>
  <c r="C1966" i="5"/>
  <c r="B1967" i="5"/>
  <c r="C1967" i="5"/>
  <c r="B1968" i="5"/>
  <c r="C1968" i="5"/>
  <c r="B1969" i="5"/>
  <c r="C1969" i="5"/>
  <c r="B1970" i="5"/>
  <c r="C1970" i="5"/>
  <c r="B1971" i="5"/>
  <c r="C1971" i="5"/>
  <c r="B1972" i="5"/>
  <c r="C1972" i="5"/>
  <c r="B1973" i="5"/>
  <c r="C1973" i="5"/>
  <c r="B1974" i="5"/>
  <c r="C1974" i="5"/>
  <c r="B1975" i="5"/>
  <c r="C1975" i="5"/>
  <c r="B1976" i="5"/>
  <c r="C1976" i="5"/>
  <c r="B1977" i="5"/>
  <c r="C1977" i="5"/>
  <c r="B1978" i="5"/>
  <c r="C1978" i="5"/>
  <c r="B1979" i="5"/>
  <c r="C1979" i="5"/>
  <c r="B1980" i="5"/>
  <c r="C1980" i="5"/>
  <c r="B1981" i="5"/>
  <c r="C1981" i="5"/>
  <c r="B1982" i="5"/>
  <c r="C1982" i="5"/>
  <c r="B1983" i="5"/>
  <c r="C1983" i="5"/>
  <c r="B1984" i="5"/>
  <c r="C1984" i="5"/>
  <c r="B1985" i="5"/>
  <c r="C1985" i="5"/>
  <c r="B1986" i="5"/>
  <c r="C1986" i="5"/>
  <c r="B1987" i="5"/>
  <c r="C1987" i="5"/>
  <c r="B1988" i="5"/>
  <c r="C1988" i="5"/>
  <c r="B1989" i="5"/>
  <c r="C1989" i="5"/>
  <c r="B1990" i="5"/>
  <c r="C1990" i="5"/>
  <c r="B1991" i="5"/>
  <c r="C1991" i="5"/>
  <c r="B1992" i="5"/>
  <c r="C1992" i="5"/>
  <c r="B1993" i="5"/>
  <c r="C1993" i="5"/>
  <c r="B1994" i="5"/>
  <c r="C1994" i="5"/>
  <c r="B1995" i="5"/>
  <c r="C1995" i="5"/>
  <c r="B1996" i="5"/>
  <c r="C1996" i="5"/>
  <c r="B1997" i="5"/>
  <c r="C1997" i="5"/>
  <c r="B1998" i="5"/>
  <c r="C1998" i="5"/>
  <c r="B1999" i="5"/>
  <c r="C1999" i="5"/>
  <c r="B2000" i="5"/>
  <c r="C2000" i="5"/>
  <c r="B2001" i="5"/>
  <c r="C2001" i="5"/>
  <c r="B2002" i="5"/>
  <c r="C2002" i="5"/>
  <c r="B2003" i="5"/>
  <c r="C2003" i="5"/>
  <c r="B2004" i="5"/>
  <c r="C2004" i="5"/>
  <c r="B2005" i="5"/>
  <c r="C2005" i="5"/>
  <c r="B2006" i="5"/>
  <c r="C2006" i="5"/>
  <c r="B2007" i="5"/>
  <c r="C2007" i="5"/>
  <c r="B2008" i="5"/>
  <c r="C2008" i="5"/>
  <c r="B2009" i="5"/>
  <c r="C2009" i="5"/>
  <c r="B2010" i="5"/>
  <c r="C2010" i="5"/>
  <c r="B2011" i="5"/>
  <c r="C2011" i="5"/>
  <c r="B2012" i="5"/>
  <c r="C2012" i="5"/>
  <c r="B2013" i="5"/>
  <c r="C2013" i="5"/>
  <c r="B2014" i="5"/>
  <c r="C2014" i="5"/>
  <c r="B2015" i="5"/>
  <c r="C2015" i="5"/>
  <c r="B2016" i="5"/>
  <c r="C2016" i="5"/>
  <c r="B2017" i="5"/>
  <c r="C2017" i="5"/>
  <c r="B2018" i="5"/>
  <c r="C2018" i="5"/>
  <c r="B2019" i="5"/>
  <c r="C2019" i="5"/>
  <c r="B2020" i="5"/>
  <c r="C2020" i="5"/>
  <c r="B2021" i="5"/>
  <c r="C2021" i="5"/>
  <c r="B2022" i="5"/>
  <c r="C2022" i="5"/>
  <c r="B2023" i="5"/>
  <c r="C2023" i="5"/>
  <c r="B2024" i="5"/>
  <c r="C2024" i="5"/>
  <c r="B2025" i="5"/>
  <c r="C2025" i="5"/>
  <c r="B2026" i="5"/>
  <c r="C2026" i="5"/>
  <c r="B2027" i="5"/>
  <c r="C2027" i="5"/>
  <c r="B2028" i="5"/>
  <c r="C2028" i="5"/>
  <c r="B2029" i="5"/>
  <c r="C2029" i="5"/>
  <c r="B2030" i="5"/>
  <c r="C2030" i="5"/>
  <c r="B2031" i="5"/>
  <c r="C2031" i="5"/>
  <c r="B2032" i="5"/>
  <c r="C2032" i="5"/>
  <c r="B2033" i="5"/>
  <c r="C2033" i="5"/>
  <c r="B2034" i="5"/>
  <c r="C2034" i="5"/>
  <c r="B2035" i="5"/>
  <c r="C2035" i="5"/>
  <c r="B2036" i="5"/>
  <c r="C2036" i="5"/>
  <c r="B2037" i="5"/>
  <c r="C2037" i="5"/>
  <c r="B2038" i="5"/>
  <c r="C2038" i="5"/>
  <c r="B2039" i="5"/>
  <c r="C2039" i="5"/>
  <c r="B2040" i="5"/>
  <c r="C2040" i="5"/>
  <c r="B2041" i="5"/>
  <c r="C2041" i="5"/>
  <c r="B2042" i="5"/>
  <c r="C2042" i="5"/>
  <c r="B2043" i="5"/>
  <c r="C2043" i="5"/>
  <c r="B2044" i="5"/>
  <c r="C2044" i="5"/>
  <c r="B2045" i="5"/>
  <c r="C2045" i="5"/>
  <c r="B2046" i="5"/>
  <c r="C2046" i="5"/>
  <c r="B2047" i="5"/>
  <c r="C2047" i="5"/>
  <c r="B2048" i="5"/>
  <c r="C2048" i="5"/>
  <c r="B2049" i="5"/>
  <c r="C2049" i="5"/>
  <c r="B2050" i="5"/>
  <c r="C2050" i="5"/>
  <c r="B2051" i="5"/>
  <c r="C2051" i="5"/>
  <c r="B2052" i="5"/>
  <c r="C2052" i="5"/>
  <c r="B2053" i="5"/>
  <c r="C2053" i="5"/>
  <c r="B2054" i="5"/>
  <c r="C2054" i="5"/>
  <c r="B2055" i="5"/>
  <c r="C2055" i="5"/>
  <c r="B2056" i="5"/>
  <c r="C2056" i="5"/>
  <c r="B2057" i="5"/>
  <c r="C2057" i="5"/>
  <c r="B2058" i="5"/>
  <c r="C2058" i="5"/>
  <c r="B2059" i="5"/>
  <c r="C2059" i="5"/>
  <c r="B2060" i="5"/>
  <c r="C2060" i="5"/>
  <c r="B2061" i="5"/>
  <c r="C2061" i="5"/>
  <c r="B2062" i="5"/>
  <c r="C2062" i="5"/>
  <c r="B2063" i="5"/>
  <c r="C2063" i="5"/>
  <c r="B2064" i="5"/>
  <c r="C2064" i="5"/>
  <c r="B2065" i="5"/>
  <c r="C2065" i="5"/>
  <c r="B2066" i="5"/>
  <c r="C2066" i="5"/>
  <c r="B2067" i="5"/>
  <c r="C2067" i="5"/>
  <c r="B2068" i="5"/>
  <c r="C2068" i="5"/>
  <c r="B2069" i="5"/>
  <c r="C2069" i="5"/>
  <c r="B2070" i="5"/>
  <c r="C2070" i="5"/>
  <c r="B2071" i="5"/>
  <c r="C2071" i="5"/>
  <c r="B2072" i="5"/>
  <c r="C2072" i="5"/>
  <c r="B2073" i="5"/>
  <c r="C2073" i="5"/>
  <c r="B2074" i="5"/>
  <c r="C2074" i="5"/>
  <c r="B2075" i="5"/>
  <c r="C2075" i="5"/>
  <c r="B2076" i="5"/>
  <c r="C2076" i="5"/>
  <c r="B2077" i="5"/>
  <c r="C2077" i="5"/>
  <c r="B2078" i="5"/>
  <c r="C2078" i="5"/>
  <c r="B2079" i="5"/>
  <c r="C2079" i="5"/>
  <c r="B2080" i="5"/>
  <c r="C2080" i="5"/>
  <c r="B2081" i="5"/>
  <c r="C2081" i="5"/>
  <c r="B2082" i="5"/>
  <c r="C2082" i="5"/>
  <c r="B2083" i="5"/>
  <c r="C2083" i="5"/>
  <c r="B2084" i="5"/>
  <c r="C2084" i="5"/>
  <c r="B2085" i="5"/>
  <c r="C2085" i="5"/>
  <c r="B2086" i="5"/>
  <c r="C2086" i="5"/>
  <c r="B2087" i="5"/>
  <c r="C2087" i="5"/>
  <c r="B2088" i="5"/>
  <c r="C2088" i="5"/>
  <c r="B2089" i="5"/>
  <c r="C2089" i="5"/>
  <c r="B2090" i="5"/>
  <c r="C2090" i="5"/>
  <c r="B2091" i="5"/>
  <c r="C2091" i="5"/>
  <c r="B2092" i="5"/>
  <c r="C2092" i="5"/>
  <c r="B2093" i="5"/>
  <c r="C2093" i="5"/>
  <c r="B2094" i="5"/>
  <c r="C2094" i="5"/>
  <c r="B2095" i="5"/>
  <c r="C2095" i="5"/>
  <c r="B2096" i="5"/>
  <c r="C2096" i="5"/>
  <c r="B2097" i="5"/>
  <c r="C2097" i="5"/>
  <c r="B2098" i="5"/>
  <c r="C2098" i="5"/>
  <c r="B2099" i="5"/>
  <c r="C2099" i="5"/>
  <c r="B2100" i="5"/>
  <c r="C2100" i="5"/>
  <c r="B2101" i="5"/>
  <c r="C2101" i="5"/>
  <c r="B2102" i="5"/>
  <c r="C2102" i="5"/>
  <c r="B2103" i="5"/>
  <c r="C2103" i="5"/>
  <c r="B2104" i="5"/>
  <c r="C2104" i="5"/>
  <c r="B2105" i="5"/>
  <c r="C2105" i="5"/>
  <c r="B2106" i="5"/>
  <c r="C2106" i="5"/>
  <c r="B2107" i="5"/>
  <c r="C2107" i="5"/>
  <c r="B2108" i="5"/>
  <c r="C2108" i="5"/>
  <c r="B2109" i="5"/>
  <c r="C2109" i="5"/>
  <c r="B2110" i="5"/>
  <c r="C2110" i="5"/>
  <c r="B2111" i="5"/>
  <c r="C2111" i="5"/>
  <c r="B2112" i="5"/>
  <c r="C2112" i="5"/>
  <c r="B2113" i="5"/>
  <c r="C2113" i="5"/>
  <c r="B2114" i="5"/>
  <c r="C2114" i="5"/>
  <c r="B2115" i="5"/>
  <c r="C2115" i="5"/>
  <c r="B2116" i="5"/>
  <c r="C2116" i="5"/>
  <c r="B2117" i="5"/>
  <c r="C2117" i="5"/>
  <c r="B2118" i="5"/>
  <c r="C2118" i="5"/>
  <c r="B2119" i="5"/>
  <c r="C2119" i="5"/>
  <c r="B2120" i="5"/>
  <c r="C2120" i="5"/>
  <c r="B2121" i="5"/>
  <c r="C2121" i="5"/>
  <c r="B2122" i="5"/>
  <c r="C2122" i="5"/>
  <c r="B2123" i="5"/>
  <c r="C2123" i="5"/>
  <c r="B2124" i="5"/>
  <c r="C2124" i="5"/>
  <c r="B2125" i="5"/>
  <c r="C2125" i="5"/>
  <c r="B2126" i="5"/>
  <c r="C2126" i="5"/>
  <c r="B2127" i="5"/>
  <c r="C2127" i="5"/>
  <c r="B2128" i="5"/>
  <c r="C2128" i="5"/>
  <c r="B2129" i="5"/>
  <c r="C2129" i="5"/>
  <c r="B2130" i="5"/>
  <c r="C2130" i="5"/>
  <c r="B2131" i="5"/>
  <c r="C2131" i="5"/>
  <c r="B2132" i="5"/>
  <c r="C2132" i="5"/>
  <c r="B2133" i="5"/>
  <c r="C2133" i="5"/>
  <c r="B2134" i="5"/>
  <c r="C2134" i="5"/>
  <c r="B2135" i="5"/>
  <c r="C2135" i="5"/>
  <c r="B2136" i="5"/>
  <c r="C2136" i="5"/>
  <c r="B2137" i="5"/>
  <c r="C2137" i="5"/>
  <c r="B2138" i="5"/>
  <c r="C2138" i="5"/>
  <c r="B2139" i="5"/>
  <c r="C2139" i="5"/>
  <c r="B2140" i="5"/>
  <c r="C2140" i="5"/>
  <c r="B2141" i="5"/>
  <c r="C2141" i="5"/>
  <c r="B2142" i="5"/>
  <c r="C2142" i="5"/>
  <c r="B2143" i="5"/>
  <c r="C2143" i="5"/>
  <c r="B2144" i="5"/>
  <c r="C2144" i="5"/>
  <c r="B2145" i="5"/>
  <c r="C2145" i="5"/>
  <c r="B2146" i="5"/>
  <c r="C2146" i="5"/>
  <c r="B2147" i="5"/>
  <c r="C2147" i="5"/>
  <c r="B2148" i="5"/>
  <c r="C2148" i="5"/>
  <c r="B2149" i="5"/>
  <c r="C2149" i="5"/>
  <c r="B2150" i="5"/>
  <c r="C2150" i="5"/>
  <c r="B2151" i="5"/>
  <c r="C2151" i="5"/>
  <c r="B2152" i="5"/>
  <c r="C2152" i="5"/>
  <c r="B2153" i="5"/>
  <c r="C2153" i="5"/>
  <c r="B2154" i="5"/>
  <c r="C2154" i="5"/>
  <c r="B2155" i="5"/>
  <c r="C2155" i="5"/>
  <c r="B2156" i="5"/>
  <c r="C2156" i="5"/>
  <c r="B2157" i="5"/>
  <c r="C2157" i="5"/>
  <c r="B2158" i="5"/>
  <c r="C2158" i="5"/>
  <c r="B2159" i="5"/>
  <c r="C2159" i="5"/>
  <c r="B2160" i="5"/>
  <c r="C2160" i="5"/>
  <c r="B2161" i="5"/>
  <c r="C2161" i="5"/>
  <c r="B2162" i="5"/>
  <c r="C2162" i="5"/>
  <c r="B2163" i="5"/>
  <c r="C2163" i="5"/>
  <c r="B2164" i="5"/>
  <c r="C2164" i="5"/>
  <c r="B2165" i="5"/>
  <c r="C2165" i="5"/>
  <c r="B2166" i="5"/>
  <c r="C2166" i="5"/>
  <c r="B2167" i="5"/>
  <c r="C2167" i="5"/>
  <c r="B2168" i="5"/>
  <c r="C2168" i="5"/>
  <c r="B2169" i="5"/>
  <c r="C2169" i="5"/>
  <c r="B2170" i="5"/>
  <c r="C2170" i="5"/>
  <c r="B2171" i="5"/>
  <c r="C2171" i="5"/>
  <c r="B2172" i="5"/>
  <c r="C2172" i="5"/>
  <c r="B2173" i="5"/>
  <c r="C2173" i="5"/>
  <c r="B2174" i="5"/>
  <c r="C2174" i="5"/>
  <c r="B2175" i="5"/>
  <c r="C2175" i="5"/>
  <c r="B2176" i="5"/>
  <c r="C2176" i="5"/>
  <c r="B2177" i="5"/>
  <c r="C2177" i="5"/>
  <c r="B2178" i="5"/>
  <c r="C2178" i="5"/>
  <c r="B2179" i="5"/>
  <c r="C2179" i="5"/>
  <c r="B2180" i="5"/>
  <c r="C2180" i="5"/>
  <c r="B2181" i="5"/>
  <c r="C2181" i="5"/>
  <c r="B2182" i="5"/>
  <c r="C2182" i="5"/>
  <c r="B2183" i="5"/>
  <c r="C2183" i="5"/>
  <c r="B2184" i="5"/>
  <c r="C2184" i="5"/>
  <c r="B2185" i="5"/>
  <c r="C2185" i="5"/>
  <c r="B2186" i="5"/>
  <c r="C2186" i="5"/>
  <c r="B2187" i="5"/>
  <c r="C2187" i="5"/>
  <c r="B2188" i="5"/>
  <c r="C2188" i="5"/>
  <c r="B2189" i="5"/>
  <c r="C2189" i="5"/>
  <c r="B2190" i="5"/>
  <c r="C2190" i="5"/>
  <c r="B2191" i="5"/>
  <c r="C2191" i="5"/>
  <c r="B2192" i="5"/>
  <c r="C2192" i="5"/>
  <c r="B2193" i="5"/>
  <c r="C2193" i="5"/>
  <c r="B2194" i="5"/>
  <c r="C2194" i="5"/>
  <c r="B2195" i="5"/>
  <c r="C2195" i="5"/>
  <c r="B2196" i="5"/>
  <c r="C2196" i="5"/>
  <c r="B2197" i="5"/>
  <c r="C2197" i="5"/>
  <c r="B2198" i="5"/>
  <c r="C2198" i="5"/>
  <c r="B2199" i="5"/>
  <c r="C2199" i="5"/>
  <c r="B2200" i="5"/>
  <c r="C2200" i="5"/>
  <c r="B2201" i="5"/>
  <c r="C2201" i="5"/>
  <c r="B2202" i="5"/>
  <c r="C2202" i="5"/>
  <c r="B2203" i="5"/>
  <c r="C2203" i="5"/>
  <c r="B2204" i="5"/>
  <c r="C2204" i="5"/>
  <c r="B2205" i="5"/>
  <c r="C2205" i="5"/>
  <c r="B2206" i="5"/>
  <c r="C2206" i="5"/>
  <c r="B2207" i="5"/>
  <c r="C2207" i="5"/>
  <c r="B2208" i="5"/>
  <c r="C2208" i="5"/>
  <c r="B2209" i="5"/>
  <c r="C2209" i="5"/>
  <c r="B2210" i="5"/>
  <c r="C2210" i="5"/>
  <c r="B2211" i="5"/>
  <c r="C2211" i="5"/>
  <c r="B2212" i="5"/>
  <c r="C2212" i="5"/>
  <c r="B2213" i="5"/>
  <c r="C2213" i="5"/>
  <c r="B2214" i="5"/>
  <c r="C2214" i="5"/>
  <c r="B2215" i="5"/>
  <c r="C2215" i="5"/>
  <c r="B2216" i="5"/>
  <c r="C2216" i="5"/>
  <c r="B2217" i="5"/>
  <c r="C2217" i="5"/>
  <c r="B2218" i="5"/>
  <c r="C2218" i="5"/>
  <c r="B2219" i="5"/>
  <c r="C2219" i="5"/>
  <c r="B2220" i="5"/>
  <c r="C2220" i="5"/>
  <c r="B2221" i="5"/>
  <c r="C2221" i="5"/>
  <c r="B2222" i="5"/>
  <c r="C2222" i="5"/>
  <c r="B2223" i="5"/>
  <c r="C2223" i="5"/>
  <c r="B2224" i="5"/>
  <c r="C2224" i="5"/>
  <c r="B2225" i="5"/>
  <c r="C2225" i="5"/>
  <c r="B2226" i="5"/>
  <c r="C2226" i="5"/>
  <c r="B2227" i="5"/>
  <c r="C2227" i="5"/>
  <c r="B2228" i="5"/>
  <c r="C2228" i="5"/>
  <c r="B2229" i="5"/>
  <c r="C2229" i="5"/>
  <c r="B2230" i="5"/>
  <c r="C2230" i="5"/>
  <c r="B2231" i="5"/>
  <c r="C2231" i="5"/>
  <c r="B2232" i="5"/>
  <c r="C2232" i="5"/>
  <c r="B2233" i="5"/>
  <c r="C2233" i="5"/>
  <c r="B2234" i="5"/>
  <c r="C2234" i="5"/>
  <c r="B2235" i="5"/>
  <c r="C2235" i="5"/>
  <c r="B2236" i="5"/>
  <c r="C2236" i="5"/>
  <c r="B2237" i="5"/>
  <c r="C2237" i="5"/>
  <c r="B2238" i="5"/>
  <c r="C2238" i="5"/>
  <c r="B2239" i="5"/>
  <c r="C2239" i="5"/>
  <c r="B2240" i="5"/>
  <c r="C2240" i="5"/>
  <c r="B2241" i="5"/>
  <c r="C2241" i="5"/>
  <c r="B2242" i="5"/>
  <c r="C2242" i="5"/>
  <c r="B2243" i="5"/>
  <c r="C2243" i="5"/>
  <c r="B2244" i="5"/>
  <c r="C2244" i="5"/>
  <c r="B2245" i="5"/>
  <c r="C2245" i="5"/>
  <c r="B2246" i="5"/>
  <c r="C2246" i="5"/>
  <c r="B2247" i="5"/>
  <c r="C2247" i="5"/>
  <c r="B2248" i="5"/>
  <c r="C2248" i="5"/>
  <c r="B2249" i="5"/>
  <c r="C2249" i="5"/>
  <c r="B2250" i="5"/>
  <c r="C2250" i="5"/>
  <c r="B2251" i="5"/>
  <c r="C2251" i="5"/>
  <c r="B2252" i="5"/>
  <c r="C2252" i="5"/>
  <c r="B2253" i="5"/>
  <c r="C2253" i="5"/>
  <c r="B2254" i="5"/>
  <c r="C2254" i="5"/>
  <c r="B2255" i="5"/>
  <c r="C2255" i="5"/>
  <c r="B2256" i="5"/>
  <c r="C2256" i="5"/>
  <c r="B2257" i="5"/>
  <c r="C2257" i="5"/>
  <c r="B2258" i="5"/>
  <c r="C2258" i="5"/>
  <c r="B2259" i="5"/>
  <c r="C2259" i="5"/>
  <c r="B2260" i="5"/>
  <c r="C2260" i="5"/>
  <c r="B2261" i="5"/>
  <c r="C2261" i="5"/>
  <c r="B2262" i="5"/>
  <c r="C2262" i="5"/>
  <c r="B2263" i="5"/>
  <c r="C2263" i="5"/>
  <c r="B2264" i="5"/>
  <c r="C2264" i="5"/>
  <c r="B2265" i="5"/>
  <c r="C2265" i="5"/>
  <c r="B2266" i="5"/>
  <c r="C2266" i="5"/>
  <c r="B2267" i="5"/>
  <c r="C2267" i="5"/>
  <c r="B2268" i="5"/>
  <c r="C2268" i="5"/>
  <c r="B2269" i="5"/>
  <c r="C2269" i="5"/>
  <c r="B2270" i="5"/>
  <c r="C2270" i="5"/>
  <c r="B2271" i="5"/>
  <c r="C2271" i="5"/>
  <c r="B2272" i="5"/>
  <c r="C2272" i="5"/>
  <c r="B2273" i="5"/>
  <c r="C2273" i="5"/>
  <c r="B2274" i="5"/>
  <c r="C2274" i="5"/>
  <c r="B2275" i="5"/>
  <c r="C2275" i="5"/>
  <c r="B2276" i="5"/>
  <c r="C2276" i="5"/>
  <c r="B2277" i="5"/>
  <c r="C2277" i="5"/>
  <c r="B2278" i="5"/>
  <c r="C2278" i="5"/>
  <c r="B2279" i="5"/>
  <c r="C2279" i="5"/>
  <c r="B2280" i="5"/>
  <c r="C2280" i="5"/>
  <c r="B2281" i="5"/>
  <c r="C2281" i="5"/>
  <c r="B2282" i="5"/>
  <c r="C2282" i="5"/>
  <c r="B2283" i="5"/>
  <c r="C2283" i="5"/>
  <c r="B2284" i="5"/>
  <c r="C2284" i="5"/>
  <c r="B2285" i="5"/>
  <c r="C2285" i="5"/>
  <c r="B2286" i="5"/>
  <c r="C2286" i="5"/>
  <c r="B2287" i="5"/>
  <c r="C2287" i="5"/>
  <c r="B2288" i="5"/>
  <c r="C2288" i="5"/>
  <c r="B2289" i="5"/>
  <c r="C2289" i="5"/>
  <c r="B2290" i="5"/>
  <c r="C2290" i="5"/>
  <c r="B2291" i="5"/>
  <c r="C2291" i="5"/>
  <c r="B2292" i="5"/>
  <c r="C2292" i="5"/>
  <c r="B2293" i="5"/>
  <c r="C2293" i="5"/>
  <c r="B2294" i="5"/>
  <c r="C2294" i="5"/>
  <c r="B2295" i="5"/>
  <c r="C2295" i="5"/>
  <c r="B2296" i="5"/>
  <c r="C2296" i="5"/>
  <c r="B2297" i="5"/>
  <c r="C2297" i="5"/>
  <c r="B2298" i="5"/>
  <c r="C2298" i="5"/>
  <c r="B2299" i="5"/>
  <c r="C2299" i="5"/>
  <c r="B2300" i="5"/>
  <c r="C2300" i="5"/>
  <c r="B2301" i="5"/>
  <c r="C2301" i="5"/>
  <c r="B2302" i="5"/>
  <c r="C2302" i="5"/>
  <c r="B2303" i="5"/>
  <c r="C2303" i="5"/>
  <c r="B2304" i="5"/>
  <c r="C2304" i="5"/>
  <c r="B2305" i="5"/>
  <c r="C2305" i="5"/>
  <c r="B2306" i="5"/>
  <c r="C2306" i="5"/>
  <c r="B2307" i="5"/>
  <c r="C2307" i="5"/>
  <c r="B2308" i="5"/>
  <c r="C2308" i="5"/>
  <c r="B2309" i="5"/>
  <c r="C2309" i="5"/>
  <c r="B2310" i="5"/>
  <c r="C2310" i="5"/>
  <c r="B2311" i="5"/>
  <c r="C2311" i="5"/>
  <c r="B2312" i="5"/>
  <c r="C2312" i="5"/>
  <c r="B2313" i="5"/>
  <c r="C2313" i="5"/>
  <c r="B2314" i="5"/>
  <c r="C2314" i="5"/>
  <c r="B2315" i="5"/>
  <c r="C2315" i="5"/>
  <c r="B2316" i="5"/>
  <c r="C2316" i="5"/>
  <c r="B2317" i="5"/>
  <c r="C2317" i="5"/>
  <c r="B2318" i="5"/>
  <c r="C2318" i="5"/>
  <c r="B2319" i="5"/>
  <c r="C2319" i="5"/>
  <c r="B2320" i="5"/>
  <c r="C2320" i="5"/>
  <c r="B2321" i="5"/>
  <c r="C2321" i="5"/>
  <c r="B2322" i="5"/>
  <c r="C2322" i="5"/>
  <c r="B2323" i="5"/>
  <c r="C2323" i="5"/>
  <c r="B2324" i="5"/>
  <c r="C2324" i="5"/>
  <c r="B2325" i="5"/>
  <c r="C2325" i="5"/>
  <c r="B2326" i="5"/>
  <c r="C2326" i="5"/>
  <c r="B2327" i="5"/>
  <c r="C2327" i="5"/>
  <c r="B2328" i="5"/>
  <c r="C2328" i="5"/>
  <c r="B2329" i="5"/>
  <c r="C2329" i="5"/>
  <c r="B2330" i="5"/>
  <c r="C2330" i="5"/>
  <c r="B2331" i="5"/>
  <c r="C2331" i="5"/>
  <c r="B2332" i="5"/>
  <c r="C2332" i="5"/>
  <c r="B2333" i="5"/>
  <c r="C2333" i="5"/>
  <c r="B2334" i="5"/>
  <c r="C2334" i="5"/>
  <c r="B2335" i="5"/>
  <c r="C2335" i="5"/>
  <c r="B2336" i="5"/>
  <c r="C2336" i="5"/>
  <c r="B2337" i="5"/>
  <c r="C2337" i="5"/>
  <c r="B2338" i="5"/>
  <c r="C2338" i="5"/>
  <c r="B2339" i="5"/>
  <c r="C2339" i="5"/>
  <c r="B2340" i="5"/>
  <c r="C2340" i="5"/>
  <c r="B2341" i="5"/>
  <c r="C2341" i="5"/>
  <c r="B2342" i="5"/>
  <c r="C2342" i="5"/>
  <c r="B2343" i="5"/>
  <c r="C2343" i="5"/>
  <c r="B2344" i="5"/>
  <c r="C2344" i="5"/>
  <c r="B2345" i="5"/>
  <c r="C2345" i="5"/>
  <c r="B2346" i="5"/>
  <c r="C2346" i="5"/>
  <c r="B2347" i="5"/>
  <c r="C2347" i="5"/>
  <c r="B2348" i="5"/>
  <c r="C2348" i="5"/>
  <c r="B2349" i="5"/>
  <c r="C2349" i="5"/>
  <c r="B2350" i="5"/>
  <c r="C2350" i="5"/>
  <c r="B2351" i="5"/>
  <c r="C2351" i="5"/>
  <c r="B2352" i="5"/>
  <c r="C2352" i="5"/>
  <c r="B2353" i="5"/>
  <c r="C2353" i="5"/>
  <c r="B2354" i="5"/>
  <c r="C2354" i="5"/>
  <c r="B2355" i="5"/>
  <c r="C2355" i="5"/>
  <c r="B2356" i="5"/>
  <c r="C2356" i="5"/>
  <c r="B2357" i="5"/>
  <c r="C2357" i="5"/>
  <c r="B2358" i="5"/>
  <c r="C2358" i="5"/>
  <c r="B2359" i="5"/>
  <c r="C2359" i="5"/>
  <c r="B2360" i="5"/>
  <c r="C2360" i="5"/>
  <c r="B2361" i="5"/>
  <c r="C2361" i="5"/>
  <c r="B2362" i="5"/>
  <c r="C2362" i="5"/>
  <c r="B2363" i="5"/>
  <c r="C2363" i="5"/>
  <c r="B2364" i="5"/>
  <c r="C2364" i="5"/>
  <c r="B2365" i="5"/>
  <c r="C2365" i="5"/>
  <c r="B2366" i="5"/>
  <c r="C2366" i="5"/>
  <c r="B2367" i="5"/>
  <c r="C2367" i="5"/>
  <c r="B2368" i="5"/>
  <c r="C2368" i="5"/>
  <c r="B2369" i="5"/>
  <c r="C2369" i="5"/>
  <c r="B2370" i="5"/>
  <c r="C2370" i="5"/>
  <c r="B2371" i="5"/>
  <c r="C2371" i="5"/>
  <c r="B2372" i="5"/>
  <c r="C2372" i="5"/>
  <c r="B2373" i="5"/>
  <c r="C2373" i="5"/>
  <c r="B2374" i="5"/>
  <c r="C2374" i="5"/>
  <c r="B2375" i="5"/>
  <c r="C2375" i="5"/>
  <c r="B2376" i="5"/>
  <c r="C2376" i="5"/>
  <c r="B2377" i="5"/>
  <c r="C2377" i="5"/>
  <c r="B2378" i="5"/>
  <c r="C2378" i="5"/>
  <c r="B2379" i="5"/>
  <c r="C2379" i="5"/>
  <c r="B2380" i="5"/>
  <c r="C2380" i="5"/>
  <c r="B2381" i="5"/>
  <c r="C2381" i="5"/>
  <c r="B2382" i="5"/>
  <c r="C2382" i="5"/>
  <c r="B2383" i="5"/>
  <c r="C2383" i="5"/>
  <c r="B2384" i="5"/>
  <c r="C2384" i="5"/>
  <c r="B2385" i="5"/>
  <c r="C2385" i="5"/>
  <c r="B2386" i="5"/>
  <c r="C2386" i="5"/>
  <c r="B2387" i="5"/>
  <c r="C2387" i="5"/>
  <c r="B2388" i="5"/>
  <c r="C2388" i="5"/>
  <c r="B2389" i="5"/>
  <c r="C2389" i="5"/>
  <c r="B2390" i="5"/>
  <c r="C2390" i="5"/>
  <c r="B2391" i="5"/>
  <c r="C2391" i="5"/>
  <c r="B2392" i="5"/>
  <c r="C2392" i="5"/>
  <c r="B2393" i="5"/>
  <c r="C2393" i="5"/>
  <c r="B2394" i="5"/>
  <c r="C2394" i="5"/>
  <c r="B2395" i="5"/>
  <c r="C2395" i="5"/>
  <c r="B2396" i="5"/>
  <c r="C2396" i="5"/>
  <c r="B2397" i="5"/>
  <c r="C2397" i="5"/>
  <c r="B2398" i="5"/>
  <c r="C2398" i="5"/>
  <c r="B2399" i="5"/>
  <c r="C2399" i="5"/>
  <c r="B2400" i="5"/>
  <c r="C2400" i="5"/>
  <c r="B2401" i="5"/>
  <c r="C2401" i="5"/>
  <c r="B2402" i="5"/>
  <c r="C2402" i="5"/>
  <c r="B2403" i="5"/>
  <c r="C2403" i="5"/>
  <c r="B2404" i="5"/>
  <c r="C2404" i="5"/>
  <c r="B2405" i="5"/>
  <c r="C2405" i="5"/>
  <c r="B2406" i="5"/>
  <c r="C2406" i="5"/>
  <c r="B2407" i="5"/>
  <c r="C2407" i="5"/>
  <c r="B2408" i="5"/>
  <c r="C2408" i="5"/>
  <c r="B2409" i="5"/>
  <c r="C2409" i="5"/>
  <c r="B2410" i="5"/>
  <c r="C2410" i="5"/>
  <c r="B2411" i="5"/>
  <c r="C2411" i="5"/>
  <c r="B2412" i="5"/>
  <c r="C2412" i="5"/>
  <c r="B2413" i="5"/>
  <c r="C2413" i="5"/>
  <c r="B2414" i="5"/>
  <c r="C2414" i="5"/>
  <c r="B2415" i="5"/>
  <c r="C2415" i="5"/>
  <c r="B2416" i="5"/>
  <c r="C2416" i="5"/>
  <c r="B2417" i="5"/>
  <c r="C2417" i="5"/>
  <c r="B2418" i="5"/>
  <c r="C2418" i="5"/>
  <c r="B2419" i="5"/>
  <c r="C2419" i="5"/>
  <c r="B2420" i="5"/>
  <c r="C2420" i="5"/>
  <c r="B2421" i="5"/>
  <c r="C2421" i="5"/>
  <c r="B2422" i="5"/>
  <c r="C2422" i="5"/>
  <c r="B2423" i="5"/>
  <c r="C2423" i="5"/>
  <c r="B2424" i="5"/>
  <c r="C2424" i="5"/>
  <c r="B2425" i="5"/>
  <c r="C2425" i="5"/>
  <c r="B2426" i="5"/>
  <c r="C2426" i="5"/>
  <c r="B2427" i="5"/>
  <c r="C2427" i="5"/>
  <c r="B2428" i="5"/>
  <c r="C2428" i="5"/>
  <c r="B2429" i="5"/>
  <c r="C2429" i="5"/>
  <c r="B2430" i="5"/>
  <c r="C2430" i="5"/>
  <c r="B2431" i="5"/>
  <c r="C2431" i="5"/>
  <c r="B2432" i="5"/>
  <c r="C2432" i="5"/>
  <c r="B2433" i="5"/>
  <c r="C2433" i="5"/>
  <c r="B2434" i="5"/>
  <c r="C2434" i="5"/>
  <c r="B2435" i="5"/>
  <c r="C2435" i="5"/>
  <c r="B2436" i="5"/>
  <c r="C2436" i="5"/>
  <c r="B2437" i="5"/>
  <c r="C2437" i="5"/>
  <c r="B2438" i="5"/>
  <c r="C2438" i="5"/>
  <c r="B2439" i="5"/>
  <c r="C2439" i="5"/>
  <c r="B2440" i="5"/>
  <c r="C2440" i="5"/>
  <c r="B2441" i="5"/>
  <c r="C2441" i="5"/>
  <c r="B2442" i="5"/>
  <c r="C2442" i="5"/>
  <c r="B2443" i="5"/>
  <c r="C2443" i="5"/>
  <c r="B2444" i="5"/>
  <c r="C2444" i="5"/>
  <c r="B2445" i="5"/>
  <c r="C2445" i="5"/>
  <c r="B2446" i="5"/>
  <c r="C2446" i="5"/>
  <c r="B2447" i="5"/>
  <c r="C2447" i="5"/>
  <c r="B2448" i="5"/>
  <c r="C2448" i="5"/>
  <c r="B2449" i="5"/>
  <c r="C2449" i="5"/>
  <c r="B2450" i="5"/>
  <c r="C2450" i="5"/>
  <c r="B2451" i="5"/>
  <c r="C2451" i="5"/>
  <c r="B2452" i="5"/>
  <c r="C2452" i="5"/>
  <c r="B2453" i="5"/>
  <c r="C2453" i="5"/>
  <c r="B2454" i="5"/>
  <c r="C2454" i="5"/>
  <c r="B2455" i="5"/>
  <c r="C2455" i="5"/>
  <c r="B2456" i="5"/>
  <c r="C2456" i="5"/>
  <c r="B2457" i="5"/>
  <c r="C2457" i="5"/>
  <c r="B2458" i="5"/>
  <c r="C2458" i="5"/>
  <c r="B2459" i="5"/>
  <c r="C2459" i="5"/>
  <c r="B2460" i="5"/>
  <c r="C2460" i="5"/>
  <c r="B2461" i="5"/>
  <c r="C2461" i="5"/>
  <c r="B2462" i="5"/>
  <c r="C2462" i="5"/>
  <c r="B2463" i="5"/>
  <c r="C2463" i="5"/>
  <c r="B2464" i="5"/>
  <c r="C2464" i="5"/>
  <c r="B2465" i="5"/>
  <c r="C2465" i="5"/>
  <c r="B2466" i="5"/>
  <c r="C2466" i="5"/>
  <c r="B2467" i="5"/>
  <c r="C2467" i="5"/>
  <c r="B2468" i="5"/>
  <c r="C2468" i="5"/>
  <c r="B2469" i="5"/>
  <c r="C2469" i="5"/>
  <c r="B2470" i="5"/>
  <c r="C2470" i="5"/>
  <c r="B2471" i="5"/>
  <c r="C2471" i="5"/>
  <c r="B2472" i="5"/>
  <c r="C2472" i="5"/>
  <c r="B2473" i="5"/>
  <c r="C2473" i="5"/>
  <c r="B2474" i="5"/>
  <c r="C2474" i="5"/>
  <c r="B2475" i="5"/>
  <c r="C2475" i="5"/>
  <c r="B2476" i="5"/>
  <c r="C2476" i="5"/>
  <c r="B2477" i="5"/>
  <c r="C2477" i="5"/>
  <c r="B2478" i="5"/>
  <c r="C2478" i="5"/>
  <c r="B2479" i="5"/>
  <c r="C2479" i="5"/>
  <c r="B2480" i="5"/>
  <c r="C2480" i="5"/>
  <c r="B2481" i="5"/>
  <c r="C2481" i="5"/>
  <c r="B2482" i="5"/>
  <c r="C2482" i="5"/>
  <c r="B2483" i="5"/>
  <c r="C2483" i="5"/>
  <c r="B2484" i="5"/>
  <c r="C2484" i="5"/>
  <c r="B2485" i="5"/>
  <c r="C2485" i="5"/>
  <c r="B2486" i="5"/>
  <c r="C2486" i="5"/>
  <c r="B2487" i="5"/>
  <c r="C2487" i="5"/>
  <c r="B2488" i="5"/>
  <c r="C2488" i="5"/>
  <c r="B2489" i="5"/>
  <c r="C2489" i="5"/>
  <c r="B2490" i="5"/>
  <c r="C2490" i="5"/>
  <c r="B2491" i="5"/>
  <c r="C2491" i="5"/>
  <c r="B2492" i="5"/>
  <c r="C2492" i="5"/>
  <c r="B2493" i="5"/>
  <c r="C2493" i="5"/>
  <c r="B2494" i="5"/>
  <c r="C2494" i="5"/>
  <c r="B2495" i="5"/>
  <c r="C2495" i="5"/>
  <c r="B2496" i="5"/>
  <c r="C2496" i="5"/>
  <c r="B2497" i="5"/>
  <c r="C2497" i="5"/>
  <c r="B2498" i="5"/>
  <c r="C2498" i="5"/>
  <c r="B2499" i="5"/>
  <c r="C2499" i="5"/>
  <c r="B2500" i="5"/>
  <c r="C2500" i="5"/>
  <c r="B2501" i="5"/>
  <c r="C2501" i="5"/>
  <c r="B2502" i="5"/>
  <c r="C2502" i="5"/>
  <c r="B2503" i="5"/>
  <c r="C2503" i="5"/>
  <c r="B2504" i="5"/>
  <c r="C2504" i="5"/>
  <c r="B2505" i="5"/>
  <c r="C2505" i="5"/>
  <c r="B2506" i="5"/>
  <c r="C2506" i="5"/>
  <c r="B2507" i="5"/>
  <c r="C2507" i="5"/>
  <c r="B2508" i="5"/>
  <c r="C2508" i="5"/>
  <c r="B2509" i="5"/>
  <c r="C2509" i="5"/>
  <c r="B2510" i="5"/>
  <c r="C2510" i="5"/>
  <c r="B2511" i="5"/>
  <c r="C2511" i="5"/>
  <c r="B2512" i="5"/>
  <c r="C2512" i="5"/>
  <c r="B2513" i="5"/>
  <c r="C2513" i="5"/>
  <c r="B2514" i="5"/>
  <c r="C2514" i="5"/>
  <c r="B2515" i="5"/>
  <c r="C2515" i="5"/>
  <c r="B2516" i="5"/>
  <c r="C2516" i="5"/>
  <c r="B2517" i="5"/>
  <c r="C2517" i="5"/>
  <c r="B2518" i="5"/>
  <c r="C2518" i="5"/>
  <c r="B2519" i="5"/>
  <c r="C2519" i="5"/>
  <c r="B2520" i="5"/>
  <c r="C2520" i="5"/>
  <c r="B2521" i="5"/>
  <c r="C2521" i="5"/>
  <c r="B2522" i="5"/>
  <c r="C2522" i="5"/>
  <c r="B2523" i="5"/>
  <c r="C2523" i="5"/>
  <c r="B2524" i="5"/>
  <c r="C2524" i="5"/>
  <c r="B2525" i="5"/>
  <c r="C2525" i="5"/>
  <c r="B2526" i="5"/>
  <c r="C2526" i="5"/>
  <c r="B2527" i="5"/>
  <c r="C2527" i="5"/>
  <c r="B2528" i="5"/>
  <c r="C2528" i="5"/>
  <c r="B2529" i="5"/>
  <c r="C2529" i="5"/>
  <c r="B2530" i="5"/>
  <c r="C2530" i="5"/>
  <c r="B2531" i="5"/>
  <c r="C2531" i="5"/>
  <c r="B2532" i="5"/>
  <c r="C2532" i="5"/>
  <c r="B2533" i="5"/>
  <c r="C2533" i="5"/>
  <c r="B2534" i="5"/>
  <c r="C2534" i="5"/>
  <c r="B2535" i="5"/>
  <c r="C2535" i="5"/>
  <c r="B2536" i="5"/>
  <c r="C2536" i="5"/>
  <c r="B2537" i="5"/>
  <c r="C2537" i="5"/>
  <c r="B2538" i="5"/>
  <c r="C2538" i="5"/>
  <c r="B2539" i="5"/>
  <c r="C2539" i="5"/>
  <c r="B2540" i="5"/>
  <c r="C2540" i="5"/>
  <c r="B2541" i="5"/>
  <c r="C2541" i="5"/>
  <c r="B2542" i="5"/>
  <c r="C2542" i="5"/>
  <c r="B2543" i="5"/>
  <c r="C2543" i="5"/>
  <c r="B2544" i="5"/>
  <c r="C2544" i="5"/>
  <c r="B2545" i="5"/>
  <c r="C2545" i="5"/>
  <c r="B2546" i="5"/>
  <c r="C2546" i="5"/>
  <c r="B2547" i="5"/>
  <c r="C2547" i="5"/>
  <c r="B2548" i="5"/>
  <c r="C2548" i="5"/>
  <c r="B2549" i="5"/>
  <c r="C2549" i="5"/>
  <c r="B2550" i="5"/>
  <c r="C2550" i="5"/>
  <c r="B2551" i="5"/>
  <c r="C2551" i="5"/>
  <c r="B2552" i="5"/>
  <c r="C2552" i="5"/>
  <c r="B2553" i="5"/>
  <c r="C2553" i="5"/>
  <c r="B2554" i="5"/>
  <c r="C2554" i="5"/>
  <c r="B2555" i="5"/>
  <c r="C2555" i="5"/>
  <c r="B2556" i="5"/>
  <c r="C2556" i="5"/>
  <c r="B2557" i="5"/>
  <c r="C2557" i="5"/>
  <c r="B2558" i="5"/>
  <c r="C2558" i="5"/>
  <c r="B2559" i="5"/>
  <c r="C2559" i="5"/>
  <c r="B2560" i="5"/>
  <c r="C2560" i="5"/>
  <c r="B2561" i="5"/>
  <c r="C2561" i="5"/>
  <c r="B2562" i="5"/>
  <c r="C2562" i="5"/>
  <c r="B2563" i="5"/>
  <c r="C2563" i="5"/>
  <c r="B2564" i="5"/>
  <c r="C2564" i="5"/>
  <c r="B2565" i="5"/>
  <c r="C2565" i="5"/>
  <c r="B2566" i="5"/>
  <c r="C2566" i="5"/>
  <c r="B2567" i="5"/>
  <c r="C2567" i="5"/>
  <c r="B2568" i="5"/>
  <c r="C2568" i="5"/>
  <c r="B2569" i="5"/>
  <c r="C2569" i="5"/>
  <c r="B2570" i="5"/>
  <c r="C2570" i="5"/>
  <c r="B2571" i="5"/>
  <c r="C2571" i="5"/>
  <c r="B2572" i="5"/>
  <c r="C2572" i="5"/>
  <c r="B2573" i="5"/>
  <c r="C2573" i="5"/>
  <c r="B2574" i="5"/>
  <c r="C2574" i="5"/>
  <c r="B2575" i="5"/>
  <c r="C2575" i="5"/>
  <c r="B2576" i="5"/>
  <c r="C2576" i="5"/>
  <c r="B2577" i="5"/>
  <c r="C2577" i="5"/>
  <c r="B2578" i="5"/>
  <c r="C2578" i="5"/>
  <c r="B2579" i="5"/>
  <c r="C2579" i="5"/>
  <c r="B2580" i="5"/>
  <c r="C2580" i="5"/>
  <c r="B2581" i="5"/>
  <c r="C2581" i="5"/>
  <c r="B2582" i="5"/>
  <c r="C2582" i="5"/>
  <c r="B2583" i="5"/>
  <c r="C2583" i="5"/>
  <c r="B2584" i="5"/>
  <c r="C2584" i="5"/>
  <c r="B2585" i="5"/>
  <c r="C2585" i="5"/>
  <c r="B2586" i="5"/>
  <c r="C2586" i="5"/>
  <c r="B2587" i="5"/>
  <c r="C2587" i="5"/>
  <c r="B2588" i="5"/>
  <c r="C2588" i="5"/>
  <c r="B2589" i="5"/>
  <c r="C2589" i="5"/>
  <c r="B2590" i="5"/>
  <c r="C2590" i="5"/>
  <c r="B2591" i="5"/>
  <c r="C2591" i="5"/>
  <c r="B2592" i="5"/>
  <c r="C2592" i="5"/>
  <c r="B2593" i="5"/>
  <c r="C2593" i="5"/>
  <c r="B2594" i="5"/>
  <c r="C2594" i="5"/>
  <c r="B2595" i="5"/>
  <c r="C2595" i="5"/>
  <c r="B2596" i="5"/>
  <c r="C2596" i="5"/>
  <c r="B2597" i="5"/>
  <c r="C2597" i="5"/>
  <c r="B2598" i="5"/>
  <c r="C2598" i="5"/>
  <c r="B2599" i="5"/>
  <c r="C2599" i="5"/>
  <c r="B2600" i="5"/>
  <c r="C2600" i="5"/>
  <c r="B2601" i="5"/>
  <c r="C2601" i="5"/>
  <c r="B2602" i="5"/>
  <c r="C2602" i="5"/>
  <c r="B2603" i="5"/>
  <c r="C2603" i="5"/>
  <c r="B2604" i="5"/>
  <c r="C2604" i="5"/>
  <c r="B2605" i="5"/>
  <c r="C2605" i="5"/>
  <c r="B2606" i="5"/>
  <c r="C2606" i="5"/>
  <c r="B2607" i="5"/>
  <c r="C2607" i="5"/>
  <c r="B2608" i="5"/>
  <c r="C2608" i="5"/>
  <c r="B2609" i="5"/>
  <c r="C2609" i="5"/>
  <c r="B2610" i="5"/>
  <c r="C2610" i="5"/>
  <c r="B2611" i="5"/>
  <c r="C2611" i="5"/>
  <c r="B2612" i="5"/>
  <c r="C2612" i="5"/>
  <c r="B2613" i="5"/>
  <c r="C2613" i="5"/>
  <c r="B2614" i="5"/>
  <c r="C2614" i="5"/>
  <c r="B2615" i="5"/>
  <c r="C2615" i="5"/>
  <c r="B2616" i="5"/>
  <c r="C2616" i="5"/>
  <c r="B2617" i="5"/>
  <c r="C2617" i="5"/>
  <c r="B2618" i="5"/>
  <c r="C2618" i="5"/>
  <c r="B2619" i="5"/>
  <c r="C2619" i="5"/>
  <c r="B2620" i="5"/>
  <c r="C2620" i="5"/>
  <c r="B2621" i="5"/>
  <c r="C2621" i="5"/>
  <c r="B2622" i="5"/>
  <c r="C2622" i="5"/>
  <c r="B2623" i="5"/>
  <c r="C2623" i="5"/>
  <c r="B2624" i="5"/>
  <c r="C2624" i="5"/>
  <c r="B2625" i="5"/>
  <c r="C2625" i="5"/>
  <c r="B2626" i="5"/>
  <c r="C2626" i="5"/>
  <c r="B2627" i="5"/>
  <c r="C2627" i="5"/>
  <c r="B2628" i="5"/>
  <c r="C2628" i="5"/>
  <c r="B2629" i="5"/>
  <c r="C2629" i="5"/>
  <c r="B2630" i="5"/>
  <c r="C2630" i="5"/>
  <c r="B2631" i="5"/>
  <c r="C2631" i="5"/>
  <c r="B2632" i="5"/>
  <c r="C2632" i="5"/>
  <c r="B2633" i="5"/>
  <c r="C2633" i="5"/>
  <c r="B2634" i="5"/>
  <c r="C2634" i="5"/>
  <c r="B2635" i="5"/>
  <c r="C2635" i="5"/>
  <c r="B2636" i="5"/>
  <c r="C2636" i="5"/>
  <c r="B2637" i="5"/>
  <c r="C2637" i="5"/>
  <c r="B2638" i="5"/>
  <c r="C2638" i="5"/>
  <c r="B2639" i="5"/>
  <c r="C2639" i="5"/>
  <c r="B2640" i="5"/>
  <c r="C2640" i="5"/>
  <c r="B2641" i="5"/>
  <c r="C2641" i="5"/>
  <c r="B2642" i="5"/>
  <c r="C2642" i="5"/>
  <c r="B2643" i="5"/>
  <c r="C2643" i="5"/>
  <c r="B2644" i="5"/>
  <c r="C2644" i="5"/>
  <c r="B2645" i="5"/>
  <c r="C2645" i="5"/>
  <c r="B2646" i="5"/>
  <c r="C2646" i="5"/>
  <c r="B2647" i="5"/>
  <c r="C2647" i="5"/>
  <c r="B2648" i="5"/>
  <c r="C2648" i="5"/>
  <c r="B2649" i="5"/>
  <c r="C2649" i="5"/>
  <c r="B2650" i="5"/>
  <c r="C2650" i="5"/>
  <c r="B2651" i="5"/>
  <c r="C2651" i="5"/>
  <c r="B2652" i="5"/>
  <c r="C2652" i="5"/>
  <c r="B2653" i="5"/>
  <c r="C2653" i="5"/>
  <c r="B2654" i="5"/>
  <c r="C2654" i="5"/>
  <c r="B2655" i="5"/>
  <c r="C2655" i="5"/>
  <c r="B2656" i="5"/>
  <c r="C2656" i="5"/>
  <c r="B2657" i="5"/>
  <c r="C2657" i="5"/>
  <c r="B2658" i="5"/>
  <c r="C2658" i="5"/>
  <c r="B2659" i="5"/>
  <c r="C2659" i="5"/>
  <c r="B2660" i="5"/>
  <c r="C2660" i="5"/>
  <c r="B2661" i="5"/>
  <c r="C2661" i="5"/>
  <c r="B2662" i="5"/>
  <c r="C2662" i="5"/>
  <c r="B2663" i="5"/>
  <c r="C2663" i="5"/>
  <c r="B2664" i="5"/>
  <c r="C2664" i="5"/>
  <c r="B2665" i="5"/>
  <c r="C2665" i="5"/>
  <c r="B2666" i="5"/>
  <c r="C2666" i="5"/>
  <c r="B2667" i="5"/>
  <c r="C2667" i="5"/>
  <c r="B2668" i="5"/>
  <c r="C2668" i="5"/>
  <c r="B2669" i="5"/>
  <c r="C2669" i="5"/>
  <c r="B2670" i="5"/>
  <c r="C2670" i="5"/>
  <c r="B2671" i="5"/>
  <c r="C2671" i="5"/>
  <c r="B2672" i="5"/>
  <c r="C2672" i="5"/>
  <c r="B2673" i="5"/>
  <c r="C2673" i="5"/>
  <c r="B2674" i="5"/>
  <c r="C2674" i="5"/>
  <c r="B2675" i="5"/>
  <c r="C2675" i="5"/>
  <c r="B2676" i="5"/>
  <c r="C2676" i="5"/>
  <c r="B2677" i="5"/>
  <c r="C2677" i="5"/>
  <c r="B2678" i="5"/>
  <c r="C2678" i="5"/>
  <c r="B2679" i="5"/>
  <c r="C2679" i="5"/>
  <c r="B2680" i="5"/>
  <c r="C2680" i="5"/>
  <c r="B2681" i="5"/>
  <c r="C2681" i="5"/>
  <c r="B2682" i="5"/>
  <c r="C2682" i="5"/>
  <c r="B2683" i="5"/>
  <c r="C2683" i="5"/>
  <c r="B2684" i="5"/>
  <c r="C2684" i="5"/>
  <c r="B2685" i="5"/>
  <c r="C2685" i="5"/>
  <c r="B2686" i="5"/>
  <c r="C2686" i="5"/>
  <c r="B2687" i="5"/>
  <c r="C2687" i="5"/>
  <c r="B2688" i="5"/>
  <c r="C2688" i="5"/>
  <c r="B2689" i="5"/>
  <c r="C2689" i="5"/>
  <c r="B2690" i="5"/>
  <c r="C2690" i="5"/>
  <c r="B2691" i="5"/>
  <c r="C2691" i="5"/>
  <c r="B2692" i="5"/>
  <c r="C2692" i="5"/>
  <c r="B2693" i="5"/>
  <c r="C2693" i="5"/>
  <c r="B2694" i="5"/>
  <c r="C2694" i="5"/>
  <c r="B2695" i="5"/>
  <c r="C2695" i="5"/>
  <c r="B2696" i="5"/>
  <c r="C2696" i="5"/>
  <c r="B2697" i="5"/>
  <c r="C2697" i="5"/>
  <c r="B2698" i="5"/>
  <c r="C2698" i="5"/>
  <c r="B2699" i="5"/>
  <c r="C2699" i="5"/>
  <c r="B2700" i="5"/>
  <c r="C2700" i="5"/>
  <c r="B2701" i="5"/>
  <c r="C2701" i="5"/>
  <c r="B2702" i="5"/>
  <c r="C2702" i="5"/>
  <c r="B2703" i="5"/>
  <c r="C2703" i="5"/>
  <c r="B2704" i="5"/>
  <c r="C2704" i="5"/>
  <c r="B2705" i="5"/>
  <c r="C2705" i="5"/>
  <c r="B2706" i="5"/>
  <c r="C2706" i="5"/>
  <c r="B2707" i="5"/>
  <c r="C2707" i="5"/>
  <c r="B2708" i="5"/>
  <c r="C2708" i="5"/>
  <c r="B2709" i="5"/>
  <c r="C2709" i="5"/>
  <c r="B2710" i="5"/>
  <c r="C2710" i="5"/>
  <c r="B2711" i="5"/>
  <c r="C2711" i="5"/>
  <c r="B2712" i="5"/>
  <c r="C2712" i="5"/>
  <c r="B2713" i="5"/>
  <c r="C2713" i="5"/>
  <c r="B2714" i="5"/>
  <c r="C2714" i="5"/>
  <c r="B2715" i="5"/>
  <c r="C2715" i="5"/>
  <c r="B2716" i="5"/>
  <c r="C2716" i="5"/>
  <c r="B2717" i="5"/>
  <c r="C2717" i="5"/>
  <c r="B2718" i="5"/>
  <c r="C2718" i="5"/>
  <c r="B2719" i="5"/>
  <c r="C2719" i="5"/>
  <c r="B2720" i="5"/>
  <c r="C2720" i="5"/>
  <c r="B2721" i="5"/>
  <c r="C2721" i="5"/>
  <c r="B2722" i="5"/>
  <c r="C2722" i="5"/>
  <c r="B2723" i="5"/>
  <c r="C2723" i="5"/>
  <c r="B2724" i="5"/>
  <c r="C2724" i="5"/>
  <c r="B2725" i="5"/>
  <c r="C2725" i="5"/>
  <c r="B2726" i="5"/>
  <c r="C2726" i="5"/>
  <c r="B2727" i="5"/>
  <c r="C2727" i="5"/>
  <c r="B2728" i="5"/>
  <c r="C2728" i="5"/>
  <c r="B2729" i="5"/>
  <c r="C2729" i="5"/>
  <c r="B2730" i="5"/>
  <c r="C2730" i="5"/>
  <c r="B2731" i="5"/>
  <c r="C2731" i="5"/>
  <c r="B2732" i="5"/>
  <c r="C2732" i="5"/>
  <c r="B2733" i="5"/>
  <c r="C2733" i="5"/>
  <c r="B2734" i="5"/>
  <c r="C2734" i="5"/>
  <c r="B2735" i="5"/>
  <c r="C2735" i="5"/>
  <c r="B2736" i="5"/>
  <c r="C2736" i="5"/>
  <c r="B2737" i="5"/>
  <c r="C2737" i="5"/>
  <c r="B2738" i="5"/>
  <c r="C2738" i="5"/>
  <c r="B2739" i="5"/>
  <c r="C2739" i="5"/>
  <c r="B2740" i="5"/>
  <c r="C2740" i="5"/>
  <c r="B2741" i="5"/>
  <c r="C2741" i="5"/>
  <c r="B2742" i="5"/>
  <c r="C2742" i="5"/>
  <c r="B2743" i="5"/>
  <c r="C2743" i="5"/>
  <c r="B2744" i="5"/>
  <c r="C2744" i="5"/>
  <c r="B2745" i="5"/>
  <c r="C2745" i="5"/>
  <c r="B2746" i="5"/>
  <c r="C2746" i="5"/>
  <c r="B2747" i="5"/>
  <c r="C2747" i="5"/>
  <c r="B2748" i="5"/>
  <c r="C2748" i="5"/>
  <c r="B2749" i="5"/>
  <c r="C2749" i="5"/>
  <c r="B2750" i="5"/>
  <c r="C2750" i="5"/>
  <c r="B2751" i="5"/>
  <c r="C2751" i="5"/>
  <c r="B2752" i="5"/>
  <c r="C2752" i="5"/>
  <c r="B2753" i="5"/>
  <c r="C2753" i="5"/>
  <c r="B2754" i="5"/>
  <c r="C2754" i="5"/>
  <c r="B2755" i="5"/>
  <c r="C2755" i="5"/>
  <c r="B2756" i="5"/>
  <c r="C2756" i="5"/>
  <c r="B2757" i="5"/>
  <c r="C2757" i="5"/>
  <c r="B2758" i="5"/>
  <c r="C2758" i="5"/>
  <c r="B2759" i="5"/>
  <c r="C2759" i="5"/>
  <c r="B2760" i="5"/>
  <c r="C2760" i="5"/>
  <c r="B2761" i="5"/>
  <c r="C2761" i="5"/>
  <c r="B2762" i="5"/>
  <c r="C2762" i="5"/>
  <c r="B2763" i="5"/>
  <c r="C2763" i="5"/>
  <c r="B2764" i="5"/>
  <c r="C2764" i="5"/>
  <c r="B2765" i="5"/>
  <c r="C2765" i="5"/>
  <c r="B2766" i="5"/>
  <c r="C2766" i="5"/>
  <c r="B2767" i="5"/>
  <c r="C2767" i="5"/>
  <c r="B2768" i="5"/>
  <c r="C2768" i="5"/>
  <c r="B2769" i="5"/>
  <c r="C2769" i="5"/>
  <c r="B2770" i="5"/>
  <c r="C2770" i="5"/>
  <c r="B2771" i="5"/>
  <c r="C2771" i="5"/>
  <c r="B2772" i="5"/>
  <c r="C2772" i="5"/>
  <c r="B2773" i="5"/>
  <c r="C2773" i="5"/>
  <c r="B2774" i="5"/>
  <c r="C2774" i="5"/>
  <c r="B2775" i="5"/>
  <c r="C2775" i="5"/>
  <c r="B2776" i="5"/>
  <c r="C2776" i="5"/>
  <c r="B2777" i="5"/>
  <c r="C2777" i="5"/>
  <c r="B2778" i="5"/>
  <c r="C2778" i="5"/>
  <c r="B2779" i="5"/>
  <c r="C2779" i="5"/>
  <c r="B2780" i="5"/>
  <c r="C2780" i="5"/>
  <c r="B2781" i="5"/>
  <c r="C2781" i="5"/>
  <c r="B2782" i="5"/>
  <c r="C2782" i="5"/>
  <c r="B2783" i="5"/>
  <c r="C2783" i="5"/>
  <c r="B2784" i="5"/>
  <c r="C2784" i="5"/>
  <c r="B2785" i="5"/>
  <c r="C2785" i="5"/>
  <c r="B2786" i="5"/>
  <c r="C2786" i="5"/>
  <c r="B2787" i="5"/>
  <c r="C2787" i="5"/>
  <c r="B2788" i="5"/>
  <c r="C2788" i="5"/>
  <c r="B2789" i="5"/>
  <c r="C2789" i="5"/>
  <c r="B2790" i="5"/>
  <c r="C2790" i="5"/>
  <c r="B2791" i="5"/>
  <c r="C2791" i="5"/>
  <c r="B2792" i="5"/>
  <c r="C2792" i="5"/>
  <c r="B2793" i="5"/>
  <c r="C2793" i="5"/>
  <c r="B2794" i="5"/>
  <c r="C2794" i="5"/>
  <c r="B2795" i="5"/>
  <c r="C2795" i="5"/>
  <c r="B2796" i="5"/>
  <c r="C2796" i="5"/>
  <c r="B2797" i="5"/>
  <c r="C2797" i="5"/>
  <c r="B2798" i="5"/>
  <c r="C2798" i="5"/>
  <c r="B2799" i="5"/>
  <c r="C2799" i="5"/>
  <c r="B2800" i="5"/>
  <c r="C2800" i="5"/>
  <c r="B2801" i="5"/>
  <c r="C2801" i="5"/>
  <c r="B2802" i="5"/>
  <c r="C2802" i="5"/>
  <c r="B2803" i="5"/>
  <c r="C2803" i="5"/>
  <c r="B2804" i="5"/>
  <c r="C2804" i="5"/>
  <c r="B2805" i="5"/>
  <c r="C2805" i="5"/>
  <c r="B2806" i="5"/>
  <c r="C2806" i="5"/>
  <c r="B2807" i="5"/>
  <c r="C2807" i="5"/>
  <c r="B2808" i="5"/>
  <c r="C2808" i="5"/>
  <c r="B2809" i="5"/>
  <c r="C2809" i="5"/>
  <c r="B2810" i="5"/>
  <c r="C2810" i="5"/>
  <c r="B2811" i="5"/>
  <c r="C2811" i="5"/>
  <c r="B2812" i="5"/>
  <c r="C2812" i="5"/>
  <c r="B2813" i="5"/>
  <c r="C2813" i="5"/>
  <c r="B2814" i="5"/>
  <c r="C2814" i="5"/>
  <c r="B2815" i="5"/>
  <c r="C2815" i="5"/>
  <c r="B2816" i="5"/>
  <c r="C2816" i="5"/>
  <c r="B2817" i="5"/>
  <c r="C2817" i="5"/>
  <c r="B2818" i="5"/>
  <c r="C2818" i="5"/>
  <c r="B2819" i="5"/>
  <c r="C2819" i="5"/>
  <c r="B2820" i="5"/>
  <c r="C2820" i="5"/>
  <c r="B2821" i="5"/>
  <c r="C2821" i="5"/>
  <c r="B2822" i="5"/>
  <c r="C2822" i="5"/>
  <c r="B2823" i="5"/>
  <c r="C2823" i="5"/>
  <c r="B2824" i="5"/>
  <c r="C2824" i="5"/>
  <c r="B2825" i="5"/>
  <c r="C2825" i="5"/>
  <c r="B2826" i="5"/>
  <c r="C2826" i="5"/>
  <c r="B2827" i="5"/>
  <c r="C2827" i="5"/>
  <c r="B2828" i="5"/>
  <c r="C2828" i="5"/>
  <c r="B2829" i="5"/>
  <c r="C2829" i="5"/>
  <c r="B2830" i="5"/>
  <c r="C2830" i="5"/>
  <c r="B2831" i="5"/>
  <c r="C2831" i="5"/>
  <c r="B2832" i="5"/>
  <c r="C2832" i="5"/>
  <c r="B2833" i="5"/>
  <c r="C2833" i="5"/>
  <c r="B2834" i="5"/>
  <c r="C2834" i="5"/>
  <c r="B2835" i="5"/>
  <c r="C2835" i="5"/>
  <c r="B2836" i="5"/>
  <c r="C2836" i="5"/>
  <c r="B2837" i="5"/>
  <c r="C2837" i="5"/>
  <c r="B2838" i="5"/>
  <c r="C2838" i="5"/>
  <c r="B2839" i="5"/>
  <c r="C2839" i="5"/>
  <c r="B2840" i="5"/>
  <c r="C2840" i="5"/>
  <c r="B2841" i="5"/>
  <c r="C2841" i="5"/>
  <c r="B2842" i="5"/>
  <c r="C2842" i="5"/>
  <c r="B2843" i="5"/>
  <c r="C2843" i="5"/>
  <c r="B2844" i="5"/>
  <c r="C2844" i="5"/>
  <c r="B2845" i="5"/>
  <c r="C2845" i="5"/>
  <c r="B2846" i="5"/>
  <c r="C2846" i="5"/>
  <c r="B2847" i="5"/>
  <c r="C2847" i="5"/>
  <c r="B2848" i="5"/>
  <c r="C2848" i="5"/>
  <c r="B2849" i="5"/>
  <c r="C2849" i="5"/>
  <c r="B2850" i="5"/>
  <c r="C2850" i="5"/>
  <c r="B2851" i="5"/>
  <c r="C2851" i="5"/>
  <c r="B2852" i="5"/>
  <c r="C2852" i="5"/>
  <c r="B2853" i="5"/>
  <c r="C2853" i="5"/>
  <c r="B2854" i="5"/>
  <c r="C2854" i="5"/>
  <c r="B2855" i="5"/>
  <c r="C2855" i="5"/>
  <c r="B2856" i="5"/>
  <c r="C2856" i="5"/>
  <c r="B2857" i="5"/>
  <c r="C2857" i="5"/>
  <c r="B2858" i="5"/>
  <c r="C2858" i="5"/>
  <c r="B2859" i="5"/>
  <c r="C2859" i="5"/>
  <c r="B2860" i="5"/>
  <c r="C2860" i="5"/>
  <c r="B2861" i="5"/>
  <c r="C2861" i="5"/>
  <c r="B2862" i="5"/>
  <c r="C2862" i="5"/>
  <c r="B2863" i="5"/>
  <c r="C2863" i="5"/>
  <c r="B2864" i="5"/>
  <c r="C2864" i="5"/>
  <c r="B2865" i="5"/>
  <c r="C2865" i="5"/>
  <c r="B2866" i="5"/>
  <c r="C2866" i="5"/>
  <c r="B2867" i="5"/>
  <c r="C2867" i="5"/>
  <c r="B2868" i="5"/>
  <c r="C2868" i="5"/>
  <c r="B2869" i="5"/>
  <c r="C2869" i="5"/>
  <c r="B2870" i="5"/>
  <c r="C2870" i="5"/>
  <c r="B2871" i="5"/>
  <c r="C2871" i="5"/>
  <c r="B2872" i="5"/>
  <c r="C2872" i="5"/>
  <c r="B2873" i="5"/>
  <c r="C2873" i="5"/>
  <c r="B2874" i="5"/>
  <c r="C2874" i="5"/>
  <c r="B2875" i="5"/>
  <c r="C2875" i="5"/>
  <c r="B2876" i="5"/>
  <c r="C2876" i="5"/>
  <c r="B2877" i="5"/>
  <c r="C2877" i="5"/>
  <c r="B2878" i="5"/>
  <c r="C2878" i="5"/>
  <c r="B2879" i="5"/>
  <c r="C2879" i="5"/>
  <c r="B2880" i="5"/>
  <c r="C2880" i="5"/>
  <c r="B2881" i="5"/>
  <c r="C2881" i="5"/>
  <c r="B2882" i="5"/>
  <c r="C2882" i="5"/>
  <c r="B2883" i="5"/>
  <c r="C2883" i="5"/>
  <c r="B2884" i="5"/>
  <c r="C2884" i="5"/>
  <c r="B2885" i="5"/>
  <c r="C2885" i="5"/>
  <c r="B2886" i="5"/>
  <c r="C2886" i="5"/>
  <c r="B2887" i="5"/>
  <c r="C2887" i="5"/>
  <c r="B2888" i="5"/>
  <c r="C2888" i="5"/>
  <c r="B2889" i="5"/>
  <c r="C2889" i="5"/>
  <c r="B2890" i="5"/>
  <c r="C2890" i="5"/>
  <c r="B2891" i="5"/>
  <c r="C2891" i="5"/>
  <c r="B2892" i="5"/>
  <c r="C2892" i="5"/>
  <c r="B2893" i="5"/>
  <c r="C2893" i="5"/>
  <c r="B2894" i="5"/>
  <c r="C2894" i="5"/>
  <c r="B2895" i="5"/>
  <c r="C2895" i="5"/>
  <c r="B2896" i="5"/>
  <c r="C2896" i="5"/>
  <c r="B2897" i="5"/>
  <c r="C2897" i="5"/>
  <c r="B2898" i="5"/>
  <c r="C2898" i="5"/>
  <c r="B2899" i="5"/>
  <c r="C2899" i="5"/>
  <c r="B2900" i="5"/>
  <c r="C2900" i="5"/>
  <c r="B2901" i="5"/>
  <c r="C2901" i="5"/>
  <c r="B2902" i="5"/>
  <c r="C2902" i="5"/>
  <c r="B2903" i="5"/>
  <c r="C2903" i="5"/>
  <c r="B2904" i="5"/>
  <c r="C2904" i="5"/>
  <c r="B2905" i="5"/>
  <c r="C2905" i="5"/>
  <c r="B2906" i="5"/>
  <c r="C2906" i="5"/>
  <c r="B2907" i="5"/>
  <c r="C2907" i="5"/>
  <c r="B2908" i="5"/>
  <c r="C2908" i="5"/>
  <c r="B2909" i="5"/>
  <c r="C2909" i="5"/>
  <c r="B2910" i="5"/>
  <c r="C2910" i="5"/>
  <c r="B2911" i="5"/>
  <c r="C2911" i="5"/>
  <c r="B2912" i="5"/>
  <c r="C2912" i="5"/>
  <c r="B2913" i="5"/>
  <c r="C2913" i="5"/>
  <c r="B2914" i="5"/>
  <c r="C2914" i="5"/>
  <c r="B2915" i="5"/>
  <c r="C2915" i="5"/>
  <c r="B2916" i="5"/>
  <c r="C2916" i="5"/>
  <c r="B2917" i="5"/>
  <c r="C2917" i="5"/>
  <c r="B2918" i="5"/>
  <c r="C2918" i="5"/>
  <c r="B2919" i="5"/>
  <c r="C2919" i="5"/>
  <c r="B2920" i="5"/>
  <c r="C2920" i="5"/>
  <c r="B2921" i="5"/>
  <c r="C2921" i="5"/>
  <c r="B2922" i="5"/>
  <c r="C2922" i="5"/>
  <c r="B2923" i="5"/>
  <c r="C2923" i="5"/>
  <c r="B2924" i="5"/>
  <c r="C2924" i="5"/>
  <c r="B2925" i="5"/>
  <c r="C2925" i="5"/>
  <c r="B2926" i="5"/>
  <c r="C2926" i="5"/>
  <c r="B2927" i="5"/>
  <c r="C2927" i="5"/>
  <c r="B2928" i="5"/>
  <c r="C2928" i="5"/>
  <c r="B2929" i="5"/>
  <c r="C2929" i="5"/>
  <c r="B2930" i="5"/>
  <c r="C2930" i="5"/>
  <c r="B2931" i="5"/>
  <c r="C2931" i="5"/>
  <c r="B2932" i="5"/>
  <c r="C2932" i="5"/>
  <c r="B2933" i="5"/>
  <c r="C2933" i="5"/>
  <c r="B2934" i="5"/>
  <c r="C2934" i="5"/>
  <c r="B2935" i="5"/>
  <c r="C2935" i="5"/>
  <c r="B2936" i="5"/>
  <c r="C2936" i="5"/>
  <c r="B2937" i="5"/>
  <c r="C2937" i="5"/>
  <c r="B2938" i="5"/>
  <c r="C2938" i="5"/>
  <c r="B2939" i="5"/>
  <c r="C2939" i="5"/>
  <c r="B2940" i="5"/>
  <c r="C2940" i="5"/>
  <c r="B2941" i="5"/>
  <c r="C2941" i="5"/>
  <c r="B2942" i="5"/>
  <c r="C2942" i="5"/>
  <c r="B2943" i="5"/>
  <c r="C2943" i="5"/>
  <c r="B2944" i="5"/>
  <c r="C2944" i="5"/>
  <c r="B2945" i="5"/>
  <c r="C2945" i="5"/>
  <c r="B2946" i="5"/>
  <c r="C2946" i="5"/>
  <c r="B2947" i="5"/>
  <c r="C2947" i="5"/>
  <c r="B2948" i="5"/>
  <c r="C2948" i="5"/>
  <c r="B2949" i="5"/>
  <c r="C2949" i="5"/>
  <c r="B2950" i="5"/>
  <c r="C2950" i="5"/>
  <c r="B2951" i="5"/>
  <c r="C2951" i="5"/>
  <c r="B2952" i="5"/>
  <c r="C2952" i="5"/>
  <c r="B2953" i="5"/>
  <c r="C2953" i="5"/>
  <c r="B2954" i="5"/>
  <c r="C2954" i="5"/>
  <c r="B2955" i="5"/>
  <c r="C2955" i="5"/>
  <c r="B2956" i="5"/>
  <c r="C2956" i="5"/>
  <c r="B2957" i="5"/>
  <c r="C2957" i="5"/>
  <c r="B2958" i="5"/>
  <c r="C2958" i="5"/>
  <c r="B2959" i="5"/>
  <c r="C2959" i="5"/>
  <c r="B2960" i="5"/>
  <c r="C2960" i="5"/>
  <c r="B2961" i="5"/>
  <c r="C2961" i="5"/>
  <c r="B2962" i="5"/>
  <c r="C2962" i="5"/>
  <c r="B2963" i="5"/>
  <c r="C2963" i="5"/>
  <c r="B2964" i="5"/>
  <c r="C2964" i="5"/>
  <c r="B2965" i="5"/>
  <c r="C2965" i="5"/>
  <c r="B2966" i="5"/>
  <c r="C2966" i="5"/>
  <c r="B2967" i="5"/>
  <c r="C2967" i="5"/>
  <c r="B2968" i="5"/>
  <c r="C2968" i="5"/>
  <c r="B2969" i="5"/>
  <c r="C2969" i="5"/>
  <c r="B2970" i="5"/>
  <c r="C2970" i="5"/>
  <c r="B2971" i="5"/>
  <c r="C2971" i="5"/>
  <c r="B2972" i="5"/>
  <c r="C2972" i="5"/>
  <c r="B2973" i="5"/>
  <c r="C2973" i="5"/>
  <c r="B2974" i="5"/>
  <c r="C2974" i="5"/>
  <c r="B2975" i="5"/>
  <c r="C2975" i="5"/>
  <c r="B2976" i="5"/>
  <c r="C2976" i="5"/>
  <c r="B2977" i="5"/>
  <c r="C2977" i="5"/>
  <c r="B2978" i="5"/>
  <c r="C2978" i="5"/>
  <c r="B2979" i="5"/>
  <c r="C2979" i="5"/>
  <c r="B2980" i="5"/>
  <c r="C2980" i="5"/>
  <c r="B2981" i="5"/>
  <c r="C2981" i="5"/>
  <c r="B2982" i="5"/>
  <c r="C2982" i="5"/>
  <c r="B2983" i="5"/>
  <c r="C2983" i="5"/>
  <c r="B2984" i="5"/>
  <c r="C2984" i="5"/>
  <c r="B2985" i="5"/>
  <c r="C2985" i="5"/>
  <c r="B2986" i="5"/>
  <c r="C2986" i="5"/>
  <c r="B2987" i="5"/>
  <c r="C2987" i="5"/>
  <c r="B2988" i="5"/>
  <c r="C2988" i="5"/>
  <c r="B2989" i="5"/>
  <c r="C2989" i="5"/>
  <c r="B2990" i="5"/>
  <c r="C2990" i="5"/>
  <c r="B2991" i="5"/>
  <c r="C2991" i="5"/>
  <c r="B2992" i="5"/>
  <c r="C2992" i="5"/>
  <c r="B2993" i="5"/>
  <c r="C2993" i="5"/>
  <c r="B2994" i="5"/>
  <c r="C2994" i="5"/>
  <c r="B2995" i="5"/>
  <c r="C2995" i="5"/>
  <c r="B2996" i="5"/>
  <c r="C2996" i="5"/>
  <c r="B2997" i="5"/>
  <c r="C2997" i="5"/>
  <c r="B2998" i="5"/>
  <c r="C2998" i="5"/>
  <c r="B2999" i="5"/>
  <c r="C2999" i="5"/>
  <c r="B3000" i="5"/>
  <c r="C3000" i="5"/>
  <c r="B3001" i="5"/>
  <c r="C3001" i="5"/>
  <c r="B3002" i="5"/>
  <c r="C3002" i="5"/>
  <c r="B3003" i="5"/>
  <c r="C3003" i="5"/>
  <c r="B3004" i="5"/>
  <c r="C3004" i="5"/>
  <c r="B3005" i="5"/>
  <c r="C3005" i="5"/>
  <c r="B3006" i="5"/>
  <c r="C3006" i="5"/>
  <c r="B3007" i="5"/>
  <c r="C3007" i="5"/>
  <c r="B3008" i="5"/>
  <c r="C3008" i="5"/>
  <c r="B3009" i="5"/>
  <c r="C3009" i="5"/>
  <c r="B3010" i="5"/>
  <c r="C3010" i="5"/>
  <c r="B3011" i="5"/>
  <c r="C3011" i="5"/>
  <c r="B3012" i="5"/>
  <c r="C3012" i="5"/>
  <c r="B3013" i="5"/>
  <c r="C3013" i="5"/>
  <c r="B3014" i="5"/>
  <c r="C3014" i="5"/>
  <c r="B3015" i="5"/>
  <c r="C3015" i="5"/>
  <c r="B3016" i="5"/>
  <c r="C3016" i="5"/>
  <c r="B3017" i="5"/>
  <c r="C3017" i="5"/>
  <c r="B3018" i="5"/>
  <c r="C3018" i="5"/>
  <c r="B3019" i="5"/>
  <c r="C3019" i="5"/>
  <c r="B3020" i="5"/>
  <c r="C3020" i="5"/>
  <c r="B3021" i="5"/>
  <c r="C3021" i="5"/>
  <c r="B3022" i="5"/>
  <c r="C3022" i="5"/>
  <c r="B3023" i="5"/>
  <c r="C3023" i="5"/>
  <c r="B3024" i="5"/>
  <c r="C3024" i="5"/>
  <c r="B3025" i="5"/>
  <c r="C3025" i="5"/>
  <c r="B3026" i="5"/>
  <c r="C3026" i="5"/>
  <c r="B3027" i="5"/>
  <c r="C3027" i="5"/>
  <c r="B3028" i="5"/>
  <c r="C3028" i="5"/>
  <c r="B3029" i="5"/>
  <c r="C3029" i="5"/>
  <c r="B3030" i="5"/>
  <c r="C3030" i="5"/>
  <c r="B3031" i="5"/>
  <c r="C3031" i="5"/>
  <c r="B3032" i="5"/>
  <c r="C3032" i="5"/>
  <c r="B3033" i="5"/>
  <c r="C3033" i="5"/>
  <c r="B3034" i="5"/>
  <c r="C3034" i="5"/>
  <c r="B3035" i="5"/>
  <c r="C3035" i="5"/>
  <c r="B3036" i="5"/>
  <c r="C3036" i="5"/>
  <c r="B3037" i="5"/>
  <c r="C3037" i="5"/>
  <c r="B3038" i="5"/>
  <c r="C3038" i="5"/>
  <c r="B3039" i="5"/>
  <c r="C3039" i="5"/>
  <c r="B3040" i="5"/>
  <c r="C3040" i="5"/>
  <c r="B3041" i="5"/>
  <c r="C3041" i="5"/>
  <c r="B3042" i="5"/>
  <c r="C3042" i="5"/>
  <c r="B3043" i="5"/>
  <c r="C3043" i="5"/>
  <c r="B3044" i="5"/>
  <c r="C3044" i="5"/>
  <c r="B3045" i="5"/>
  <c r="C3045" i="5"/>
  <c r="B3046" i="5"/>
  <c r="C3046" i="5"/>
  <c r="B3047" i="5"/>
  <c r="C3047" i="5"/>
  <c r="B3048" i="5"/>
  <c r="C3048" i="5"/>
  <c r="B3049" i="5"/>
  <c r="C3049" i="5"/>
  <c r="B3050" i="5"/>
  <c r="C3050" i="5"/>
  <c r="B3051" i="5"/>
  <c r="C3051" i="5"/>
  <c r="B3052" i="5"/>
  <c r="C3052" i="5"/>
  <c r="B3053" i="5"/>
  <c r="C3053" i="5"/>
  <c r="B3054" i="5"/>
  <c r="C3054" i="5"/>
  <c r="B3055" i="5"/>
  <c r="C3055" i="5"/>
  <c r="B3056" i="5"/>
  <c r="C3056" i="5"/>
  <c r="B3057" i="5"/>
  <c r="C3057" i="5"/>
  <c r="B3058" i="5"/>
  <c r="C3058" i="5"/>
  <c r="B3059" i="5"/>
  <c r="C3059" i="5"/>
  <c r="B3060" i="5"/>
  <c r="C3060" i="5"/>
  <c r="B3061" i="5"/>
  <c r="C3061" i="5"/>
  <c r="B3062" i="5"/>
  <c r="C3062" i="5"/>
  <c r="B3063" i="5"/>
  <c r="C3063" i="5"/>
  <c r="B3064" i="5"/>
  <c r="C3064" i="5"/>
  <c r="B3065" i="5"/>
  <c r="C3065" i="5"/>
  <c r="B3066" i="5"/>
  <c r="C3066" i="5"/>
  <c r="B3067" i="5"/>
  <c r="C3067" i="5"/>
  <c r="B3068" i="5"/>
  <c r="C3068" i="5"/>
  <c r="B3069" i="5"/>
  <c r="C3069" i="5"/>
  <c r="B3070" i="5"/>
  <c r="C3070" i="5"/>
  <c r="B3071" i="5"/>
  <c r="C3071" i="5"/>
  <c r="B3072" i="5"/>
  <c r="C3072" i="5"/>
  <c r="B3073" i="5"/>
  <c r="C3073" i="5"/>
  <c r="B3074" i="5"/>
  <c r="C3074" i="5"/>
  <c r="B3075" i="5"/>
  <c r="C3075" i="5"/>
  <c r="B3076" i="5"/>
  <c r="C3076" i="5"/>
  <c r="B3077" i="5"/>
  <c r="C3077" i="5"/>
  <c r="B3078" i="5"/>
  <c r="C3078" i="5"/>
  <c r="B3079" i="5"/>
  <c r="C3079" i="5"/>
  <c r="B3080" i="5"/>
  <c r="C3080" i="5"/>
  <c r="B3081" i="5"/>
  <c r="C3081" i="5"/>
  <c r="B3082" i="5"/>
  <c r="C3082" i="5"/>
  <c r="B3083" i="5"/>
  <c r="C3083" i="5"/>
  <c r="B3084" i="5"/>
  <c r="C3084" i="5"/>
  <c r="B3085" i="5"/>
  <c r="C3085" i="5"/>
  <c r="B3086" i="5"/>
  <c r="C3086" i="5"/>
  <c r="B3087" i="5"/>
  <c r="C3087" i="5"/>
  <c r="B3088" i="5"/>
  <c r="C3088" i="5"/>
  <c r="B3089" i="5"/>
  <c r="C3089" i="5"/>
  <c r="B3090" i="5"/>
  <c r="C3090" i="5"/>
  <c r="B3091" i="5"/>
  <c r="C3091" i="5"/>
  <c r="B3092" i="5"/>
  <c r="C3092" i="5"/>
  <c r="B3093" i="5"/>
  <c r="C3093" i="5"/>
  <c r="B3094" i="5"/>
  <c r="C3094" i="5"/>
  <c r="B3095" i="5"/>
  <c r="C3095" i="5"/>
  <c r="B3096" i="5"/>
  <c r="C3096" i="5"/>
  <c r="B3097" i="5"/>
  <c r="C3097" i="5"/>
  <c r="B3098" i="5"/>
  <c r="C3098" i="5"/>
  <c r="B3099" i="5"/>
  <c r="C3099" i="5"/>
  <c r="B3100" i="5"/>
  <c r="C3100" i="5"/>
  <c r="B3101" i="5"/>
  <c r="C3101" i="5"/>
  <c r="B3102" i="5"/>
  <c r="C3102" i="5"/>
  <c r="B3103" i="5"/>
  <c r="C3103" i="5"/>
  <c r="B3104" i="5"/>
  <c r="C3104" i="5"/>
  <c r="B3105" i="5"/>
  <c r="C3105" i="5"/>
  <c r="B3106" i="5"/>
  <c r="C3106" i="5"/>
  <c r="B3107" i="5"/>
  <c r="C3107" i="5"/>
  <c r="B3108" i="5"/>
  <c r="C3108" i="5"/>
  <c r="B3109" i="5"/>
  <c r="C3109" i="5"/>
  <c r="B3110" i="5"/>
  <c r="C3110" i="5"/>
  <c r="B3111" i="5"/>
  <c r="C3111" i="5"/>
  <c r="B3112" i="5"/>
  <c r="C3112" i="5"/>
  <c r="B3113" i="5"/>
  <c r="C3113" i="5"/>
  <c r="B3114" i="5"/>
  <c r="C3114" i="5"/>
  <c r="B3115" i="5"/>
  <c r="C3115" i="5"/>
  <c r="B3116" i="5"/>
  <c r="C3116" i="5"/>
  <c r="B3117" i="5"/>
  <c r="C3117" i="5"/>
  <c r="B3118" i="5"/>
  <c r="C3118" i="5"/>
  <c r="B3119" i="5"/>
  <c r="C3119" i="5"/>
  <c r="B3120" i="5"/>
  <c r="C3120" i="5"/>
  <c r="B3121" i="5"/>
  <c r="C3121" i="5"/>
  <c r="B3122" i="5"/>
  <c r="C3122" i="5"/>
  <c r="B3123" i="5"/>
  <c r="C3123" i="5"/>
  <c r="B3124" i="5"/>
  <c r="C3124" i="5"/>
  <c r="B3125" i="5"/>
  <c r="C3125" i="5"/>
  <c r="B3126" i="5"/>
  <c r="C3126" i="5"/>
  <c r="B3127" i="5"/>
  <c r="C3127" i="5"/>
  <c r="B3128" i="5"/>
  <c r="C3128" i="5"/>
  <c r="B3129" i="5"/>
  <c r="C3129" i="5"/>
  <c r="B3130" i="5"/>
  <c r="C3130" i="5"/>
  <c r="B3131" i="5"/>
  <c r="C3131" i="5"/>
  <c r="B3132" i="5"/>
  <c r="C3132" i="5"/>
  <c r="B3133" i="5"/>
  <c r="C3133" i="5"/>
  <c r="B3134" i="5"/>
  <c r="C3134" i="5"/>
  <c r="B3135" i="5"/>
  <c r="C3135" i="5"/>
  <c r="B3136" i="5"/>
  <c r="C3136" i="5"/>
  <c r="B3137" i="5"/>
  <c r="C3137" i="5"/>
  <c r="B3138" i="5"/>
  <c r="C3138" i="5"/>
  <c r="B3139" i="5"/>
  <c r="C3139" i="5"/>
  <c r="B3140" i="5"/>
  <c r="C3140" i="5"/>
  <c r="B3141" i="5"/>
  <c r="C3141" i="5"/>
  <c r="B3142" i="5"/>
  <c r="C3142" i="5"/>
  <c r="B3143" i="5"/>
  <c r="C3143" i="5"/>
  <c r="B3144" i="5"/>
  <c r="C3144" i="5"/>
  <c r="B3145" i="5"/>
  <c r="C3145" i="5"/>
  <c r="B3146" i="5"/>
  <c r="C3146" i="5"/>
  <c r="B3147" i="5"/>
  <c r="C3147" i="5"/>
  <c r="B3148" i="5"/>
  <c r="C3148" i="5"/>
  <c r="B3149" i="5"/>
  <c r="C3149" i="5"/>
  <c r="B3150" i="5"/>
  <c r="C3150" i="5"/>
  <c r="B3151" i="5"/>
  <c r="C3151" i="5"/>
  <c r="B3152" i="5"/>
  <c r="C3152" i="5"/>
  <c r="B3153" i="5"/>
  <c r="C3153" i="5"/>
  <c r="B3154" i="5"/>
  <c r="C3154" i="5"/>
  <c r="B3155" i="5"/>
  <c r="C3155" i="5"/>
  <c r="B3156" i="5"/>
  <c r="C3156" i="5"/>
  <c r="B3157" i="5"/>
  <c r="C3157" i="5"/>
  <c r="B3158" i="5"/>
  <c r="C3158" i="5"/>
  <c r="B3159" i="5"/>
  <c r="C3159" i="5"/>
  <c r="B3160" i="5"/>
  <c r="C3160" i="5"/>
  <c r="B3161" i="5"/>
  <c r="C3161" i="5"/>
  <c r="B3162" i="5"/>
  <c r="C3162" i="5"/>
  <c r="B3163" i="5"/>
  <c r="C3163" i="5"/>
  <c r="B3164" i="5"/>
  <c r="C3164" i="5"/>
  <c r="B3165" i="5"/>
  <c r="C3165" i="5"/>
  <c r="B3166" i="5"/>
  <c r="C3166" i="5"/>
  <c r="B3167" i="5"/>
  <c r="C3167" i="5"/>
  <c r="B3168" i="5"/>
  <c r="C3168" i="5"/>
  <c r="B3169" i="5"/>
  <c r="C3169" i="5"/>
  <c r="B3170" i="5"/>
  <c r="C3170" i="5"/>
  <c r="B3171" i="5"/>
  <c r="C3171" i="5"/>
  <c r="B3172" i="5"/>
  <c r="C3172" i="5"/>
  <c r="B3173" i="5"/>
  <c r="C3173" i="5"/>
  <c r="B3174" i="5"/>
  <c r="C3174" i="5"/>
  <c r="B3175" i="5"/>
  <c r="C3175" i="5"/>
  <c r="B3176" i="5"/>
  <c r="C3176" i="5"/>
  <c r="B3177" i="5"/>
  <c r="C3177" i="5"/>
  <c r="B3178" i="5"/>
  <c r="C3178" i="5"/>
  <c r="B3179" i="5"/>
  <c r="C3179" i="5"/>
  <c r="B3180" i="5"/>
  <c r="C3180" i="5"/>
  <c r="B3181" i="5"/>
  <c r="C3181" i="5"/>
  <c r="B3182" i="5"/>
  <c r="C3182" i="5"/>
  <c r="B3183" i="5"/>
  <c r="C3183" i="5"/>
  <c r="B3184" i="5"/>
  <c r="C3184" i="5"/>
  <c r="B3185" i="5"/>
  <c r="C3185" i="5"/>
  <c r="B3186" i="5"/>
  <c r="C3186" i="5"/>
  <c r="B3187" i="5"/>
  <c r="C3187" i="5"/>
  <c r="B3188" i="5"/>
  <c r="C3188" i="5"/>
  <c r="B3189" i="5"/>
  <c r="C3189" i="5"/>
  <c r="B3190" i="5"/>
  <c r="C3190" i="5"/>
  <c r="B3191" i="5"/>
  <c r="C3191" i="5"/>
  <c r="B3192" i="5"/>
  <c r="C3192" i="5"/>
  <c r="B3193" i="5"/>
  <c r="C3193" i="5"/>
  <c r="B3194" i="5"/>
  <c r="C3194" i="5"/>
  <c r="B3195" i="5"/>
  <c r="C3195" i="5"/>
  <c r="B3196" i="5"/>
  <c r="C3196" i="5"/>
  <c r="B3197" i="5"/>
  <c r="C3197" i="5"/>
  <c r="B3198" i="5"/>
  <c r="C3198" i="5"/>
  <c r="B3199" i="5"/>
  <c r="C3199" i="5"/>
  <c r="B3200" i="5"/>
  <c r="C3200" i="5"/>
  <c r="B3201" i="5"/>
  <c r="C3201" i="5"/>
  <c r="B3202" i="5"/>
  <c r="C3202" i="5"/>
  <c r="B3203" i="5"/>
  <c r="C3203" i="5"/>
  <c r="B3204" i="5"/>
  <c r="C3204" i="5"/>
  <c r="B3205" i="5"/>
  <c r="C3205" i="5"/>
  <c r="B3206" i="5"/>
  <c r="C3206" i="5"/>
  <c r="B3207" i="5"/>
  <c r="C3207" i="5"/>
  <c r="B3208" i="5"/>
  <c r="C3208" i="5"/>
  <c r="B3209" i="5"/>
  <c r="C3209" i="5"/>
  <c r="B3210" i="5"/>
  <c r="C3210" i="5"/>
  <c r="B3211" i="5"/>
  <c r="C3211" i="5"/>
  <c r="B3212" i="5"/>
  <c r="C3212" i="5"/>
  <c r="B3213" i="5"/>
  <c r="C3213" i="5"/>
  <c r="B3214" i="5"/>
  <c r="C3214" i="5"/>
  <c r="B3215" i="5"/>
  <c r="C3215" i="5"/>
  <c r="B3216" i="5"/>
  <c r="C3216" i="5"/>
  <c r="B3217" i="5"/>
  <c r="C3217" i="5"/>
  <c r="B3218" i="5"/>
  <c r="C3218" i="5"/>
  <c r="B3219" i="5"/>
  <c r="C3219" i="5"/>
  <c r="B3220" i="5"/>
  <c r="C3220" i="5"/>
  <c r="B3221" i="5"/>
  <c r="C3221" i="5"/>
  <c r="B3222" i="5"/>
  <c r="C3222" i="5"/>
  <c r="B3223" i="5"/>
  <c r="C3223" i="5"/>
  <c r="B3224" i="5"/>
  <c r="C3224" i="5"/>
  <c r="B3225" i="5"/>
  <c r="C3225" i="5"/>
  <c r="B3226" i="5"/>
  <c r="C3226" i="5"/>
  <c r="B3227" i="5"/>
  <c r="C3227" i="5"/>
  <c r="B3228" i="5"/>
  <c r="C3228" i="5"/>
  <c r="B3229" i="5"/>
  <c r="C3229" i="5"/>
  <c r="B3230" i="5"/>
  <c r="C3230" i="5"/>
  <c r="B3231" i="5"/>
  <c r="C3231" i="5"/>
  <c r="B3232" i="5"/>
  <c r="C3232" i="5"/>
  <c r="B3233" i="5"/>
  <c r="C3233" i="5"/>
  <c r="B3234" i="5"/>
  <c r="C3234" i="5"/>
  <c r="B3235" i="5"/>
  <c r="C3235" i="5"/>
  <c r="B3236" i="5"/>
  <c r="C3236" i="5"/>
  <c r="B3237" i="5"/>
  <c r="C3237" i="5"/>
  <c r="B3238" i="5"/>
  <c r="C3238" i="5"/>
  <c r="B3239" i="5"/>
  <c r="C3239" i="5"/>
  <c r="B3240" i="5"/>
  <c r="C3240" i="5"/>
  <c r="B3241" i="5"/>
  <c r="C3241" i="5"/>
  <c r="B3242" i="5"/>
  <c r="C3242" i="5"/>
  <c r="B3243" i="5"/>
  <c r="C3243" i="5"/>
  <c r="B3244" i="5"/>
  <c r="C3244" i="5"/>
  <c r="B3245" i="5"/>
  <c r="C3245" i="5"/>
  <c r="B3246" i="5"/>
  <c r="C3246" i="5"/>
  <c r="B3247" i="5"/>
  <c r="C3247" i="5"/>
  <c r="B3248" i="5"/>
  <c r="C3248" i="5"/>
  <c r="B3249" i="5"/>
  <c r="C3249" i="5"/>
  <c r="B3250" i="5"/>
  <c r="C3250" i="5"/>
  <c r="B3251" i="5"/>
  <c r="C3251" i="5"/>
  <c r="B3252" i="5"/>
  <c r="C3252" i="5"/>
  <c r="B3253" i="5"/>
  <c r="C3253" i="5"/>
  <c r="B3254" i="5"/>
  <c r="C3254" i="5"/>
  <c r="B3255" i="5"/>
  <c r="C3255" i="5"/>
  <c r="B3256" i="5"/>
  <c r="C3256" i="5"/>
  <c r="B3257" i="5"/>
  <c r="C3257" i="5"/>
  <c r="B3258" i="5"/>
  <c r="C3258" i="5"/>
  <c r="B3259" i="5"/>
  <c r="C3259" i="5"/>
  <c r="B3260" i="5"/>
  <c r="C3260" i="5"/>
  <c r="B3261" i="5"/>
  <c r="C3261" i="5"/>
  <c r="B3262" i="5"/>
  <c r="C3262" i="5"/>
  <c r="B3263" i="5"/>
  <c r="C3263" i="5"/>
  <c r="B3264" i="5"/>
  <c r="C3264" i="5"/>
  <c r="B3265" i="5"/>
  <c r="C3265" i="5"/>
  <c r="B3266" i="5"/>
  <c r="C3266" i="5"/>
  <c r="B3267" i="5"/>
  <c r="C3267" i="5"/>
  <c r="B3268" i="5"/>
  <c r="C3268" i="5"/>
  <c r="B3269" i="5"/>
  <c r="C3269" i="5"/>
  <c r="B3270" i="5"/>
  <c r="C3270" i="5"/>
  <c r="B3271" i="5"/>
  <c r="C3271" i="5"/>
  <c r="B3272" i="5"/>
  <c r="C3272" i="5"/>
  <c r="B3273" i="5"/>
  <c r="C3273" i="5"/>
  <c r="B3274" i="5"/>
  <c r="C3274" i="5"/>
  <c r="B3275" i="5"/>
  <c r="C3275" i="5"/>
  <c r="B3276" i="5"/>
  <c r="C3276" i="5"/>
  <c r="B3277" i="5"/>
  <c r="C3277" i="5"/>
  <c r="B3278" i="5"/>
  <c r="C3278" i="5"/>
  <c r="B3279" i="5"/>
  <c r="C3279" i="5"/>
  <c r="B3280" i="5"/>
  <c r="C3280" i="5"/>
  <c r="B3281" i="5"/>
  <c r="C3281" i="5"/>
  <c r="B3282" i="5"/>
  <c r="C3282" i="5"/>
  <c r="B3283" i="5"/>
  <c r="C3283" i="5"/>
  <c r="B3284" i="5"/>
  <c r="C3284" i="5"/>
  <c r="B3285" i="5"/>
  <c r="C3285" i="5"/>
  <c r="B3286" i="5"/>
  <c r="C3286" i="5"/>
  <c r="B3287" i="5"/>
  <c r="C3287" i="5"/>
  <c r="B3288" i="5"/>
  <c r="C3288" i="5"/>
  <c r="B3289" i="5"/>
  <c r="C3289" i="5"/>
  <c r="B3290" i="5"/>
  <c r="C3290" i="5"/>
  <c r="B3291" i="5"/>
  <c r="C3291" i="5"/>
  <c r="B3292" i="5"/>
  <c r="C3292" i="5"/>
  <c r="B3293" i="5"/>
  <c r="C3293" i="5"/>
  <c r="B3294" i="5"/>
  <c r="C3294" i="5"/>
  <c r="B3295" i="5"/>
  <c r="C3295" i="5"/>
  <c r="B3296" i="5"/>
  <c r="C3296" i="5"/>
  <c r="B3297" i="5"/>
  <c r="C3297" i="5"/>
  <c r="B3298" i="5"/>
  <c r="C3298" i="5"/>
  <c r="B3299" i="5"/>
  <c r="C3299" i="5"/>
  <c r="B3300" i="5"/>
  <c r="C3300" i="5"/>
  <c r="B3301" i="5"/>
  <c r="C3301" i="5"/>
  <c r="B3302" i="5"/>
  <c r="C3302" i="5"/>
  <c r="B3303" i="5"/>
  <c r="C3303" i="5"/>
  <c r="B3304" i="5"/>
  <c r="C3304" i="5"/>
  <c r="B3305" i="5"/>
  <c r="C3305" i="5"/>
  <c r="B3306" i="5"/>
  <c r="C3306" i="5"/>
  <c r="B3307" i="5"/>
  <c r="C3307" i="5"/>
  <c r="B3308" i="5"/>
  <c r="C3308" i="5"/>
  <c r="B3309" i="5"/>
  <c r="C3309" i="5"/>
  <c r="B3310" i="5"/>
  <c r="C3310" i="5"/>
  <c r="B3311" i="5"/>
  <c r="C3311" i="5"/>
  <c r="B3312" i="5"/>
  <c r="C3312" i="5"/>
  <c r="B3313" i="5"/>
  <c r="C3313" i="5"/>
  <c r="B3314" i="5"/>
  <c r="C3314" i="5"/>
  <c r="B3315" i="5"/>
  <c r="C3315" i="5"/>
  <c r="B3316" i="5"/>
  <c r="C3316" i="5"/>
  <c r="B3317" i="5"/>
  <c r="C3317" i="5"/>
  <c r="B3318" i="5"/>
  <c r="C3318" i="5"/>
  <c r="B3319" i="5"/>
  <c r="C3319" i="5"/>
  <c r="B3320" i="5"/>
  <c r="C3320" i="5"/>
  <c r="B3321" i="5"/>
  <c r="C3321" i="5"/>
  <c r="B3322" i="5"/>
  <c r="C3322" i="5"/>
  <c r="B3323" i="5"/>
  <c r="C3323" i="5"/>
  <c r="B3324" i="5"/>
  <c r="C3324" i="5"/>
  <c r="B3325" i="5"/>
  <c r="C3325" i="5"/>
  <c r="B3326" i="5"/>
  <c r="C3326" i="5"/>
  <c r="B3327" i="5"/>
  <c r="C3327" i="5"/>
  <c r="B3328" i="5"/>
  <c r="C3328" i="5"/>
  <c r="B3329" i="5"/>
  <c r="C3329" i="5"/>
  <c r="B3330" i="5"/>
  <c r="C3330" i="5"/>
  <c r="B3331" i="5"/>
  <c r="C3331" i="5"/>
  <c r="B3332" i="5"/>
  <c r="C3332" i="5"/>
  <c r="B3333" i="5"/>
  <c r="C3333" i="5"/>
  <c r="B3334" i="5"/>
  <c r="C3334" i="5"/>
  <c r="B3335" i="5"/>
  <c r="C3335" i="5"/>
  <c r="B3336" i="5"/>
  <c r="C3336" i="5"/>
  <c r="B3337" i="5"/>
  <c r="C3337" i="5"/>
  <c r="B3338" i="5"/>
  <c r="C3338" i="5"/>
  <c r="B3339" i="5"/>
  <c r="C3339" i="5"/>
  <c r="B3340" i="5"/>
  <c r="C3340" i="5"/>
  <c r="B3341" i="5"/>
  <c r="C3341" i="5"/>
  <c r="B3342" i="5"/>
  <c r="C3342" i="5"/>
  <c r="B3343" i="5"/>
  <c r="C3343" i="5"/>
  <c r="B3344" i="5"/>
  <c r="C3344" i="5"/>
  <c r="B3345" i="5"/>
  <c r="C3345" i="5"/>
  <c r="B3346" i="5"/>
  <c r="C3346" i="5"/>
  <c r="B3347" i="5"/>
  <c r="C3347" i="5"/>
  <c r="B3348" i="5"/>
  <c r="C3348" i="5"/>
  <c r="B3349" i="5"/>
  <c r="C3349" i="5"/>
  <c r="B3350" i="5"/>
  <c r="C3350" i="5"/>
  <c r="B3351" i="5"/>
  <c r="C3351" i="5"/>
  <c r="B3352" i="5"/>
  <c r="C3352" i="5"/>
  <c r="B3353" i="5"/>
  <c r="C3353" i="5"/>
  <c r="B3354" i="5"/>
  <c r="C3354" i="5"/>
  <c r="B3355" i="5"/>
  <c r="C3355" i="5"/>
  <c r="B3356" i="5"/>
  <c r="C3356" i="5"/>
  <c r="B3357" i="5"/>
  <c r="C3357" i="5"/>
  <c r="B3358" i="5"/>
  <c r="C3358" i="5"/>
  <c r="B3359" i="5"/>
  <c r="C3359" i="5"/>
  <c r="B3360" i="5"/>
  <c r="C3360" i="5"/>
  <c r="B3361" i="5"/>
  <c r="C3361" i="5"/>
  <c r="B3362" i="5"/>
  <c r="C3362" i="5"/>
  <c r="B3363" i="5"/>
  <c r="C3363" i="5"/>
  <c r="B3364" i="5"/>
  <c r="C3364" i="5"/>
  <c r="B3365" i="5"/>
  <c r="C3365" i="5"/>
  <c r="B3366" i="5"/>
  <c r="C3366" i="5"/>
  <c r="B3367" i="5"/>
  <c r="C3367" i="5"/>
  <c r="B3368" i="5"/>
  <c r="C3368" i="5"/>
  <c r="B3369" i="5"/>
  <c r="C3369" i="5"/>
  <c r="B3370" i="5"/>
  <c r="C3370" i="5"/>
  <c r="B3371" i="5"/>
  <c r="C3371" i="5"/>
  <c r="B3372" i="5"/>
  <c r="C3372" i="5"/>
  <c r="B3373" i="5"/>
  <c r="C3373" i="5"/>
  <c r="B3374" i="5"/>
  <c r="C3374" i="5"/>
  <c r="B3375" i="5"/>
  <c r="C3375" i="5"/>
  <c r="B3376" i="5"/>
  <c r="C3376" i="5"/>
  <c r="B3377" i="5"/>
  <c r="C3377" i="5"/>
  <c r="B3378" i="5"/>
  <c r="C3378" i="5"/>
  <c r="B3379" i="5"/>
  <c r="C3379" i="5"/>
  <c r="B3380" i="5"/>
  <c r="C3380" i="5"/>
  <c r="B3381" i="5"/>
  <c r="C3381" i="5"/>
  <c r="B3382" i="5"/>
  <c r="C3382" i="5"/>
  <c r="B3383" i="5"/>
  <c r="C3383" i="5"/>
  <c r="B3384" i="5"/>
  <c r="C3384" i="5"/>
  <c r="B3385" i="5"/>
  <c r="C3385" i="5"/>
  <c r="B3386" i="5"/>
  <c r="C3386" i="5"/>
  <c r="B3387" i="5"/>
  <c r="C3387" i="5"/>
  <c r="B3388" i="5"/>
  <c r="C3388" i="5"/>
  <c r="B3389" i="5"/>
  <c r="C3389" i="5"/>
  <c r="B3390" i="5"/>
  <c r="C3390" i="5"/>
  <c r="B3391" i="5"/>
  <c r="C3391" i="5"/>
  <c r="B3392" i="5"/>
  <c r="C3392" i="5"/>
  <c r="B3393" i="5"/>
  <c r="C3393" i="5"/>
  <c r="B3394" i="5"/>
  <c r="C3394" i="5"/>
  <c r="B3395" i="5"/>
  <c r="C3395" i="5"/>
  <c r="B3396" i="5"/>
  <c r="C3396" i="5"/>
  <c r="B3397" i="5"/>
  <c r="C3397" i="5"/>
  <c r="B3398" i="5"/>
  <c r="C3398" i="5"/>
  <c r="B3399" i="5"/>
  <c r="C3399" i="5"/>
  <c r="B3400" i="5"/>
  <c r="C3400" i="5"/>
  <c r="B3401" i="5"/>
  <c r="C3401" i="5"/>
  <c r="B3402" i="5"/>
  <c r="C3402" i="5"/>
  <c r="B3403" i="5"/>
  <c r="C3403" i="5"/>
  <c r="B3404" i="5"/>
  <c r="C3404" i="5"/>
  <c r="B3405" i="5"/>
  <c r="C3405" i="5"/>
  <c r="B3406" i="5"/>
  <c r="C3406" i="5"/>
  <c r="B3407" i="5"/>
  <c r="C3407" i="5"/>
  <c r="B3408" i="5"/>
  <c r="C3408" i="5"/>
  <c r="B3409" i="5"/>
  <c r="C3409" i="5"/>
  <c r="B3410" i="5"/>
  <c r="C3410" i="5"/>
  <c r="B3411" i="5"/>
  <c r="C3411" i="5"/>
  <c r="B3412" i="5"/>
  <c r="C3412" i="5"/>
  <c r="B3413" i="5"/>
  <c r="C3413" i="5"/>
  <c r="B3414" i="5"/>
  <c r="C3414" i="5"/>
  <c r="B3415" i="5"/>
  <c r="C3415" i="5"/>
  <c r="B3416" i="5"/>
  <c r="C3416" i="5"/>
  <c r="B3417" i="5"/>
  <c r="C3417" i="5"/>
  <c r="B3418" i="5"/>
  <c r="C3418" i="5"/>
  <c r="B3419" i="5"/>
  <c r="C3419" i="5"/>
  <c r="B3420" i="5"/>
  <c r="C3420" i="5"/>
  <c r="B3421" i="5"/>
  <c r="C3421" i="5"/>
  <c r="B3422" i="5"/>
  <c r="C3422" i="5"/>
  <c r="B3423" i="5"/>
  <c r="C3423" i="5"/>
  <c r="B3424" i="5"/>
  <c r="C3424" i="5"/>
  <c r="B3425" i="5"/>
  <c r="C3425" i="5"/>
  <c r="B3426" i="5"/>
  <c r="C3426" i="5"/>
  <c r="B3427" i="5"/>
  <c r="C3427" i="5"/>
  <c r="B3428" i="5"/>
  <c r="C3428" i="5"/>
  <c r="B3429" i="5"/>
  <c r="C3429" i="5"/>
  <c r="B3430" i="5"/>
  <c r="C3430" i="5"/>
  <c r="B3431" i="5"/>
  <c r="C3431" i="5"/>
  <c r="B3432" i="5"/>
  <c r="C3432" i="5"/>
  <c r="B3433" i="5"/>
  <c r="C3433" i="5"/>
  <c r="B3434" i="5"/>
  <c r="C3434" i="5"/>
  <c r="B3435" i="5"/>
  <c r="C3435" i="5"/>
  <c r="B3436" i="5"/>
  <c r="C3436" i="5"/>
  <c r="B3437" i="5"/>
  <c r="C3437" i="5"/>
  <c r="B3438" i="5"/>
  <c r="C3438" i="5"/>
  <c r="B3439" i="5"/>
  <c r="C3439" i="5"/>
  <c r="B3440" i="5"/>
  <c r="C3440" i="5"/>
  <c r="B3441" i="5"/>
  <c r="C3441" i="5"/>
  <c r="B3442" i="5"/>
  <c r="C3442" i="5"/>
  <c r="B3443" i="5"/>
  <c r="C3443" i="5"/>
  <c r="B3444" i="5"/>
  <c r="C3444" i="5"/>
  <c r="B3445" i="5"/>
  <c r="C3445" i="5"/>
  <c r="B3446" i="5"/>
  <c r="C3446" i="5"/>
  <c r="B3447" i="5"/>
  <c r="C3447" i="5"/>
  <c r="B3448" i="5"/>
  <c r="C3448" i="5"/>
  <c r="B3449" i="5"/>
  <c r="C3449" i="5"/>
  <c r="B3450" i="5"/>
  <c r="C3450" i="5"/>
  <c r="B3451" i="5"/>
  <c r="C3451" i="5"/>
  <c r="B3452" i="5"/>
  <c r="C3452" i="5"/>
  <c r="B3453" i="5"/>
  <c r="C3453" i="5"/>
  <c r="B3454" i="5"/>
  <c r="C3454" i="5"/>
  <c r="B3455" i="5"/>
  <c r="C3455" i="5"/>
  <c r="B3456" i="5"/>
  <c r="C3456" i="5"/>
  <c r="B3457" i="5"/>
  <c r="C3457" i="5"/>
  <c r="B3458" i="5"/>
  <c r="C3458" i="5"/>
  <c r="B3459" i="5"/>
  <c r="C3459" i="5"/>
  <c r="B3460" i="5"/>
  <c r="C3460" i="5"/>
  <c r="B3461" i="5"/>
  <c r="C3461" i="5"/>
  <c r="B3462" i="5"/>
  <c r="C3462" i="5"/>
  <c r="B3463" i="5"/>
  <c r="C3463" i="5"/>
  <c r="B3464" i="5"/>
  <c r="C3464" i="5"/>
  <c r="B3465" i="5"/>
  <c r="C3465" i="5"/>
  <c r="B3466" i="5"/>
  <c r="C3466" i="5"/>
  <c r="B3467" i="5"/>
  <c r="C3467" i="5"/>
  <c r="B3468" i="5"/>
  <c r="C3468" i="5"/>
  <c r="B3469" i="5"/>
  <c r="C3469" i="5"/>
  <c r="B3470" i="5"/>
  <c r="C3470" i="5"/>
  <c r="B3471" i="5"/>
  <c r="C3471" i="5"/>
  <c r="B3472" i="5"/>
  <c r="C3472" i="5"/>
  <c r="B3473" i="5"/>
  <c r="C3473" i="5"/>
  <c r="B3474" i="5"/>
  <c r="C3474" i="5"/>
  <c r="B3475" i="5"/>
  <c r="C3475" i="5"/>
  <c r="B3476" i="5"/>
  <c r="C3476" i="5"/>
  <c r="B3477" i="5"/>
  <c r="C3477" i="5"/>
  <c r="B3478" i="5"/>
  <c r="C3478" i="5"/>
  <c r="B3479" i="5"/>
  <c r="C3479" i="5"/>
  <c r="B3480" i="5"/>
  <c r="C3480" i="5"/>
  <c r="B3481" i="5"/>
  <c r="C3481" i="5"/>
  <c r="B3482" i="5"/>
  <c r="C3482" i="5"/>
  <c r="B3483" i="5"/>
  <c r="C3483" i="5"/>
  <c r="B3484" i="5"/>
  <c r="C3484" i="5"/>
  <c r="B3485" i="5"/>
  <c r="C3485" i="5"/>
  <c r="B3486" i="5"/>
  <c r="C3486" i="5"/>
  <c r="B3487" i="5"/>
  <c r="C3487" i="5"/>
  <c r="B3488" i="5"/>
  <c r="C3488" i="5"/>
  <c r="B3489" i="5"/>
  <c r="C3489" i="5"/>
  <c r="B3490" i="5"/>
  <c r="C3490" i="5"/>
  <c r="B3491" i="5"/>
  <c r="C3491" i="5"/>
  <c r="B3492" i="5"/>
  <c r="C3492" i="5"/>
  <c r="B3493" i="5"/>
  <c r="C3493" i="5"/>
  <c r="B3494" i="5"/>
  <c r="C3494" i="5"/>
  <c r="B3495" i="5"/>
  <c r="C3495" i="5"/>
  <c r="B3496" i="5"/>
  <c r="C3496" i="5"/>
  <c r="B3497" i="5"/>
  <c r="C3497" i="5"/>
  <c r="B3498" i="5"/>
  <c r="C3498" i="5"/>
  <c r="B3499" i="5"/>
  <c r="C3499" i="5"/>
  <c r="B3500" i="5"/>
  <c r="C3500" i="5"/>
  <c r="B3501" i="5"/>
  <c r="C3501" i="5"/>
  <c r="B3502" i="5"/>
  <c r="C3502" i="5"/>
  <c r="B3503" i="5"/>
  <c r="C3503" i="5"/>
  <c r="B3504" i="5"/>
  <c r="C3504" i="5"/>
  <c r="B3505" i="5"/>
  <c r="C3505" i="5"/>
  <c r="B3506" i="5"/>
  <c r="C3506" i="5"/>
  <c r="B3507" i="5"/>
  <c r="C3507" i="5"/>
  <c r="B3508" i="5"/>
  <c r="C3508" i="5"/>
  <c r="B3509" i="5"/>
  <c r="C3509" i="5"/>
  <c r="B3510" i="5"/>
  <c r="C3510" i="5"/>
  <c r="B3511" i="5"/>
  <c r="C3511" i="5"/>
  <c r="B3512" i="5"/>
  <c r="C3512" i="5"/>
  <c r="B3513" i="5"/>
  <c r="C3513" i="5"/>
  <c r="B3514" i="5"/>
  <c r="C3514" i="5"/>
  <c r="B3515" i="5"/>
  <c r="C3515" i="5"/>
  <c r="B3516" i="5"/>
  <c r="C3516" i="5"/>
  <c r="B3517" i="5"/>
  <c r="C3517" i="5"/>
  <c r="B3518" i="5"/>
  <c r="C3518" i="5"/>
  <c r="B3519" i="5"/>
  <c r="C3519" i="5"/>
  <c r="B3520" i="5"/>
  <c r="C3520" i="5"/>
  <c r="B3521" i="5"/>
  <c r="C3521" i="5"/>
  <c r="B3522" i="5"/>
  <c r="C3522" i="5"/>
  <c r="B3523" i="5"/>
  <c r="C3523" i="5"/>
  <c r="B3524" i="5"/>
  <c r="C3524" i="5"/>
  <c r="B3525" i="5"/>
  <c r="C3525" i="5"/>
  <c r="B3526" i="5"/>
  <c r="C3526" i="5"/>
  <c r="B3527" i="5"/>
  <c r="C3527" i="5"/>
  <c r="B3528" i="5"/>
  <c r="C3528" i="5"/>
  <c r="B3529" i="5"/>
  <c r="C3529" i="5"/>
  <c r="B3530" i="5"/>
  <c r="C3530" i="5"/>
  <c r="B3531" i="5"/>
  <c r="C3531" i="5"/>
  <c r="B3532" i="5"/>
  <c r="C3532" i="5"/>
  <c r="B3533" i="5"/>
  <c r="C3533" i="5"/>
  <c r="B3534" i="5"/>
  <c r="C3534" i="5"/>
  <c r="B3535" i="5"/>
  <c r="C3535" i="5"/>
  <c r="B3536" i="5"/>
  <c r="C3536" i="5"/>
  <c r="B3537" i="5"/>
  <c r="C3537" i="5"/>
  <c r="B3538" i="5"/>
  <c r="C3538" i="5"/>
  <c r="B3539" i="5"/>
  <c r="C3539" i="5"/>
  <c r="B3540" i="5"/>
  <c r="C3540" i="5"/>
  <c r="B3541" i="5"/>
  <c r="C3541" i="5"/>
  <c r="B3542" i="5"/>
  <c r="C3542" i="5"/>
  <c r="B3543" i="5"/>
  <c r="C3543" i="5"/>
  <c r="B3544" i="5"/>
  <c r="C3544" i="5"/>
  <c r="B3545" i="5"/>
  <c r="C3545" i="5"/>
  <c r="B3546" i="5"/>
  <c r="C3546" i="5"/>
  <c r="B3547" i="5"/>
  <c r="C3547" i="5"/>
  <c r="B3548" i="5"/>
  <c r="C3548" i="5"/>
  <c r="B3549" i="5"/>
  <c r="C3549" i="5"/>
  <c r="B3550" i="5"/>
  <c r="C3550" i="5"/>
  <c r="B3551" i="5"/>
  <c r="C3551" i="5"/>
  <c r="B3552" i="5"/>
  <c r="C3552" i="5"/>
  <c r="B3553" i="5"/>
  <c r="C3553" i="5"/>
  <c r="B3554" i="5"/>
  <c r="C3554" i="5"/>
  <c r="B3555" i="5"/>
  <c r="C3555" i="5"/>
  <c r="B3556" i="5"/>
  <c r="C3556" i="5"/>
  <c r="B3557" i="5"/>
  <c r="C3557" i="5"/>
  <c r="B3558" i="5"/>
  <c r="C3558" i="5"/>
  <c r="B3559" i="5"/>
  <c r="C3559" i="5"/>
  <c r="B3560" i="5"/>
  <c r="C3560" i="5"/>
  <c r="B3561" i="5"/>
  <c r="C3561" i="5"/>
  <c r="B3562" i="5"/>
  <c r="C3562" i="5"/>
  <c r="B3563" i="5"/>
  <c r="C3563" i="5"/>
  <c r="B3564" i="5"/>
  <c r="C3564" i="5"/>
  <c r="B3565" i="5"/>
  <c r="C3565" i="5"/>
  <c r="B3566" i="5"/>
  <c r="C3566" i="5"/>
  <c r="B3567" i="5"/>
  <c r="C3567" i="5"/>
  <c r="B3568" i="5"/>
  <c r="C3568" i="5"/>
  <c r="B3569" i="5"/>
  <c r="C3569" i="5"/>
  <c r="B3570" i="5"/>
  <c r="C3570" i="5"/>
  <c r="B3571" i="5"/>
  <c r="C3571" i="5"/>
  <c r="B3572" i="5"/>
  <c r="C3572" i="5"/>
  <c r="B3573" i="5"/>
  <c r="C3573" i="5"/>
  <c r="B3574" i="5"/>
  <c r="C3574" i="5"/>
  <c r="B3575" i="5"/>
  <c r="C3575" i="5"/>
  <c r="B3576" i="5"/>
  <c r="C3576" i="5"/>
  <c r="B3577" i="5"/>
  <c r="C3577" i="5"/>
  <c r="B3578" i="5"/>
  <c r="C3578" i="5"/>
  <c r="B3579" i="5"/>
  <c r="C3579" i="5"/>
  <c r="B3580" i="5"/>
  <c r="C3580" i="5"/>
  <c r="B3581" i="5"/>
  <c r="C3581" i="5"/>
  <c r="B3582" i="5"/>
  <c r="C3582" i="5"/>
  <c r="B3583" i="5"/>
  <c r="C3583" i="5"/>
  <c r="B3584" i="5"/>
  <c r="C3584" i="5"/>
  <c r="B3585" i="5"/>
  <c r="C3585" i="5"/>
  <c r="B3586" i="5"/>
  <c r="C3586" i="5"/>
  <c r="B3587" i="5"/>
  <c r="C3587" i="5"/>
  <c r="B3588" i="5"/>
  <c r="C3588" i="5"/>
  <c r="B3589" i="5"/>
  <c r="C3589" i="5"/>
  <c r="B3590" i="5"/>
  <c r="C3590" i="5"/>
  <c r="B3591" i="5"/>
  <c r="C3591" i="5"/>
  <c r="B3592" i="5"/>
  <c r="C3592" i="5"/>
  <c r="B3593" i="5"/>
  <c r="C3593" i="5"/>
  <c r="B3594" i="5"/>
  <c r="C3594" i="5"/>
  <c r="B3595" i="5"/>
  <c r="C3595" i="5"/>
  <c r="B3596" i="5"/>
  <c r="C3596" i="5"/>
  <c r="B3597" i="5"/>
  <c r="C3597" i="5"/>
  <c r="B3598" i="5"/>
  <c r="C3598" i="5"/>
  <c r="B3599" i="5"/>
  <c r="C3599" i="5"/>
  <c r="B3600" i="5"/>
  <c r="C3600" i="5"/>
  <c r="B3601" i="5"/>
  <c r="C3601" i="5"/>
  <c r="B3602" i="5"/>
  <c r="C3602" i="5"/>
  <c r="B3603" i="5"/>
  <c r="C3603" i="5"/>
  <c r="B3604" i="5"/>
  <c r="C3604" i="5"/>
  <c r="B3605" i="5"/>
  <c r="C3605" i="5"/>
  <c r="B3606" i="5"/>
  <c r="C3606" i="5"/>
  <c r="B3607" i="5"/>
  <c r="C3607" i="5"/>
  <c r="B3608" i="5"/>
  <c r="C3608" i="5"/>
  <c r="B3609" i="5"/>
  <c r="C3609" i="5"/>
  <c r="B3610" i="5"/>
  <c r="C3610" i="5"/>
  <c r="B3611" i="5"/>
  <c r="C3611" i="5"/>
  <c r="B3612" i="5"/>
  <c r="C3612" i="5"/>
  <c r="B3613" i="5"/>
  <c r="C3613" i="5"/>
  <c r="B3614" i="5"/>
  <c r="C3614" i="5"/>
  <c r="B3615" i="5"/>
  <c r="C3615" i="5"/>
  <c r="B3616" i="5"/>
  <c r="C3616" i="5"/>
  <c r="B3617" i="5"/>
  <c r="C3617" i="5"/>
  <c r="B3618" i="5"/>
  <c r="C3618" i="5"/>
  <c r="B3619" i="5"/>
  <c r="C3619" i="5"/>
  <c r="B3620" i="5"/>
  <c r="C3620" i="5"/>
  <c r="B3621" i="5"/>
  <c r="C3621" i="5"/>
  <c r="B3622" i="5"/>
  <c r="C3622" i="5"/>
  <c r="B3623" i="5"/>
  <c r="C3623" i="5"/>
  <c r="B3624" i="5"/>
  <c r="C3624" i="5"/>
  <c r="B3625" i="5"/>
  <c r="C3625" i="5"/>
  <c r="B3626" i="5"/>
  <c r="C3626" i="5"/>
  <c r="B3627" i="5"/>
  <c r="C3627" i="5"/>
  <c r="B3628" i="5"/>
  <c r="C3628" i="5"/>
  <c r="B3629" i="5"/>
  <c r="C3629" i="5"/>
  <c r="B3630" i="5"/>
  <c r="C3630" i="5"/>
  <c r="B3631" i="5"/>
  <c r="C3631" i="5"/>
  <c r="B3632" i="5"/>
  <c r="C3632" i="5"/>
  <c r="B3633" i="5"/>
  <c r="C3633" i="5"/>
  <c r="B3634" i="5"/>
  <c r="C3634" i="5"/>
  <c r="B3635" i="5"/>
  <c r="C3635" i="5"/>
  <c r="B3636" i="5"/>
  <c r="C3636" i="5"/>
  <c r="B3637" i="5"/>
  <c r="C3637" i="5"/>
  <c r="B3638" i="5"/>
  <c r="C3638" i="5"/>
  <c r="B3639" i="5"/>
  <c r="C3639" i="5"/>
  <c r="B3640" i="5"/>
  <c r="C3640" i="5"/>
  <c r="B3641" i="5"/>
  <c r="C3641" i="5"/>
  <c r="B3642" i="5"/>
  <c r="C3642" i="5"/>
  <c r="B3643" i="5"/>
  <c r="C3643" i="5"/>
  <c r="B3644" i="5"/>
  <c r="C3644" i="5"/>
  <c r="B3645" i="5"/>
  <c r="C3645" i="5"/>
  <c r="B3646" i="5"/>
  <c r="C3646" i="5"/>
  <c r="B3647" i="5"/>
  <c r="C3647" i="5"/>
  <c r="B3648" i="5"/>
  <c r="C3648" i="5"/>
  <c r="B3649" i="5"/>
  <c r="C3649" i="5"/>
  <c r="B3650" i="5"/>
  <c r="C3650" i="5"/>
  <c r="B3651" i="5"/>
  <c r="C3651" i="5"/>
  <c r="B3652" i="5"/>
  <c r="C3652" i="5"/>
  <c r="B3653" i="5"/>
  <c r="C3653" i="5"/>
  <c r="B3654" i="5"/>
  <c r="C3654" i="5"/>
  <c r="B3655" i="5"/>
  <c r="C3655" i="5"/>
  <c r="B3656" i="5"/>
  <c r="C3656" i="5"/>
  <c r="B3657" i="5"/>
  <c r="C3657" i="5"/>
  <c r="B3658" i="5"/>
  <c r="C3658" i="5"/>
  <c r="B3659" i="5"/>
  <c r="C3659" i="5"/>
  <c r="B3660" i="5"/>
  <c r="C3660" i="5"/>
  <c r="B3661" i="5"/>
  <c r="C3661" i="5"/>
  <c r="B3662" i="5"/>
  <c r="C3662" i="5"/>
  <c r="B3663" i="5"/>
  <c r="C3663" i="5"/>
  <c r="B3664" i="5"/>
  <c r="C3664" i="5"/>
  <c r="B3665" i="5"/>
  <c r="C3665" i="5"/>
  <c r="B3666" i="5"/>
  <c r="C3666" i="5"/>
  <c r="B3667" i="5"/>
  <c r="C3667" i="5"/>
  <c r="B3668" i="5"/>
  <c r="C3668" i="5"/>
  <c r="B3669" i="5"/>
  <c r="C3669" i="5"/>
  <c r="B3670" i="5"/>
  <c r="C3670" i="5"/>
  <c r="B3671" i="5"/>
  <c r="C3671" i="5"/>
  <c r="B3672" i="5"/>
  <c r="C3672" i="5"/>
  <c r="B3673" i="5"/>
  <c r="C3673" i="5"/>
  <c r="B3674" i="5"/>
  <c r="C3674" i="5"/>
  <c r="B3675" i="5"/>
  <c r="C3675" i="5"/>
  <c r="B3676" i="5"/>
  <c r="C3676" i="5"/>
  <c r="B3677" i="5"/>
  <c r="C3677" i="5"/>
  <c r="B3678" i="5"/>
  <c r="C3678" i="5"/>
  <c r="B3679" i="5"/>
  <c r="C3679" i="5"/>
  <c r="B3680" i="5"/>
  <c r="C3680" i="5"/>
  <c r="B3681" i="5"/>
  <c r="C3681" i="5"/>
  <c r="B3682" i="5"/>
  <c r="C3682" i="5"/>
  <c r="B3683" i="5"/>
  <c r="C3683" i="5"/>
  <c r="B3684" i="5"/>
  <c r="C3684" i="5"/>
  <c r="B3685" i="5"/>
  <c r="C3685" i="5"/>
  <c r="B3686" i="5"/>
  <c r="C3686" i="5"/>
  <c r="B3687" i="5"/>
  <c r="C3687" i="5"/>
  <c r="B3688" i="5"/>
  <c r="C3688" i="5"/>
  <c r="B3689" i="5"/>
  <c r="C3689" i="5"/>
  <c r="B3690" i="5"/>
  <c r="C3690" i="5"/>
  <c r="B3691" i="5"/>
  <c r="C3691" i="5"/>
  <c r="B3692" i="5"/>
  <c r="C3692" i="5"/>
  <c r="B3693" i="5"/>
  <c r="C3693" i="5"/>
  <c r="B3694" i="5"/>
  <c r="C3694" i="5"/>
  <c r="B3695" i="5"/>
  <c r="C3695" i="5"/>
  <c r="B3696" i="5"/>
  <c r="C3696" i="5"/>
  <c r="B3697" i="5"/>
  <c r="C3697" i="5"/>
  <c r="B3698" i="5"/>
  <c r="C3698" i="5"/>
  <c r="B3699" i="5"/>
  <c r="C3699" i="5"/>
  <c r="B3700" i="5"/>
  <c r="C3700" i="5"/>
  <c r="B3701" i="5"/>
  <c r="C3701" i="5"/>
  <c r="B3702" i="5"/>
  <c r="C3702" i="5"/>
  <c r="B3703" i="5"/>
  <c r="C3703" i="5"/>
  <c r="B3704" i="5"/>
  <c r="C3704" i="5"/>
  <c r="B3705" i="5"/>
  <c r="C3705" i="5"/>
  <c r="B3706" i="5"/>
  <c r="C3706" i="5"/>
  <c r="B3707" i="5"/>
  <c r="C3707" i="5"/>
  <c r="B3708" i="5"/>
  <c r="C3708" i="5"/>
  <c r="B3709" i="5"/>
  <c r="C3709" i="5"/>
  <c r="B3710" i="5"/>
  <c r="C3710" i="5"/>
  <c r="B3711" i="5"/>
  <c r="C3711" i="5"/>
  <c r="B3712" i="5"/>
  <c r="C3712" i="5"/>
  <c r="B3713" i="5"/>
  <c r="C3713" i="5"/>
  <c r="B3714" i="5"/>
  <c r="C3714" i="5"/>
  <c r="B3715" i="5"/>
  <c r="C3715" i="5"/>
  <c r="B3716" i="5"/>
  <c r="C3716" i="5"/>
  <c r="B3717" i="5"/>
  <c r="C3717" i="5"/>
  <c r="B3718" i="5"/>
  <c r="C3718" i="5"/>
  <c r="B3719" i="5"/>
  <c r="C3719" i="5"/>
  <c r="B3720" i="5"/>
  <c r="C3720" i="5"/>
  <c r="B3721" i="5"/>
  <c r="C3721" i="5"/>
  <c r="B3722" i="5"/>
  <c r="C3722" i="5"/>
  <c r="B3723" i="5"/>
  <c r="C3723" i="5"/>
  <c r="B3724" i="5"/>
  <c r="C3724" i="5"/>
  <c r="B3725" i="5"/>
  <c r="C3725" i="5"/>
  <c r="B3726" i="5"/>
  <c r="C3726" i="5"/>
  <c r="B3727" i="5"/>
  <c r="C3727" i="5"/>
  <c r="B3728" i="5"/>
  <c r="C3728" i="5"/>
  <c r="B3729" i="5"/>
  <c r="C3729" i="5"/>
  <c r="B3730" i="5"/>
  <c r="C3730" i="5"/>
  <c r="B3731" i="5"/>
  <c r="C3731" i="5"/>
  <c r="B3732" i="5"/>
  <c r="C3732" i="5"/>
  <c r="B3733" i="5"/>
  <c r="C3733" i="5"/>
  <c r="B3734" i="5"/>
  <c r="C3734" i="5"/>
  <c r="B3735" i="5"/>
  <c r="C3735" i="5"/>
  <c r="B3736" i="5"/>
  <c r="C3736" i="5"/>
  <c r="B3737" i="5"/>
  <c r="C3737" i="5"/>
  <c r="B3738" i="5"/>
  <c r="C3738" i="5"/>
  <c r="B3739" i="5"/>
  <c r="C3739" i="5"/>
  <c r="B3740" i="5"/>
  <c r="C3740" i="5"/>
  <c r="B3741" i="5"/>
  <c r="C3741" i="5"/>
  <c r="B3742" i="5"/>
  <c r="C3742" i="5"/>
  <c r="B3743" i="5"/>
  <c r="C3743" i="5"/>
  <c r="B3744" i="5"/>
  <c r="C3744" i="5"/>
  <c r="B3745" i="5"/>
  <c r="C3745" i="5"/>
  <c r="B3746" i="5"/>
  <c r="C3746" i="5"/>
  <c r="B3747" i="5"/>
  <c r="C3747" i="5"/>
  <c r="B3748" i="5"/>
  <c r="C3748" i="5"/>
  <c r="B3749" i="5"/>
  <c r="C3749" i="5"/>
  <c r="B3750" i="5"/>
  <c r="C3750" i="5"/>
  <c r="B3751" i="5"/>
  <c r="C3751" i="5"/>
  <c r="B3752" i="5"/>
  <c r="C3752" i="5"/>
  <c r="B3753" i="5"/>
  <c r="C3753" i="5"/>
  <c r="B3754" i="5"/>
  <c r="C3754" i="5"/>
  <c r="B3755" i="5"/>
  <c r="C3755" i="5"/>
  <c r="B3756" i="5"/>
  <c r="C3756" i="5"/>
  <c r="B3757" i="5"/>
  <c r="C3757" i="5"/>
  <c r="B3758" i="5"/>
  <c r="C3758" i="5"/>
  <c r="B3759" i="5"/>
  <c r="C3759" i="5"/>
  <c r="B3760" i="5"/>
  <c r="C3760" i="5"/>
  <c r="B3761" i="5"/>
  <c r="C3761" i="5"/>
  <c r="B3762" i="5"/>
  <c r="C3762" i="5"/>
  <c r="B3763" i="5"/>
  <c r="C3763" i="5"/>
  <c r="B3764" i="5"/>
  <c r="C3764" i="5"/>
  <c r="B3765" i="5"/>
  <c r="C3765" i="5"/>
  <c r="B3766" i="5"/>
  <c r="C3766" i="5"/>
  <c r="B3767" i="5"/>
  <c r="C3767" i="5"/>
  <c r="B3768" i="5"/>
  <c r="C3768" i="5"/>
  <c r="B3769" i="5"/>
  <c r="C3769" i="5"/>
  <c r="B3770" i="5"/>
  <c r="C3770" i="5"/>
  <c r="B3771" i="5"/>
  <c r="C3771" i="5"/>
  <c r="B3772" i="5"/>
  <c r="C3772" i="5"/>
  <c r="B3773" i="5"/>
  <c r="C3773" i="5"/>
  <c r="B3774" i="5"/>
  <c r="C3774" i="5"/>
  <c r="B3775" i="5"/>
  <c r="C3775" i="5"/>
  <c r="B3776" i="5"/>
  <c r="C3776" i="5"/>
  <c r="B3777" i="5"/>
  <c r="C3777" i="5"/>
  <c r="B3778" i="5"/>
  <c r="C3778" i="5"/>
  <c r="B3779" i="5"/>
  <c r="C3779" i="5"/>
  <c r="B3780" i="5"/>
  <c r="C3780" i="5"/>
  <c r="B3781" i="5"/>
  <c r="C3781" i="5"/>
  <c r="B3782" i="5"/>
  <c r="C3782" i="5"/>
  <c r="B3783" i="5"/>
  <c r="C3783" i="5"/>
  <c r="B3784" i="5"/>
  <c r="C3784" i="5"/>
  <c r="B3785" i="5"/>
  <c r="C3785" i="5"/>
  <c r="B3786" i="5"/>
  <c r="C3786" i="5"/>
  <c r="B3787" i="5"/>
  <c r="C3787" i="5"/>
  <c r="B3788" i="5"/>
  <c r="C3788" i="5"/>
  <c r="B3789" i="5"/>
  <c r="C3789" i="5"/>
  <c r="B3790" i="5"/>
  <c r="C3790" i="5"/>
  <c r="B3791" i="5"/>
  <c r="C3791" i="5"/>
  <c r="B3792" i="5"/>
  <c r="C3792" i="5"/>
  <c r="B3793" i="5"/>
  <c r="C3793" i="5"/>
  <c r="B3794" i="5"/>
  <c r="C3794" i="5"/>
  <c r="B3795" i="5"/>
  <c r="C3795" i="5"/>
  <c r="B3796" i="5"/>
  <c r="C3796" i="5"/>
  <c r="B3797" i="5"/>
  <c r="C3797" i="5"/>
  <c r="B3798" i="5"/>
  <c r="C3798" i="5"/>
  <c r="B3799" i="5"/>
  <c r="C3799" i="5"/>
  <c r="B3800" i="5"/>
  <c r="C3800" i="5"/>
  <c r="B3801" i="5"/>
  <c r="C3801" i="5"/>
  <c r="B3802" i="5"/>
  <c r="C3802" i="5"/>
  <c r="B3803" i="5"/>
  <c r="C3803" i="5"/>
  <c r="B3804" i="5"/>
  <c r="C3804" i="5"/>
  <c r="B3805" i="5"/>
  <c r="C3805" i="5"/>
  <c r="B3806" i="5"/>
  <c r="C3806" i="5"/>
  <c r="B3807" i="5"/>
  <c r="C3807" i="5"/>
  <c r="B3808" i="5"/>
  <c r="C3808" i="5"/>
  <c r="B3809" i="5"/>
  <c r="C3809" i="5"/>
  <c r="B3810" i="5"/>
  <c r="C3810" i="5"/>
  <c r="B3811" i="5"/>
  <c r="C3811" i="5"/>
  <c r="B3812" i="5"/>
  <c r="C3812" i="5"/>
  <c r="B3813" i="5"/>
  <c r="C3813" i="5"/>
  <c r="B3814" i="5"/>
  <c r="C3814" i="5"/>
  <c r="B3815" i="5"/>
  <c r="C3815" i="5"/>
  <c r="B3816" i="5"/>
  <c r="C3816" i="5"/>
  <c r="B3817" i="5"/>
  <c r="C3817" i="5"/>
  <c r="B3818" i="5"/>
  <c r="C3818" i="5"/>
  <c r="B3819" i="5"/>
  <c r="C3819" i="5"/>
  <c r="B3820" i="5"/>
  <c r="C3820" i="5"/>
  <c r="B3821" i="5"/>
  <c r="C3821" i="5"/>
  <c r="B3822" i="5"/>
  <c r="C3822" i="5"/>
  <c r="B3823" i="5"/>
  <c r="C3823" i="5"/>
  <c r="B3824" i="5"/>
  <c r="C3824" i="5"/>
  <c r="B3825" i="5"/>
  <c r="C3825" i="5"/>
  <c r="B3826" i="5"/>
  <c r="C3826" i="5"/>
  <c r="B3827" i="5"/>
  <c r="C3827" i="5"/>
  <c r="B3828" i="5"/>
  <c r="C3828" i="5"/>
  <c r="B3829" i="5"/>
  <c r="C3829" i="5"/>
  <c r="B3830" i="5"/>
  <c r="C3830" i="5"/>
  <c r="B3831" i="5"/>
  <c r="C3831" i="5"/>
  <c r="B3832" i="5"/>
  <c r="C3832" i="5"/>
  <c r="B3833" i="5"/>
  <c r="C3833" i="5"/>
  <c r="B3834" i="5"/>
  <c r="C3834" i="5"/>
  <c r="B3835" i="5"/>
  <c r="C3835" i="5"/>
  <c r="B3836" i="5"/>
  <c r="C3836" i="5"/>
  <c r="B3837" i="5"/>
  <c r="C3837" i="5"/>
  <c r="B3838" i="5"/>
  <c r="C3838" i="5"/>
  <c r="B3839" i="5"/>
  <c r="C3839" i="5"/>
  <c r="B3840" i="5"/>
  <c r="C3840" i="5"/>
  <c r="B3841" i="5"/>
  <c r="C3841" i="5"/>
  <c r="B3842" i="5"/>
  <c r="C3842" i="5"/>
  <c r="B3843" i="5"/>
  <c r="C3843" i="5"/>
  <c r="B3844" i="5"/>
  <c r="C3844" i="5"/>
  <c r="B3845" i="5"/>
  <c r="C3845" i="5"/>
  <c r="B3846" i="5"/>
  <c r="C3846" i="5"/>
  <c r="B3847" i="5"/>
  <c r="C3847" i="5"/>
  <c r="B3848" i="5"/>
  <c r="C3848" i="5"/>
  <c r="B3849" i="5"/>
  <c r="C3849" i="5"/>
  <c r="B3850" i="5"/>
  <c r="C3850" i="5"/>
  <c r="B3851" i="5"/>
  <c r="C3851" i="5"/>
  <c r="B3852" i="5"/>
  <c r="C3852" i="5"/>
  <c r="B3853" i="5"/>
  <c r="C3853" i="5"/>
  <c r="B3854" i="5"/>
  <c r="C3854" i="5"/>
  <c r="B3855" i="5"/>
  <c r="C3855" i="5"/>
  <c r="B3856" i="5"/>
  <c r="C3856" i="5"/>
  <c r="B3857" i="5"/>
  <c r="C3857" i="5"/>
  <c r="B3858" i="5"/>
  <c r="C3858" i="5"/>
  <c r="B3859" i="5"/>
  <c r="C3859" i="5"/>
  <c r="B3860" i="5"/>
  <c r="C3860" i="5"/>
  <c r="B3861" i="5"/>
  <c r="C3861" i="5"/>
  <c r="B3862" i="5"/>
  <c r="C3862" i="5"/>
  <c r="B3863" i="5"/>
  <c r="C3863" i="5"/>
  <c r="B3864" i="5"/>
  <c r="C3864" i="5"/>
  <c r="B3865" i="5"/>
  <c r="C3865" i="5"/>
  <c r="B3866" i="5"/>
  <c r="C3866" i="5"/>
  <c r="B3867" i="5"/>
  <c r="C3867" i="5"/>
  <c r="B3868" i="5"/>
  <c r="C3868" i="5"/>
  <c r="B3869" i="5"/>
  <c r="C3869" i="5"/>
  <c r="B3870" i="5"/>
  <c r="C3870" i="5"/>
  <c r="B3871" i="5"/>
  <c r="C3871" i="5"/>
  <c r="B3872" i="5"/>
  <c r="C3872" i="5"/>
  <c r="B3873" i="5"/>
  <c r="C3873" i="5"/>
  <c r="B3874" i="5"/>
  <c r="C3874" i="5"/>
  <c r="B3875" i="5"/>
  <c r="C3875" i="5"/>
  <c r="B3876" i="5"/>
  <c r="C3876" i="5"/>
  <c r="B3877" i="5"/>
  <c r="C3877" i="5"/>
  <c r="B3878" i="5"/>
  <c r="C3878" i="5"/>
  <c r="B3879" i="5"/>
  <c r="C3879" i="5"/>
  <c r="B3880" i="5"/>
  <c r="C3880" i="5"/>
  <c r="B3881" i="5"/>
  <c r="C3881" i="5"/>
  <c r="B3882" i="5"/>
  <c r="C3882" i="5"/>
  <c r="B3883" i="5"/>
  <c r="C3883" i="5"/>
  <c r="B3884" i="5"/>
  <c r="C3884" i="5"/>
  <c r="B3885" i="5"/>
  <c r="C3885" i="5"/>
  <c r="B3886" i="5"/>
  <c r="C3886" i="5"/>
  <c r="B3887" i="5"/>
  <c r="C3887" i="5"/>
  <c r="B3888" i="5"/>
  <c r="C3888" i="5"/>
  <c r="B3889" i="5"/>
  <c r="C3889" i="5"/>
  <c r="B3890" i="5"/>
  <c r="C3890" i="5"/>
  <c r="B3891" i="5"/>
  <c r="C3891" i="5"/>
  <c r="B3892" i="5"/>
  <c r="C3892" i="5"/>
  <c r="B3893" i="5"/>
  <c r="C3893" i="5"/>
  <c r="B3894" i="5"/>
  <c r="C3894" i="5"/>
  <c r="B3895" i="5"/>
  <c r="C3895" i="5"/>
  <c r="B3896" i="5"/>
  <c r="C3896" i="5"/>
  <c r="B3897" i="5"/>
  <c r="C3897" i="5"/>
  <c r="B3898" i="5"/>
  <c r="C3898" i="5"/>
  <c r="B3899" i="5"/>
  <c r="C3899" i="5"/>
  <c r="B3900" i="5"/>
  <c r="C3900" i="5"/>
  <c r="B3901" i="5"/>
  <c r="C3901" i="5"/>
  <c r="B3902" i="5"/>
  <c r="C3902" i="5"/>
  <c r="B3903" i="5"/>
  <c r="C3903" i="5"/>
  <c r="B3904" i="5"/>
  <c r="C3904" i="5"/>
  <c r="B3905" i="5"/>
  <c r="C3905" i="5"/>
  <c r="B3906" i="5"/>
  <c r="C3906" i="5"/>
  <c r="B3907" i="5"/>
  <c r="C3907" i="5"/>
  <c r="B3908" i="5"/>
  <c r="C3908" i="5"/>
  <c r="B3909" i="5"/>
  <c r="C3909" i="5"/>
  <c r="B3910" i="5"/>
  <c r="C3910" i="5"/>
  <c r="B3911" i="5"/>
  <c r="C3911" i="5"/>
  <c r="B3912" i="5"/>
  <c r="C3912" i="5"/>
  <c r="B3913" i="5"/>
  <c r="C3913" i="5"/>
  <c r="B3914" i="5"/>
  <c r="C3914" i="5"/>
  <c r="B3915" i="5"/>
  <c r="C3915" i="5"/>
  <c r="B3916" i="5"/>
  <c r="C3916" i="5"/>
  <c r="B3917" i="5"/>
  <c r="C3917" i="5"/>
  <c r="B3918" i="5"/>
  <c r="C3918" i="5"/>
  <c r="B3919" i="5"/>
  <c r="C3919" i="5"/>
  <c r="B3920" i="5"/>
  <c r="C3920" i="5"/>
  <c r="B3921" i="5"/>
  <c r="C3921" i="5"/>
  <c r="B3922" i="5"/>
  <c r="C3922" i="5"/>
  <c r="B3923" i="5"/>
  <c r="C3923" i="5"/>
  <c r="B3924" i="5"/>
  <c r="C3924" i="5"/>
  <c r="B3925" i="5"/>
  <c r="C3925" i="5"/>
  <c r="B3926" i="5"/>
  <c r="C3926" i="5"/>
  <c r="B3927" i="5"/>
  <c r="C3927" i="5"/>
  <c r="B3928" i="5"/>
  <c r="C3928" i="5"/>
  <c r="B3929" i="5"/>
  <c r="C3929" i="5"/>
  <c r="B3930" i="5"/>
  <c r="C3930" i="5"/>
  <c r="B3931" i="5"/>
  <c r="C3931" i="5"/>
  <c r="B3932" i="5"/>
  <c r="C3932" i="5"/>
  <c r="B3933" i="5"/>
  <c r="C3933" i="5"/>
  <c r="B3934" i="5"/>
  <c r="C3934" i="5"/>
  <c r="B3935" i="5"/>
  <c r="C3935" i="5"/>
  <c r="B3936" i="5"/>
  <c r="C3936" i="5"/>
  <c r="B3937" i="5"/>
  <c r="C3937" i="5"/>
  <c r="B3938" i="5"/>
  <c r="C3938" i="5"/>
  <c r="B3939" i="5"/>
  <c r="C3939" i="5"/>
  <c r="B3940" i="5"/>
  <c r="C3940" i="5"/>
  <c r="B3941" i="5"/>
  <c r="C3941" i="5"/>
  <c r="B3942" i="5"/>
  <c r="C3942" i="5"/>
  <c r="B3943" i="5"/>
  <c r="C3943" i="5"/>
  <c r="B3944" i="5"/>
  <c r="C3944" i="5"/>
  <c r="B3945" i="5"/>
  <c r="C3945" i="5"/>
  <c r="B3946" i="5"/>
  <c r="C3946" i="5"/>
  <c r="B3947" i="5"/>
  <c r="C3947" i="5"/>
  <c r="B3948" i="5"/>
  <c r="C3948" i="5"/>
  <c r="B3949" i="5"/>
  <c r="C3949" i="5"/>
  <c r="B3950" i="5"/>
  <c r="C3950" i="5"/>
  <c r="B3951" i="5"/>
  <c r="C3951" i="5"/>
  <c r="B3952" i="5"/>
  <c r="C3952" i="5"/>
  <c r="B3953" i="5"/>
  <c r="C3953" i="5"/>
  <c r="B3954" i="5"/>
  <c r="C3954" i="5"/>
  <c r="B3955" i="5"/>
  <c r="C3955" i="5"/>
  <c r="B3956" i="5"/>
  <c r="C3956" i="5"/>
  <c r="B3957" i="5"/>
  <c r="C3957" i="5"/>
  <c r="B3958" i="5"/>
  <c r="C3958" i="5"/>
  <c r="B3959" i="5"/>
  <c r="C3959" i="5"/>
  <c r="B3960" i="5"/>
  <c r="C3960" i="5"/>
  <c r="B3961" i="5"/>
  <c r="C3961" i="5"/>
  <c r="B3962" i="5"/>
  <c r="C3962" i="5"/>
  <c r="B3963" i="5"/>
  <c r="C3963" i="5"/>
  <c r="B3964" i="5"/>
  <c r="C3964" i="5"/>
  <c r="B3965" i="5"/>
  <c r="C3965" i="5"/>
  <c r="B3966" i="5"/>
  <c r="C3966" i="5"/>
  <c r="B3967" i="5"/>
  <c r="C3967" i="5"/>
  <c r="B3968" i="5"/>
  <c r="C3968" i="5"/>
  <c r="B3969" i="5"/>
  <c r="C3969" i="5"/>
  <c r="B3970" i="5"/>
  <c r="C3970" i="5"/>
  <c r="B3971" i="5"/>
  <c r="C3971" i="5"/>
  <c r="B3972" i="5"/>
  <c r="C3972" i="5"/>
  <c r="B3973" i="5"/>
  <c r="C3973" i="5"/>
  <c r="B3974" i="5"/>
  <c r="C3974" i="5"/>
  <c r="B3975" i="5"/>
  <c r="C3975" i="5"/>
  <c r="B3976" i="5"/>
  <c r="C3976" i="5"/>
  <c r="B3977" i="5"/>
  <c r="C3977" i="5"/>
  <c r="B3978" i="5"/>
  <c r="C3978" i="5"/>
  <c r="B3979" i="5"/>
  <c r="C3979" i="5"/>
  <c r="B3980" i="5"/>
  <c r="C3980" i="5"/>
  <c r="B3981" i="5"/>
  <c r="C3981" i="5"/>
  <c r="B3982" i="5"/>
  <c r="C3982" i="5"/>
  <c r="B3983" i="5"/>
  <c r="C3983" i="5"/>
  <c r="B3984" i="5"/>
  <c r="C3984" i="5"/>
  <c r="B3985" i="5"/>
  <c r="C3985" i="5"/>
  <c r="B3986" i="5"/>
  <c r="C3986" i="5"/>
  <c r="B3987" i="5"/>
  <c r="C3987" i="5"/>
  <c r="B3988" i="5"/>
  <c r="C3988" i="5"/>
  <c r="B3989" i="5"/>
  <c r="C3989" i="5"/>
  <c r="B3990" i="5"/>
  <c r="C3990" i="5"/>
  <c r="B3991" i="5"/>
  <c r="C3991" i="5"/>
  <c r="B3992" i="5"/>
  <c r="C3992" i="5"/>
  <c r="B3993" i="5"/>
  <c r="C3993" i="5"/>
  <c r="B3994" i="5"/>
  <c r="C3994" i="5"/>
  <c r="B3995" i="5"/>
  <c r="C3995" i="5"/>
  <c r="B3996" i="5"/>
  <c r="C3996" i="5"/>
  <c r="B3997" i="5"/>
  <c r="C3997" i="5"/>
  <c r="B3998" i="5"/>
  <c r="C3998" i="5"/>
  <c r="B3999" i="5"/>
  <c r="C3999" i="5"/>
  <c r="B4000" i="5"/>
  <c r="C4000" i="5"/>
  <c r="B4001" i="5"/>
  <c r="C4001" i="5"/>
  <c r="B4002" i="5"/>
  <c r="C4002" i="5"/>
  <c r="B4003" i="5"/>
  <c r="C4003" i="5"/>
  <c r="B4004" i="5"/>
  <c r="C4004" i="5"/>
  <c r="B4005" i="5"/>
  <c r="C4005" i="5"/>
  <c r="B4006" i="5"/>
  <c r="C4006" i="5"/>
  <c r="B4007" i="5"/>
  <c r="C4007" i="5"/>
  <c r="B4008" i="5"/>
  <c r="C4008" i="5"/>
  <c r="B4009" i="5"/>
  <c r="C4009" i="5"/>
  <c r="B4010" i="5"/>
  <c r="C4010" i="5"/>
  <c r="B4011" i="5"/>
  <c r="C4011" i="5"/>
  <c r="B4012" i="5"/>
  <c r="C4012" i="5"/>
  <c r="B4013" i="5"/>
  <c r="C4013" i="5"/>
  <c r="B4014" i="5"/>
  <c r="C4014" i="5"/>
  <c r="B4015" i="5"/>
  <c r="C4015" i="5"/>
  <c r="B4016" i="5"/>
  <c r="C4016" i="5"/>
  <c r="B4017" i="5"/>
  <c r="C4017" i="5"/>
  <c r="B4018" i="5"/>
  <c r="C4018" i="5"/>
  <c r="B4019" i="5"/>
  <c r="C4019" i="5"/>
  <c r="B4020" i="5"/>
  <c r="C4020" i="5"/>
  <c r="B4021" i="5"/>
  <c r="C4021" i="5"/>
  <c r="B4022" i="5"/>
  <c r="C4022" i="5"/>
  <c r="B4023" i="5"/>
  <c r="C4023" i="5"/>
  <c r="B4024" i="5"/>
  <c r="C4024" i="5"/>
  <c r="B4025" i="5"/>
  <c r="C4025" i="5"/>
  <c r="B4026" i="5"/>
  <c r="C4026" i="5"/>
  <c r="B4027" i="5"/>
  <c r="C4027" i="5"/>
  <c r="B4028" i="5"/>
  <c r="C4028" i="5"/>
  <c r="B4029" i="5"/>
  <c r="C4029" i="5"/>
  <c r="B4030" i="5"/>
  <c r="C4030" i="5"/>
  <c r="B4031" i="5"/>
  <c r="C4031" i="5"/>
  <c r="B4032" i="5"/>
  <c r="C4032" i="5"/>
  <c r="B4033" i="5"/>
  <c r="C4033" i="5"/>
  <c r="B4034" i="5"/>
  <c r="C4034" i="5"/>
  <c r="B4035" i="5"/>
  <c r="C4035" i="5"/>
  <c r="B4036" i="5"/>
  <c r="C4036" i="5"/>
  <c r="B4037" i="5"/>
  <c r="C4037" i="5"/>
  <c r="B4038" i="5"/>
  <c r="C4038" i="5"/>
  <c r="B4039" i="5"/>
  <c r="C4039" i="5"/>
  <c r="B4040" i="5"/>
  <c r="C4040" i="5"/>
  <c r="B4041" i="5"/>
  <c r="C4041" i="5"/>
  <c r="C23" i="5"/>
  <c r="B23" i="5"/>
  <c r="H24" i="5"/>
  <c r="H25" i="5"/>
  <c r="I25" i="5" s="1"/>
  <c r="H26" i="5"/>
  <c r="I26" i="5" s="1"/>
  <c r="H27" i="5"/>
  <c r="I27" i="5" s="1"/>
  <c r="H28" i="5"/>
  <c r="I28" i="5" s="1"/>
  <c r="H29" i="5"/>
  <c r="I29" i="5" s="1"/>
  <c r="H30" i="5"/>
  <c r="I30" i="5" s="1"/>
  <c r="H31" i="5"/>
  <c r="I31" i="5" s="1"/>
  <c r="H32" i="5"/>
  <c r="I32" i="5" s="1"/>
  <c r="H33" i="5"/>
  <c r="I33" i="5" s="1"/>
  <c r="H34" i="5"/>
  <c r="I34" i="5" s="1"/>
  <c r="H35" i="5"/>
  <c r="I35" i="5" s="1"/>
  <c r="H36" i="5"/>
  <c r="I36" i="5" s="1"/>
  <c r="H37" i="5"/>
  <c r="I37" i="5" s="1"/>
  <c r="H38" i="5"/>
  <c r="I38" i="5" s="1"/>
  <c r="H39" i="5"/>
  <c r="I39" i="5" s="1"/>
  <c r="H40" i="5"/>
  <c r="I40" i="5" s="1"/>
  <c r="H41" i="5"/>
  <c r="I41" i="5" s="1"/>
  <c r="H42" i="5"/>
  <c r="I42" i="5" s="1"/>
  <c r="H43" i="5"/>
  <c r="I43" i="5" s="1"/>
  <c r="H44" i="5"/>
  <c r="I44" i="5" s="1"/>
  <c r="H45" i="5"/>
  <c r="I45" i="5" s="1"/>
  <c r="H46" i="5"/>
  <c r="I46" i="5" s="1"/>
  <c r="H47" i="5"/>
  <c r="I47" i="5" s="1"/>
  <c r="H48" i="5"/>
  <c r="I48" i="5" s="1"/>
  <c r="H49" i="5"/>
  <c r="I49" i="5" s="1"/>
  <c r="H50" i="5"/>
  <c r="I50" i="5" s="1"/>
  <c r="H51" i="5"/>
  <c r="I51" i="5" s="1"/>
  <c r="H52" i="5"/>
  <c r="I52" i="5" s="1"/>
  <c r="H53" i="5"/>
  <c r="I53" i="5" s="1"/>
  <c r="H54" i="5"/>
  <c r="I54" i="5" s="1"/>
  <c r="H55" i="5"/>
  <c r="I55" i="5" s="1"/>
  <c r="H56" i="5"/>
  <c r="I56" i="5" s="1"/>
  <c r="H57" i="5"/>
  <c r="I57" i="5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64" i="5"/>
  <c r="I64" i="5" s="1"/>
  <c r="H65" i="5"/>
  <c r="I65" i="5" s="1"/>
  <c r="H66" i="5"/>
  <c r="I66" i="5" s="1"/>
  <c r="H67" i="5"/>
  <c r="I67" i="5" s="1"/>
  <c r="H68" i="5"/>
  <c r="I68" i="5" s="1"/>
  <c r="H69" i="5"/>
  <c r="I69" i="5" s="1"/>
  <c r="H70" i="5"/>
  <c r="I70" i="5" s="1"/>
  <c r="H71" i="5"/>
  <c r="I71" i="5" s="1"/>
  <c r="H72" i="5"/>
  <c r="I72" i="5" s="1"/>
  <c r="H73" i="5"/>
  <c r="I73" i="5" s="1"/>
  <c r="H74" i="5"/>
  <c r="I74" i="5" s="1"/>
  <c r="H75" i="5"/>
  <c r="I75" i="5" s="1"/>
  <c r="H76" i="5"/>
  <c r="I76" i="5" s="1"/>
  <c r="H77" i="5"/>
  <c r="I77" i="5" s="1"/>
  <c r="H78" i="5"/>
  <c r="I78" i="5" s="1"/>
  <c r="H79" i="5"/>
  <c r="I79" i="5" s="1"/>
  <c r="H80" i="5"/>
  <c r="I80" i="5" s="1"/>
  <c r="H81" i="5"/>
  <c r="I81" i="5" s="1"/>
  <c r="H82" i="5"/>
  <c r="I82" i="5" s="1"/>
  <c r="H83" i="5"/>
  <c r="I83" i="5" s="1"/>
  <c r="H84" i="5"/>
  <c r="I84" i="5" s="1"/>
  <c r="H85" i="5"/>
  <c r="I85" i="5" s="1"/>
  <c r="H86" i="5"/>
  <c r="I86" i="5" s="1"/>
  <c r="H87" i="5"/>
  <c r="I87" i="5" s="1"/>
  <c r="H88" i="5"/>
  <c r="I88" i="5" s="1"/>
  <c r="H89" i="5"/>
  <c r="I89" i="5" s="1"/>
  <c r="H90" i="5"/>
  <c r="I90" i="5" s="1"/>
  <c r="H91" i="5"/>
  <c r="I91" i="5" s="1"/>
  <c r="H92" i="5"/>
  <c r="I92" i="5" s="1"/>
  <c r="H93" i="5"/>
  <c r="I93" i="5" s="1"/>
  <c r="H94" i="5"/>
  <c r="I94" i="5" s="1"/>
  <c r="H95" i="5"/>
  <c r="I95" i="5" s="1"/>
  <c r="H96" i="5"/>
  <c r="I96" i="5" s="1"/>
  <c r="H97" i="5"/>
  <c r="I97" i="5" s="1"/>
  <c r="H98" i="5"/>
  <c r="I98" i="5" s="1"/>
  <c r="H99" i="5"/>
  <c r="I99" i="5" s="1"/>
  <c r="H100" i="5"/>
  <c r="I100" i="5" s="1"/>
  <c r="H101" i="5"/>
  <c r="I101" i="5" s="1"/>
  <c r="H102" i="5"/>
  <c r="I102" i="5" s="1"/>
  <c r="H103" i="5"/>
  <c r="I103" i="5" s="1"/>
  <c r="H104" i="5"/>
  <c r="I104" i="5" s="1"/>
  <c r="H105" i="5"/>
  <c r="I105" i="5" s="1"/>
  <c r="H106" i="5"/>
  <c r="I106" i="5" s="1"/>
  <c r="H107" i="5"/>
  <c r="I107" i="5" s="1"/>
  <c r="H108" i="5"/>
  <c r="I108" i="5" s="1"/>
  <c r="H109" i="5"/>
  <c r="I109" i="5" s="1"/>
  <c r="H110" i="5"/>
  <c r="I110" i="5" s="1"/>
  <c r="H111" i="5"/>
  <c r="I111" i="5" s="1"/>
  <c r="H112" i="5"/>
  <c r="I112" i="5" s="1"/>
  <c r="H113" i="5"/>
  <c r="I113" i="5" s="1"/>
  <c r="H114" i="5"/>
  <c r="I114" i="5" s="1"/>
  <c r="H115" i="5"/>
  <c r="I115" i="5" s="1"/>
  <c r="H116" i="5"/>
  <c r="I116" i="5" s="1"/>
  <c r="H117" i="5"/>
  <c r="I117" i="5" s="1"/>
  <c r="H118" i="5"/>
  <c r="I118" i="5" s="1"/>
  <c r="H119" i="5"/>
  <c r="I119" i="5" s="1"/>
  <c r="H120" i="5"/>
  <c r="I120" i="5" s="1"/>
  <c r="H121" i="5"/>
  <c r="I121" i="5" s="1"/>
  <c r="H122" i="5"/>
  <c r="I122" i="5" s="1"/>
  <c r="H123" i="5"/>
  <c r="I123" i="5" s="1"/>
  <c r="H124" i="5"/>
  <c r="I124" i="5" s="1"/>
  <c r="H125" i="5"/>
  <c r="I125" i="5" s="1"/>
  <c r="H126" i="5"/>
  <c r="I126" i="5" s="1"/>
  <c r="H127" i="5"/>
  <c r="I127" i="5" s="1"/>
  <c r="H128" i="5"/>
  <c r="I128" i="5" s="1"/>
  <c r="H129" i="5"/>
  <c r="I129" i="5" s="1"/>
  <c r="H130" i="5"/>
  <c r="I130" i="5" s="1"/>
  <c r="H131" i="5"/>
  <c r="I131" i="5" s="1"/>
  <c r="H132" i="5"/>
  <c r="I132" i="5" s="1"/>
  <c r="H133" i="5"/>
  <c r="I133" i="5" s="1"/>
  <c r="H134" i="5"/>
  <c r="I134" i="5" s="1"/>
  <c r="H135" i="5"/>
  <c r="I135" i="5" s="1"/>
  <c r="H136" i="5"/>
  <c r="I136" i="5" s="1"/>
  <c r="H137" i="5"/>
  <c r="I137" i="5" s="1"/>
  <c r="H138" i="5"/>
  <c r="I138" i="5" s="1"/>
  <c r="H139" i="5"/>
  <c r="I139" i="5" s="1"/>
  <c r="H140" i="5"/>
  <c r="I140" i="5" s="1"/>
  <c r="H141" i="5"/>
  <c r="I141" i="5" s="1"/>
  <c r="H142" i="5"/>
  <c r="I142" i="5" s="1"/>
  <c r="H143" i="5"/>
  <c r="I143" i="5" s="1"/>
  <c r="H144" i="5"/>
  <c r="I144" i="5" s="1"/>
  <c r="H145" i="5"/>
  <c r="I145" i="5" s="1"/>
  <c r="H146" i="5"/>
  <c r="I146" i="5" s="1"/>
  <c r="H147" i="5"/>
  <c r="I147" i="5" s="1"/>
  <c r="H148" i="5"/>
  <c r="I148" i="5" s="1"/>
  <c r="H149" i="5"/>
  <c r="I149" i="5" s="1"/>
  <c r="H150" i="5"/>
  <c r="I150" i="5" s="1"/>
  <c r="H151" i="5"/>
  <c r="I151" i="5" s="1"/>
  <c r="H152" i="5"/>
  <c r="I152" i="5" s="1"/>
  <c r="H153" i="5"/>
  <c r="I153" i="5" s="1"/>
  <c r="H154" i="5"/>
  <c r="I154" i="5" s="1"/>
  <c r="H155" i="5"/>
  <c r="I155" i="5" s="1"/>
  <c r="H156" i="5"/>
  <c r="I156" i="5" s="1"/>
  <c r="H157" i="5"/>
  <c r="I157" i="5" s="1"/>
  <c r="H158" i="5"/>
  <c r="I158" i="5" s="1"/>
  <c r="H159" i="5"/>
  <c r="I159" i="5" s="1"/>
  <c r="H160" i="5"/>
  <c r="I160" i="5" s="1"/>
  <c r="H161" i="5"/>
  <c r="I161" i="5" s="1"/>
  <c r="H162" i="5"/>
  <c r="I162" i="5" s="1"/>
  <c r="H163" i="5"/>
  <c r="I163" i="5" s="1"/>
  <c r="H164" i="5"/>
  <c r="I164" i="5" s="1"/>
  <c r="H165" i="5"/>
  <c r="I165" i="5" s="1"/>
  <c r="H166" i="5"/>
  <c r="I166" i="5" s="1"/>
  <c r="H167" i="5"/>
  <c r="I167" i="5" s="1"/>
  <c r="H168" i="5"/>
  <c r="I168" i="5" s="1"/>
  <c r="H169" i="5"/>
  <c r="I169" i="5" s="1"/>
  <c r="H170" i="5"/>
  <c r="I170" i="5" s="1"/>
  <c r="H171" i="5"/>
  <c r="I171" i="5" s="1"/>
  <c r="H172" i="5"/>
  <c r="I172" i="5" s="1"/>
  <c r="H173" i="5"/>
  <c r="I173" i="5" s="1"/>
  <c r="H174" i="5"/>
  <c r="I174" i="5" s="1"/>
  <c r="H175" i="5"/>
  <c r="I175" i="5" s="1"/>
  <c r="H176" i="5"/>
  <c r="I176" i="5" s="1"/>
  <c r="H177" i="5"/>
  <c r="I177" i="5" s="1"/>
  <c r="H178" i="5"/>
  <c r="I178" i="5" s="1"/>
  <c r="H179" i="5"/>
  <c r="I179" i="5" s="1"/>
  <c r="H180" i="5"/>
  <c r="I180" i="5" s="1"/>
  <c r="H181" i="5"/>
  <c r="I181" i="5" s="1"/>
  <c r="H182" i="5"/>
  <c r="I182" i="5" s="1"/>
  <c r="H183" i="5"/>
  <c r="I183" i="5" s="1"/>
  <c r="H184" i="5"/>
  <c r="I184" i="5" s="1"/>
  <c r="H185" i="5"/>
  <c r="I185" i="5" s="1"/>
  <c r="H186" i="5"/>
  <c r="I186" i="5" s="1"/>
  <c r="H187" i="5"/>
  <c r="I187" i="5" s="1"/>
  <c r="H188" i="5"/>
  <c r="I188" i="5" s="1"/>
  <c r="H189" i="5"/>
  <c r="I189" i="5" s="1"/>
  <c r="H190" i="5"/>
  <c r="I190" i="5" s="1"/>
  <c r="H191" i="5"/>
  <c r="I191" i="5" s="1"/>
  <c r="H192" i="5"/>
  <c r="I192" i="5" s="1"/>
  <c r="H193" i="5"/>
  <c r="I193" i="5" s="1"/>
  <c r="H194" i="5"/>
  <c r="I194" i="5" s="1"/>
  <c r="H195" i="5"/>
  <c r="I195" i="5" s="1"/>
  <c r="H196" i="5"/>
  <c r="I196" i="5" s="1"/>
  <c r="H197" i="5"/>
  <c r="I197" i="5" s="1"/>
  <c r="H198" i="5"/>
  <c r="I198" i="5" s="1"/>
  <c r="H199" i="5"/>
  <c r="I199" i="5" s="1"/>
  <c r="H200" i="5"/>
  <c r="I200" i="5" s="1"/>
  <c r="H201" i="5"/>
  <c r="I201" i="5" s="1"/>
  <c r="H202" i="5"/>
  <c r="I202" i="5" s="1"/>
  <c r="H203" i="5"/>
  <c r="I203" i="5" s="1"/>
  <c r="H204" i="5"/>
  <c r="I204" i="5" s="1"/>
  <c r="H205" i="5"/>
  <c r="I205" i="5" s="1"/>
  <c r="H206" i="5"/>
  <c r="I206" i="5" s="1"/>
  <c r="H207" i="5"/>
  <c r="I207" i="5" s="1"/>
  <c r="H208" i="5"/>
  <c r="I208" i="5" s="1"/>
  <c r="H209" i="5"/>
  <c r="I209" i="5" s="1"/>
  <c r="H210" i="5"/>
  <c r="I210" i="5" s="1"/>
  <c r="H211" i="5"/>
  <c r="I211" i="5" s="1"/>
  <c r="H212" i="5"/>
  <c r="I212" i="5" s="1"/>
  <c r="H213" i="5"/>
  <c r="I213" i="5" s="1"/>
  <c r="H214" i="5"/>
  <c r="I214" i="5" s="1"/>
  <c r="H215" i="5"/>
  <c r="I215" i="5" s="1"/>
  <c r="H216" i="5"/>
  <c r="I216" i="5" s="1"/>
  <c r="H217" i="5"/>
  <c r="I217" i="5" s="1"/>
  <c r="H218" i="5"/>
  <c r="I218" i="5" s="1"/>
  <c r="H219" i="5"/>
  <c r="I219" i="5" s="1"/>
  <c r="H220" i="5"/>
  <c r="I220" i="5" s="1"/>
  <c r="H221" i="5"/>
  <c r="I221" i="5" s="1"/>
  <c r="H222" i="5"/>
  <c r="I222" i="5" s="1"/>
  <c r="H223" i="5"/>
  <c r="I223" i="5" s="1"/>
  <c r="H224" i="5"/>
  <c r="I224" i="5" s="1"/>
  <c r="H225" i="5"/>
  <c r="I225" i="5" s="1"/>
  <c r="H226" i="5"/>
  <c r="I226" i="5" s="1"/>
  <c r="H227" i="5"/>
  <c r="I227" i="5" s="1"/>
  <c r="H228" i="5"/>
  <c r="I228" i="5" s="1"/>
  <c r="H229" i="5"/>
  <c r="I229" i="5" s="1"/>
  <c r="H230" i="5"/>
  <c r="I230" i="5" s="1"/>
  <c r="H231" i="5"/>
  <c r="I231" i="5" s="1"/>
  <c r="H232" i="5"/>
  <c r="I232" i="5" s="1"/>
  <c r="H233" i="5"/>
  <c r="I233" i="5" s="1"/>
  <c r="H234" i="5"/>
  <c r="I234" i="5" s="1"/>
  <c r="H235" i="5"/>
  <c r="I235" i="5" s="1"/>
  <c r="H236" i="5"/>
  <c r="I236" i="5" s="1"/>
  <c r="H237" i="5"/>
  <c r="I237" i="5" s="1"/>
  <c r="H238" i="5"/>
  <c r="I238" i="5" s="1"/>
  <c r="H239" i="5"/>
  <c r="I239" i="5" s="1"/>
  <c r="H240" i="5"/>
  <c r="I240" i="5" s="1"/>
  <c r="H241" i="5"/>
  <c r="I241" i="5" s="1"/>
  <c r="H242" i="5"/>
  <c r="I242" i="5" s="1"/>
  <c r="H243" i="5"/>
  <c r="I243" i="5" s="1"/>
  <c r="H244" i="5"/>
  <c r="I244" i="5" s="1"/>
  <c r="H245" i="5"/>
  <c r="I245" i="5" s="1"/>
  <c r="H246" i="5"/>
  <c r="I246" i="5" s="1"/>
  <c r="H247" i="5"/>
  <c r="I247" i="5" s="1"/>
  <c r="H248" i="5"/>
  <c r="I248" i="5" s="1"/>
  <c r="H249" i="5"/>
  <c r="I249" i="5" s="1"/>
  <c r="H250" i="5"/>
  <c r="I250" i="5" s="1"/>
  <c r="H251" i="5"/>
  <c r="I251" i="5" s="1"/>
  <c r="H252" i="5"/>
  <c r="I252" i="5" s="1"/>
  <c r="H253" i="5"/>
  <c r="I253" i="5" s="1"/>
  <c r="H254" i="5"/>
  <c r="I254" i="5" s="1"/>
  <c r="H255" i="5"/>
  <c r="I255" i="5" s="1"/>
  <c r="H256" i="5"/>
  <c r="I256" i="5" s="1"/>
  <c r="H257" i="5"/>
  <c r="I257" i="5" s="1"/>
  <c r="H258" i="5"/>
  <c r="I258" i="5" s="1"/>
  <c r="H259" i="5"/>
  <c r="I259" i="5" s="1"/>
  <c r="H260" i="5"/>
  <c r="I260" i="5" s="1"/>
  <c r="H261" i="5"/>
  <c r="I261" i="5" s="1"/>
  <c r="H262" i="5"/>
  <c r="I262" i="5" s="1"/>
  <c r="H263" i="5"/>
  <c r="I263" i="5" s="1"/>
  <c r="H264" i="5"/>
  <c r="I264" i="5" s="1"/>
  <c r="H265" i="5"/>
  <c r="I265" i="5" s="1"/>
  <c r="H266" i="5"/>
  <c r="I266" i="5" s="1"/>
  <c r="H267" i="5"/>
  <c r="I267" i="5" s="1"/>
  <c r="H268" i="5"/>
  <c r="I268" i="5" s="1"/>
  <c r="H269" i="5"/>
  <c r="I269" i="5" s="1"/>
  <c r="H270" i="5"/>
  <c r="I270" i="5" s="1"/>
  <c r="H271" i="5"/>
  <c r="I271" i="5" s="1"/>
  <c r="H272" i="5"/>
  <c r="I272" i="5" s="1"/>
  <c r="H273" i="5"/>
  <c r="I273" i="5" s="1"/>
  <c r="H274" i="5"/>
  <c r="I274" i="5" s="1"/>
  <c r="H275" i="5"/>
  <c r="I275" i="5" s="1"/>
  <c r="H276" i="5"/>
  <c r="I276" i="5" s="1"/>
  <c r="H277" i="5"/>
  <c r="I277" i="5" s="1"/>
  <c r="H278" i="5"/>
  <c r="I278" i="5" s="1"/>
  <c r="H279" i="5"/>
  <c r="I279" i="5" s="1"/>
  <c r="H280" i="5"/>
  <c r="I280" i="5" s="1"/>
  <c r="H281" i="5"/>
  <c r="I281" i="5" s="1"/>
  <c r="H282" i="5"/>
  <c r="I282" i="5" s="1"/>
  <c r="H283" i="5"/>
  <c r="I283" i="5" s="1"/>
  <c r="H284" i="5"/>
  <c r="I284" i="5" s="1"/>
  <c r="H285" i="5"/>
  <c r="I285" i="5" s="1"/>
  <c r="H286" i="5"/>
  <c r="I286" i="5" s="1"/>
  <c r="H287" i="5"/>
  <c r="I287" i="5" s="1"/>
  <c r="H288" i="5"/>
  <c r="I288" i="5" s="1"/>
  <c r="H289" i="5"/>
  <c r="I289" i="5" s="1"/>
  <c r="H290" i="5"/>
  <c r="I290" i="5" s="1"/>
  <c r="H291" i="5"/>
  <c r="I291" i="5" s="1"/>
  <c r="H292" i="5"/>
  <c r="I292" i="5" s="1"/>
  <c r="H293" i="5"/>
  <c r="I293" i="5" s="1"/>
  <c r="H294" i="5"/>
  <c r="I294" i="5" s="1"/>
  <c r="H295" i="5"/>
  <c r="I295" i="5" s="1"/>
  <c r="H296" i="5"/>
  <c r="I296" i="5" s="1"/>
  <c r="H297" i="5"/>
  <c r="I297" i="5" s="1"/>
  <c r="H298" i="5"/>
  <c r="I298" i="5" s="1"/>
  <c r="H299" i="5"/>
  <c r="I299" i="5" s="1"/>
  <c r="H300" i="5"/>
  <c r="I300" i="5" s="1"/>
  <c r="H301" i="5"/>
  <c r="I301" i="5" s="1"/>
  <c r="H302" i="5"/>
  <c r="I302" i="5" s="1"/>
  <c r="H303" i="5"/>
  <c r="I303" i="5" s="1"/>
  <c r="H304" i="5"/>
  <c r="I304" i="5" s="1"/>
  <c r="H305" i="5"/>
  <c r="I305" i="5" s="1"/>
  <c r="H306" i="5"/>
  <c r="I306" i="5" s="1"/>
  <c r="H307" i="5"/>
  <c r="I307" i="5" s="1"/>
  <c r="H308" i="5"/>
  <c r="I308" i="5" s="1"/>
  <c r="H309" i="5"/>
  <c r="I309" i="5" s="1"/>
  <c r="H310" i="5"/>
  <c r="I310" i="5" s="1"/>
  <c r="H311" i="5"/>
  <c r="I311" i="5" s="1"/>
  <c r="H312" i="5"/>
  <c r="I312" i="5" s="1"/>
  <c r="H313" i="5"/>
  <c r="I313" i="5" s="1"/>
  <c r="H314" i="5"/>
  <c r="I314" i="5" s="1"/>
  <c r="H315" i="5"/>
  <c r="I315" i="5" s="1"/>
  <c r="H316" i="5"/>
  <c r="I316" i="5" s="1"/>
  <c r="H317" i="5"/>
  <c r="I317" i="5" s="1"/>
  <c r="H318" i="5"/>
  <c r="I318" i="5" s="1"/>
  <c r="H319" i="5"/>
  <c r="I319" i="5" s="1"/>
  <c r="H320" i="5"/>
  <c r="I320" i="5" s="1"/>
  <c r="H321" i="5"/>
  <c r="I321" i="5" s="1"/>
  <c r="H322" i="5"/>
  <c r="I322" i="5" s="1"/>
  <c r="H323" i="5"/>
  <c r="I323" i="5" s="1"/>
  <c r="H324" i="5"/>
  <c r="I324" i="5" s="1"/>
  <c r="H325" i="5"/>
  <c r="I325" i="5" s="1"/>
  <c r="H326" i="5"/>
  <c r="I326" i="5" s="1"/>
  <c r="H327" i="5"/>
  <c r="I327" i="5" s="1"/>
  <c r="H328" i="5"/>
  <c r="I328" i="5" s="1"/>
  <c r="H329" i="5"/>
  <c r="I329" i="5" s="1"/>
  <c r="H330" i="5"/>
  <c r="I330" i="5" s="1"/>
  <c r="H331" i="5"/>
  <c r="I331" i="5" s="1"/>
  <c r="H332" i="5"/>
  <c r="I332" i="5" s="1"/>
  <c r="H333" i="5"/>
  <c r="I333" i="5" s="1"/>
  <c r="H334" i="5"/>
  <c r="I334" i="5" s="1"/>
  <c r="H335" i="5"/>
  <c r="I335" i="5" s="1"/>
  <c r="H336" i="5"/>
  <c r="I336" i="5" s="1"/>
  <c r="H337" i="5"/>
  <c r="I337" i="5" s="1"/>
  <c r="H338" i="5"/>
  <c r="I338" i="5" s="1"/>
  <c r="H339" i="5"/>
  <c r="I339" i="5" s="1"/>
  <c r="H340" i="5"/>
  <c r="I340" i="5" s="1"/>
  <c r="H341" i="5"/>
  <c r="I341" i="5" s="1"/>
  <c r="H342" i="5"/>
  <c r="I342" i="5" s="1"/>
  <c r="H343" i="5"/>
  <c r="I343" i="5" s="1"/>
  <c r="H344" i="5"/>
  <c r="I344" i="5" s="1"/>
  <c r="H345" i="5"/>
  <c r="I345" i="5" s="1"/>
  <c r="H346" i="5"/>
  <c r="I346" i="5" s="1"/>
  <c r="H347" i="5"/>
  <c r="I347" i="5" s="1"/>
  <c r="H348" i="5"/>
  <c r="I348" i="5" s="1"/>
  <c r="H349" i="5"/>
  <c r="I349" i="5" s="1"/>
  <c r="H350" i="5"/>
  <c r="I350" i="5" s="1"/>
  <c r="H351" i="5"/>
  <c r="I351" i="5" s="1"/>
  <c r="H352" i="5"/>
  <c r="I352" i="5" s="1"/>
  <c r="H353" i="5"/>
  <c r="I353" i="5" s="1"/>
  <c r="H354" i="5"/>
  <c r="I354" i="5" s="1"/>
  <c r="H355" i="5"/>
  <c r="I355" i="5" s="1"/>
  <c r="H356" i="5"/>
  <c r="I356" i="5" s="1"/>
  <c r="H357" i="5"/>
  <c r="I357" i="5" s="1"/>
  <c r="H358" i="5"/>
  <c r="I358" i="5" s="1"/>
  <c r="H359" i="5"/>
  <c r="I359" i="5" s="1"/>
  <c r="H360" i="5"/>
  <c r="I360" i="5" s="1"/>
  <c r="H361" i="5"/>
  <c r="I361" i="5" s="1"/>
  <c r="H362" i="5"/>
  <c r="I362" i="5" s="1"/>
  <c r="H363" i="5"/>
  <c r="I363" i="5" s="1"/>
  <c r="H364" i="5"/>
  <c r="I364" i="5" s="1"/>
  <c r="H365" i="5"/>
  <c r="I365" i="5" s="1"/>
  <c r="H366" i="5"/>
  <c r="I366" i="5" s="1"/>
  <c r="H367" i="5"/>
  <c r="I367" i="5" s="1"/>
  <c r="H368" i="5"/>
  <c r="I368" i="5" s="1"/>
  <c r="H369" i="5"/>
  <c r="I369" i="5" s="1"/>
  <c r="H370" i="5"/>
  <c r="I370" i="5" s="1"/>
  <c r="H371" i="5"/>
  <c r="I371" i="5" s="1"/>
  <c r="H372" i="5"/>
  <c r="I372" i="5" s="1"/>
  <c r="H373" i="5"/>
  <c r="I373" i="5" s="1"/>
  <c r="H374" i="5"/>
  <c r="I374" i="5" s="1"/>
  <c r="H375" i="5"/>
  <c r="I375" i="5" s="1"/>
  <c r="H376" i="5"/>
  <c r="I376" i="5" s="1"/>
  <c r="H377" i="5"/>
  <c r="I377" i="5" s="1"/>
  <c r="H378" i="5"/>
  <c r="I378" i="5" s="1"/>
  <c r="H379" i="5"/>
  <c r="I379" i="5" s="1"/>
  <c r="H380" i="5"/>
  <c r="I380" i="5" s="1"/>
  <c r="H381" i="5"/>
  <c r="I381" i="5" s="1"/>
  <c r="H382" i="5"/>
  <c r="I382" i="5" s="1"/>
  <c r="H383" i="5"/>
  <c r="I383" i="5" s="1"/>
  <c r="H384" i="5"/>
  <c r="I384" i="5" s="1"/>
  <c r="H385" i="5"/>
  <c r="I385" i="5" s="1"/>
  <c r="H386" i="5"/>
  <c r="I386" i="5" s="1"/>
  <c r="H387" i="5"/>
  <c r="I387" i="5" s="1"/>
  <c r="H388" i="5"/>
  <c r="I388" i="5" s="1"/>
  <c r="H389" i="5"/>
  <c r="I389" i="5" s="1"/>
  <c r="H390" i="5"/>
  <c r="I390" i="5" s="1"/>
  <c r="H391" i="5"/>
  <c r="I391" i="5" s="1"/>
  <c r="H392" i="5"/>
  <c r="I392" i="5" s="1"/>
  <c r="H393" i="5"/>
  <c r="I393" i="5" s="1"/>
  <c r="H394" i="5"/>
  <c r="I394" i="5" s="1"/>
  <c r="H395" i="5"/>
  <c r="I395" i="5" s="1"/>
  <c r="H396" i="5"/>
  <c r="I396" i="5" s="1"/>
  <c r="H397" i="5"/>
  <c r="I397" i="5" s="1"/>
  <c r="H398" i="5"/>
  <c r="I398" i="5" s="1"/>
  <c r="H399" i="5"/>
  <c r="I399" i="5" s="1"/>
  <c r="H400" i="5"/>
  <c r="I400" i="5" s="1"/>
  <c r="H401" i="5"/>
  <c r="I401" i="5" s="1"/>
  <c r="H402" i="5"/>
  <c r="I402" i="5" s="1"/>
  <c r="H403" i="5"/>
  <c r="I403" i="5" s="1"/>
  <c r="H404" i="5"/>
  <c r="I404" i="5" s="1"/>
  <c r="H405" i="5"/>
  <c r="I405" i="5" s="1"/>
  <c r="H406" i="5"/>
  <c r="I406" i="5" s="1"/>
  <c r="H407" i="5"/>
  <c r="I407" i="5" s="1"/>
  <c r="H408" i="5"/>
  <c r="I408" i="5" s="1"/>
  <c r="H409" i="5"/>
  <c r="I409" i="5" s="1"/>
  <c r="H410" i="5"/>
  <c r="I410" i="5" s="1"/>
  <c r="H411" i="5"/>
  <c r="I411" i="5" s="1"/>
  <c r="H412" i="5"/>
  <c r="I412" i="5" s="1"/>
  <c r="H413" i="5"/>
  <c r="I413" i="5" s="1"/>
  <c r="H414" i="5"/>
  <c r="I414" i="5" s="1"/>
  <c r="H415" i="5"/>
  <c r="I415" i="5" s="1"/>
  <c r="H416" i="5"/>
  <c r="I416" i="5" s="1"/>
  <c r="H417" i="5"/>
  <c r="I417" i="5" s="1"/>
  <c r="H418" i="5"/>
  <c r="I418" i="5" s="1"/>
  <c r="H419" i="5"/>
  <c r="I419" i="5" s="1"/>
  <c r="H420" i="5"/>
  <c r="I420" i="5" s="1"/>
  <c r="H421" i="5"/>
  <c r="I421" i="5" s="1"/>
  <c r="H422" i="5"/>
  <c r="I422" i="5" s="1"/>
  <c r="H423" i="5"/>
  <c r="I423" i="5" s="1"/>
  <c r="H424" i="5"/>
  <c r="I424" i="5" s="1"/>
  <c r="H425" i="5"/>
  <c r="I425" i="5" s="1"/>
  <c r="H426" i="5"/>
  <c r="I426" i="5" s="1"/>
  <c r="H427" i="5"/>
  <c r="I427" i="5" s="1"/>
  <c r="H428" i="5"/>
  <c r="I428" i="5" s="1"/>
  <c r="H429" i="5"/>
  <c r="I429" i="5" s="1"/>
  <c r="H430" i="5"/>
  <c r="I430" i="5" s="1"/>
  <c r="H431" i="5"/>
  <c r="I431" i="5" s="1"/>
  <c r="H432" i="5"/>
  <c r="I432" i="5" s="1"/>
  <c r="H433" i="5"/>
  <c r="I433" i="5" s="1"/>
  <c r="H434" i="5"/>
  <c r="I434" i="5" s="1"/>
  <c r="H435" i="5"/>
  <c r="I435" i="5" s="1"/>
  <c r="H436" i="5"/>
  <c r="I436" i="5" s="1"/>
  <c r="H437" i="5"/>
  <c r="I437" i="5" s="1"/>
  <c r="H438" i="5"/>
  <c r="I438" i="5" s="1"/>
  <c r="H439" i="5"/>
  <c r="I439" i="5" s="1"/>
  <c r="H440" i="5"/>
  <c r="I440" i="5" s="1"/>
  <c r="H441" i="5"/>
  <c r="I441" i="5" s="1"/>
  <c r="H442" i="5"/>
  <c r="I442" i="5" s="1"/>
  <c r="H443" i="5"/>
  <c r="I443" i="5" s="1"/>
  <c r="H444" i="5"/>
  <c r="I444" i="5" s="1"/>
  <c r="H445" i="5"/>
  <c r="I445" i="5" s="1"/>
  <c r="H446" i="5"/>
  <c r="I446" i="5" s="1"/>
  <c r="H447" i="5"/>
  <c r="I447" i="5" s="1"/>
  <c r="H448" i="5"/>
  <c r="I448" i="5" s="1"/>
  <c r="H449" i="5"/>
  <c r="I449" i="5" s="1"/>
  <c r="H450" i="5"/>
  <c r="I450" i="5" s="1"/>
  <c r="H451" i="5"/>
  <c r="I451" i="5" s="1"/>
  <c r="H452" i="5"/>
  <c r="I452" i="5" s="1"/>
  <c r="H453" i="5"/>
  <c r="I453" i="5" s="1"/>
  <c r="H454" i="5"/>
  <c r="I454" i="5" s="1"/>
  <c r="H455" i="5"/>
  <c r="I455" i="5" s="1"/>
  <c r="H456" i="5"/>
  <c r="I456" i="5" s="1"/>
  <c r="H457" i="5"/>
  <c r="I457" i="5" s="1"/>
  <c r="H458" i="5"/>
  <c r="I458" i="5" s="1"/>
  <c r="H459" i="5"/>
  <c r="I459" i="5" s="1"/>
  <c r="H460" i="5"/>
  <c r="I460" i="5" s="1"/>
  <c r="H461" i="5"/>
  <c r="I461" i="5" s="1"/>
  <c r="H462" i="5"/>
  <c r="I462" i="5" s="1"/>
  <c r="H463" i="5"/>
  <c r="I463" i="5" s="1"/>
  <c r="H464" i="5"/>
  <c r="I464" i="5" s="1"/>
  <c r="H465" i="5"/>
  <c r="I465" i="5" s="1"/>
  <c r="H466" i="5"/>
  <c r="I466" i="5" s="1"/>
  <c r="H467" i="5"/>
  <c r="I467" i="5" s="1"/>
  <c r="H468" i="5"/>
  <c r="I468" i="5" s="1"/>
  <c r="H469" i="5"/>
  <c r="I469" i="5" s="1"/>
  <c r="H470" i="5"/>
  <c r="I470" i="5" s="1"/>
  <c r="H471" i="5"/>
  <c r="I471" i="5" s="1"/>
  <c r="H472" i="5"/>
  <c r="I472" i="5" s="1"/>
  <c r="H473" i="5"/>
  <c r="I473" i="5" s="1"/>
  <c r="H474" i="5"/>
  <c r="I474" i="5" s="1"/>
  <c r="H475" i="5"/>
  <c r="I475" i="5" s="1"/>
  <c r="H476" i="5"/>
  <c r="I476" i="5" s="1"/>
  <c r="H477" i="5"/>
  <c r="I477" i="5" s="1"/>
  <c r="H478" i="5"/>
  <c r="I478" i="5" s="1"/>
  <c r="H479" i="5"/>
  <c r="I479" i="5" s="1"/>
  <c r="H480" i="5"/>
  <c r="I480" i="5" s="1"/>
  <c r="H481" i="5"/>
  <c r="I481" i="5" s="1"/>
  <c r="H482" i="5"/>
  <c r="I482" i="5" s="1"/>
  <c r="H483" i="5"/>
  <c r="I483" i="5" s="1"/>
  <c r="H484" i="5"/>
  <c r="I484" i="5" s="1"/>
  <c r="H485" i="5"/>
  <c r="I485" i="5" s="1"/>
  <c r="H486" i="5"/>
  <c r="I486" i="5" s="1"/>
  <c r="H487" i="5"/>
  <c r="I487" i="5" s="1"/>
  <c r="H488" i="5"/>
  <c r="I488" i="5" s="1"/>
  <c r="H489" i="5"/>
  <c r="I489" i="5" s="1"/>
  <c r="H490" i="5"/>
  <c r="I490" i="5" s="1"/>
  <c r="H491" i="5"/>
  <c r="I491" i="5" s="1"/>
  <c r="H492" i="5"/>
  <c r="I492" i="5" s="1"/>
  <c r="H493" i="5"/>
  <c r="I493" i="5" s="1"/>
  <c r="H494" i="5"/>
  <c r="I494" i="5" s="1"/>
  <c r="H495" i="5"/>
  <c r="I495" i="5" s="1"/>
  <c r="H496" i="5"/>
  <c r="I496" i="5" s="1"/>
  <c r="H497" i="5"/>
  <c r="I497" i="5" s="1"/>
  <c r="H498" i="5"/>
  <c r="I498" i="5" s="1"/>
  <c r="H499" i="5"/>
  <c r="I499" i="5" s="1"/>
  <c r="H500" i="5"/>
  <c r="I500" i="5" s="1"/>
  <c r="H501" i="5"/>
  <c r="I501" i="5" s="1"/>
  <c r="H502" i="5"/>
  <c r="I502" i="5" s="1"/>
  <c r="H503" i="5"/>
  <c r="I503" i="5" s="1"/>
  <c r="H504" i="5"/>
  <c r="I504" i="5" s="1"/>
  <c r="H505" i="5"/>
  <c r="I505" i="5" s="1"/>
  <c r="H506" i="5"/>
  <c r="I506" i="5" s="1"/>
  <c r="H507" i="5"/>
  <c r="I507" i="5" s="1"/>
  <c r="H508" i="5"/>
  <c r="I508" i="5" s="1"/>
  <c r="H509" i="5"/>
  <c r="I509" i="5" s="1"/>
  <c r="H510" i="5"/>
  <c r="I510" i="5" s="1"/>
  <c r="H511" i="5"/>
  <c r="I511" i="5" s="1"/>
  <c r="H512" i="5"/>
  <c r="I512" i="5" s="1"/>
  <c r="H513" i="5"/>
  <c r="I513" i="5" s="1"/>
  <c r="H514" i="5"/>
  <c r="I514" i="5" s="1"/>
  <c r="H515" i="5"/>
  <c r="I515" i="5" s="1"/>
  <c r="H516" i="5"/>
  <c r="I516" i="5" s="1"/>
  <c r="H517" i="5"/>
  <c r="I517" i="5" s="1"/>
  <c r="H518" i="5"/>
  <c r="I518" i="5" s="1"/>
  <c r="H519" i="5"/>
  <c r="I519" i="5" s="1"/>
  <c r="H520" i="5"/>
  <c r="I520" i="5" s="1"/>
  <c r="H521" i="5"/>
  <c r="I521" i="5" s="1"/>
  <c r="H522" i="5"/>
  <c r="I522" i="5" s="1"/>
  <c r="H523" i="5"/>
  <c r="I523" i="5" s="1"/>
  <c r="H524" i="5"/>
  <c r="I524" i="5" s="1"/>
  <c r="H525" i="5"/>
  <c r="I525" i="5" s="1"/>
  <c r="H526" i="5"/>
  <c r="I526" i="5" s="1"/>
  <c r="H527" i="5"/>
  <c r="I527" i="5" s="1"/>
  <c r="H528" i="5"/>
  <c r="I528" i="5" s="1"/>
  <c r="H529" i="5"/>
  <c r="I529" i="5" s="1"/>
  <c r="H530" i="5"/>
  <c r="I530" i="5" s="1"/>
  <c r="H531" i="5"/>
  <c r="I531" i="5" s="1"/>
  <c r="H532" i="5"/>
  <c r="I532" i="5" s="1"/>
  <c r="H533" i="5"/>
  <c r="I533" i="5" s="1"/>
  <c r="H534" i="5"/>
  <c r="I534" i="5" s="1"/>
  <c r="H535" i="5"/>
  <c r="I535" i="5" s="1"/>
  <c r="H536" i="5"/>
  <c r="I536" i="5" s="1"/>
  <c r="H537" i="5"/>
  <c r="I537" i="5" s="1"/>
  <c r="H538" i="5"/>
  <c r="I538" i="5" s="1"/>
  <c r="H539" i="5"/>
  <c r="I539" i="5" s="1"/>
  <c r="H540" i="5"/>
  <c r="I540" i="5" s="1"/>
  <c r="H541" i="5"/>
  <c r="I541" i="5" s="1"/>
  <c r="H542" i="5"/>
  <c r="I542" i="5" s="1"/>
  <c r="H543" i="5"/>
  <c r="I543" i="5" s="1"/>
  <c r="H544" i="5"/>
  <c r="I544" i="5" s="1"/>
  <c r="H545" i="5"/>
  <c r="I545" i="5" s="1"/>
  <c r="H546" i="5"/>
  <c r="I546" i="5" s="1"/>
  <c r="H547" i="5"/>
  <c r="I547" i="5" s="1"/>
  <c r="H548" i="5"/>
  <c r="I548" i="5" s="1"/>
  <c r="H549" i="5"/>
  <c r="I549" i="5" s="1"/>
  <c r="H550" i="5"/>
  <c r="I550" i="5" s="1"/>
  <c r="H551" i="5"/>
  <c r="I551" i="5" s="1"/>
  <c r="H552" i="5"/>
  <c r="I552" i="5" s="1"/>
  <c r="H553" i="5"/>
  <c r="I553" i="5" s="1"/>
  <c r="H554" i="5"/>
  <c r="I554" i="5" s="1"/>
  <c r="H555" i="5"/>
  <c r="I555" i="5" s="1"/>
  <c r="H556" i="5"/>
  <c r="I556" i="5" s="1"/>
  <c r="H557" i="5"/>
  <c r="I557" i="5" s="1"/>
  <c r="H558" i="5"/>
  <c r="I558" i="5" s="1"/>
  <c r="H559" i="5"/>
  <c r="I559" i="5" s="1"/>
  <c r="H560" i="5"/>
  <c r="I560" i="5" s="1"/>
  <c r="H561" i="5"/>
  <c r="I561" i="5" s="1"/>
  <c r="H562" i="5"/>
  <c r="I562" i="5" s="1"/>
  <c r="H563" i="5"/>
  <c r="I563" i="5" s="1"/>
  <c r="H564" i="5"/>
  <c r="I564" i="5" s="1"/>
  <c r="H565" i="5"/>
  <c r="I565" i="5" s="1"/>
  <c r="H566" i="5"/>
  <c r="I566" i="5" s="1"/>
  <c r="H567" i="5"/>
  <c r="I567" i="5" s="1"/>
  <c r="H568" i="5"/>
  <c r="I568" i="5" s="1"/>
  <c r="H569" i="5"/>
  <c r="I569" i="5" s="1"/>
  <c r="H570" i="5"/>
  <c r="I570" i="5" s="1"/>
  <c r="H571" i="5"/>
  <c r="I571" i="5" s="1"/>
  <c r="H572" i="5"/>
  <c r="I572" i="5" s="1"/>
  <c r="H573" i="5"/>
  <c r="I573" i="5" s="1"/>
  <c r="H574" i="5"/>
  <c r="I574" i="5" s="1"/>
  <c r="H575" i="5"/>
  <c r="I575" i="5" s="1"/>
  <c r="H576" i="5"/>
  <c r="I576" i="5" s="1"/>
  <c r="H577" i="5"/>
  <c r="I577" i="5" s="1"/>
  <c r="H578" i="5"/>
  <c r="I578" i="5" s="1"/>
  <c r="H579" i="5"/>
  <c r="I579" i="5" s="1"/>
  <c r="H580" i="5"/>
  <c r="I580" i="5" s="1"/>
  <c r="H581" i="5"/>
  <c r="I581" i="5" s="1"/>
  <c r="H582" i="5"/>
  <c r="I582" i="5" s="1"/>
  <c r="H583" i="5"/>
  <c r="I583" i="5" s="1"/>
  <c r="H584" i="5"/>
  <c r="I584" i="5" s="1"/>
  <c r="H585" i="5"/>
  <c r="I585" i="5" s="1"/>
  <c r="H586" i="5"/>
  <c r="I586" i="5" s="1"/>
  <c r="H587" i="5"/>
  <c r="I587" i="5" s="1"/>
  <c r="H588" i="5"/>
  <c r="I588" i="5" s="1"/>
  <c r="H589" i="5"/>
  <c r="I589" i="5" s="1"/>
  <c r="H590" i="5"/>
  <c r="I590" i="5" s="1"/>
  <c r="H591" i="5"/>
  <c r="I591" i="5" s="1"/>
  <c r="H592" i="5"/>
  <c r="I592" i="5" s="1"/>
  <c r="H593" i="5"/>
  <c r="I593" i="5" s="1"/>
  <c r="H594" i="5"/>
  <c r="I594" i="5" s="1"/>
  <c r="H595" i="5"/>
  <c r="I595" i="5" s="1"/>
  <c r="H596" i="5"/>
  <c r="I596" i="5" s="1"/>
  <c r="H597" i="5"/>
  <c r="I597" i="5" s="1"/>
  <c r="H598" i="5"/>
  <c r="I598" i="5" s="1"/>
  <c r="H599" i="5"/>
  <c r="I599" i="5" s="1"/>
  <c r="H600" i="5"/>
  <c r="I600" i="5" s="1"/>
  <c r="H601" i="5"/>
  <c r="I601" i="5" s="1"/>
  <c r="H602" i="5"/>
  <c r="I602" i="5" s="1"/>
  <c r="H603" i="5"/>
  <c r="I603" i="5" s="1"/>
  <c r="H604" i="5"/>
  <c r="I604" i="5" s="1"/>
  <c r="H605" i="5"/>
  <c r="I605" i="5" s="1"/>
  <c r="H606" i="5"/>
  <c r="I606" i="5" s="1"/>
  <c r="H607" i="5"/>
  <c r="I607" i="5" s="1"/>
  <c r="H608" i="5"/>
  <c r="I608" i="5" s="1"/>
  <c r="H609" i="5"/>
  <c r="I609" i="5" s="1"/>
  <c r="H610" i="5"/>
  <c r="I610" i="5" s="1"/>
  <c r="H611" i="5"/>
  <c r="I611" i="5" s="1"/>
  <c r="H612" i="5"/>
  <c r="I612" i="5" s="1"/>
  <c r="H613" i="5"/>
  <c r="I613" i="5" s="1"/>
  <c r="H614" i="5"/>
  <c r="I614" i="5" s="1"/>
  <c r="H615" i="5"/>
  <c r="I615" i="5" s="1"/>
  <c r="H616" i="5"/>
  <c r="I616" i="5" s="1"/>
  <c r="H617" i="5"/>
  <c r="I617" i="5" s="1"/>
  <c r="H618" i="5"/>
  <c r="I618" i="5" s="1"/>
  <c r="H619" i="5"/>
  <c r="I619" i="5" s="1"/>
  <c r="H620" i="5"/>
  <c r="I620" i="5" s="1"/>
  <c r="H621" i="5"/>
  <c r="I621" i="5" s="1"/>
  <c r="H622" i="5"/>
  <c r="I622" i="5" s="1"/>
  <c r="H623" i="5"/>
  <c r="I623" i="5" s="1"/>
  <c r="H624" i="5"/>
  <c r="I624" i="5" s="1"/>
  <c r="H625" i="5"/>
  <c r="I625" i="5" s="1"/>
  <c r="H626" i="5"/>
  <c r="I626" i="5" s="1"/>
  <c r="H627" i="5"/>
  <c r="I627" i="5" s="1"/>
  <c r="H628" i="5"/>
  <c r="I628" i="5" s="1"/>
  <c r="H629" i="5"/>
  <c r="I629" i="5" s="1"/>
  <c r="H630" i="5"/>
  <c r="I630" i="5" s="1"/>
  <c r="H631" i="5"/>
  <c r="I631" i="5" s="1"/>
  <c r="H632" i="5"/>
  <c r="I632" i="5" s="1"/>
  <c r="H633" i="5"/>
  <c r="I633" i="5" s="1"/>
  <c r="H634" i="5"/>
  <c r="I634" i="5" s="1"/>
  <c r="H635" i="5"/>
  <c r="I635" i="5" s="1"/>
  <c r="H636" i="5"/>
  <c r="I636" i="5" s="1"/>
  <c r="H637" i="5"/>
  <c r="I637" i="5" s="1"/>
  <c r="H638" i="5"/>
  <c r="I638" i="5" s="1"/>
  <c r="H639" i="5"/>
  <c r="I639" i="5" s="1"/>
  <c r="H640" i="5"/>
  <c r="I640" i="5" s="1"/>
  <c r="H641" i="5"/>
  <c r="I641" i="5" s="1"/>
  <c r="H642" i="5"/>
  <c r="I642" i="5" s="1"/>
  <c r="H643" i="5"/>
  <c r="I643" i="5" s="1"/>
  <c r="H644" i="5"/>
  <c r="I644" i="5" s="1"/>
  <c r="H645" i="5"/>
  <c r="I645" i="5" s="1"/>
  <c r="H646" i="5"/>
  <c r="I646" i="5" s="1"/>
  <c r="H647" i="5"/>
  <c r="I647" i="5" s="1"/>
  <c r="H648" i="5"/>
  <c r="I648" i="5" s="1"/>
  <c r="H649" i="5"/>
  <c r="I649" i="5" s="1"/>
  <c r="H650" i="5"/>
  <c r="I650" i="5" s="1"/>
  <c r="H651" i="5"/>
  <c r="I651" i="5" s="1"/>
  <c r="H652" i="5"/>
  <c r="I652" i="5" s="1"/>
  <c r="H653" i="5"/>
  <c r="I653" i="5" s="1"/>
  <c r="H654" i="5"/>
  <c r="I654" i="5" s="1"/>
  <c r="H655" i="5"/>
  <c r="I655" i="5" s="1"/>
  <c r="H656" i="5"/>
  <c r="I656" i="5" s="1"/>
  <c r="H657" i="5"/>
  <c r="I657" i="5" s="1"/>
  <c r="H658" i="5"/>
  <c r="I658" i="5" s="1"/>
  <c r="H659" i="5"/>
  <c r="I659" i="5" s="1"/>
  <c r="H660" i="5"/>
  <c r="I660" i="5" s="1"/>
  <c r="H661" i="5"/>
  <c r="I661" i="5" s="1"/>
  <c r="H662" i="5"/>
  <c r="I662" i="5" s="1"/>
  <c r="H663" i="5"/>
  <c r="I663" i="5" s="1"/>
  <c r="H664" i="5"/>
  <c r="I664" i="5" s="1"/>
  <c r="H665" i="5"/>
  <c r="I665" i="5" s="1"/>
  <c r="H666" i="5"/>
  <c r="I666" i="5" s="1"/>
  <c r="H667" i="5"/>
  <c r="I667" i="5" s="1"/>
  <c r="H668" i="5"/>
  <c r="I668" i="5" s="1"/>
  <c r="H669" i="5"/>
  <c r="I669" i="5" s="1"/>
  <c r="H670" i="5"/>
  <c r="I670" i="5" s="1"/>
  <c r="H671" i="5"/>
  <c r="I671" i="5" s="1"/>
  <c r="H672" i="5"/>
  <c r="I672" i="5" s="1"/>
  <c r="H673" i="5"/>
  <c r="I673" i="5" s="1"/>
  <c r="H674" i="5"/>
  <c r="I674" i="5" s="1"/>
  <c r="H675" i="5"/>
  <c r="I675" i="5" s="1"/>
  <c r="H676" i="5"/>
  <c r="I676" i="5" s="1"/>
  <c r="H677" i="5"/>
  <c r="I677" i="5" s="1"/>
  <c r="H678" i="5"/>
  <c r="I678" i="5" s="1"/>
  <c r="H679" i="5"/>
  <c r="I679" i="5" s="1"/>
  <c r="H680" i="5"/>
  <c r="I680" i="5" s="1"/>
  <c r="H681" i="5"/>
  <c r="I681" i="5" s="1"/>
  <c r="H682" i="5"/>
  <c r="I682" i="5" s="1"/>
  <c r="H683" i="5"/>
  <c r="I683" i="5" s="1"/>
  <c r="H684" i="5"/>
  <c r="I684" i="5" s="1"/>
  <c r="H685" i="5"/>
  <c r="I685" i="5" s="1"/>
  <c r="H686" i="5"/>
  <c r="I686" i="5" s="1"/>
  <c r="H687" i="5"/>
  <c r="I687" i="5" s="1"/>
  <c r="H688" i="5"/>
  <c r="I688" i="5" s="1"/>
  <c r="H689" i="5"/>
  <c r="I689" i="5" s="1"/>
  <c r="H690" i="5"/>
  <c r="I690" i="5" s="1"/>
  <c r="H691" i="5"/>
  <c r="I691" i="5" s="1"/>
  <c r="H692" i="5"/>
  <c r="I692" i="5" s="1"/>
  <c r="H693" i="5"/>
  <c r="I693" i="5" s="1"/>
  <c r="H694" i="5"/>
  <c r="I694" i="5" s="1"/>
  <c r="H695" i="5"/>
  <c r="I695" i="5" s="1"/>
  <c r="H696" i="5"/>
  <c r="I696" i="5" s="1"/>
  <c r="H697" i="5"/>
  <c r="I697" i="5" s="1"/>
  <c r="H698" i="5"/>
  <c r="I698" i="5" s="1"/>
  <c r="H699" i="5"/>
  <c r="I699" i="5" s="1"/>
  <c r="H700" i="5"/>
  <c r="I700" i="5" s="1"/>
  <c r="H701" i="5"/>
  <c r="I701" i="5" s="1"/>
  <c r="H702" i="5"/>
  <c r="I702" i="5" s="1"/>
  <c r="H703" i="5"/>
  <c r="I703" i="5" s="1"/>
  <c r="H704" i="5"/>
  <c r="I704" i="5" s="1"/>
  <c r="H705" i="5"/>
  <c r="I705" i="5" s="1"/>
  <c r="H706" i="5"/>
  <c r="I706" i="5" s="1"/>
  <c r="H707" i="5"/>
  <c r="I707" i="5" s="1"/>
  <c r="H708" i="5"/>
  <c r="I708" i="5" s="1"/>
  <c r="H709" i="5"/>
  <c r="I709" i="5" s="1"/>
  <c r="H710" i="5"/>
  <c r="I710" i="5" s="1"/>
  <c r="H711" i="5"/>
  <c r="I711" i="5" s="1"/>
  <c r="H712" i="5"/>
  <c r="I712" i="5" s="1"/>
  <c r="H713" i="5"/>
  <c r="I713" i="5" s="1"/>
  <c r="H714" i="5"/>
  <c r="I714" i="5" s="1"/>
  <c r="H715" i="5"/>
  <c r="I715" i="5" s="1"/>
  <c r="H716" i="5"/>
  <c r="I716" i="5" s="1"/>
  <c r="H717" i="5"/>
  <c r="I717" i="5" s="1"/>
  <c r="H718" i="5"/>
  <c r="I718" i="5" s="1"/>
  <c r="H719" i="5"/>
  <c r="I719" i="5" s="1"/>
  <c r="H720" i="5"/>
  <c r="I720" i="5" s="1"/>
  <c r="H721" i="5"/>
  <c r="I721" i="5" s="1"/>
  <c r="H722" i="5"/>
  <c r="I722" i="5" s="1"/>
  <c r="H723" i="5"/>
  <c r="I723" i="5" s="1"/>
  <c r="H724" i="5"/>
  <c r="I724" i="5" s="1"/>
  <c r="H725" i="5"/>
  <c r="I725" i="5" s="1"/>
  <c r="H726" i="5"/>
  <c r="I726" i="5" s="1"/>
  <c r="H727" i="5"/>
  <c r="I727" i="5" s="1"/>
  <c r="H728" i="5"/>
  <c r="I728" i="5" s="1"/>
  <c r="H729" i="5"/>
  <c r="I729" i="5" s="1"/>
  <c r="H730" i="5"/>
  <c r="I730" i="5" s="1"/>
  <c r="H731" i="5"/>
  <c r="I731" i="5" s="1"/>
  <c r="H732" i="5"/>
  <c r="I732" i="5" s="1"/>
  <c r="H733" i="5"/>
  <c r="I733" i="5" s="1"/>
  <c r="H734" i="5"/>
  <c r="I734" i="5" s="1"/>
  <c r="H735" i="5"/>
  <c r="I735" i="5" s="1"/>
  <c r="H736" i="5"/>
  <c r="I736" i="5" s="1"/>
  <c r="H737" i="5"/>
  <c r="I737" i="5" s="1"/>
  <c r="H738" i="5"/>
  <c r="I738" i="5" s="1"/>
  <c r="H739" i="5"/>
  <c r="I739" i="5" s="1"/>
  <c r="H740" i="5"/>
  <c r="I740" i="5" s="1"/>
  <c r="H741" i="5"/>
  <c r="I741" i="5" s="1"/>
  <c r="H742" i="5"/>
  <c r="I742" i="5" s="1"/>
  <c r="H743" i="5"/>
  <c r="I743" i="5" s="1"/>
  <c r="H744" i="5"/>
  <c r="I744" i="5" s="1"/>
  <c r="H745" i="5"/>
  <c r="I745" i="5" s="1"/>
  <c r="H746" i="5"/>
  <c r="I746" i="5" s="1"/>
  <c r="H747" i="5"/>
  <c r="I747" i="5" s="1"/>
  <c r="H748" i="5"/>
  <c r="I748" i="5" s="1"/>
  <c r="H749" i="5"/>
  <c r="I749" i="5" s="1"/>
  <c r="H750" i="5"/>
  <c r="I750" i="5" s="1"/>
  <c r="H751" i="5"/>
  <c r="I751" i="5" s="1"/>
  <c r="H752" i="5"/>
  <c r="I752" i="5" s="1"/>
  <c r="H753" i="5"/>
  <c r="I753" i="5" s="1"/>
  <c r="H754" i="5"/>
  <c r="I754" i="5" s="1"/>
  <c r="H755" i="5"/>
  <c r="I755" i="5" s="1"/>
  <c r="H756" i="5"/>
  <c r="I756" i="5" s="1"/>
  <c r="H757" i="5"/>
  <c r="I757" i="5" s="1"/>
  <c r="H758" i="5"/>
  <c r="I758" i="5" s="1"/>
  <c r="H759" i="5"/>
  <c r="I759" i="5" s="1"/>
  <c r="H760" i="5"/>
  <c r="I760" i="5" s="1"/>
  <c r="H761" i="5"/>
  <c r="I761" i="5" s="1"/>
  <c r="H762" i="5"/>
  <c r="I762" i="5" s="1"/>
  <c r="H763" i="5"/>
  <c r="I763" i="5" s="1"/>
  <c r="H764" i="5"/>
  <c r="I764" i="5" s="1"/>
  <c r="H765" i="5"/>
  <c r="I765" i="5" s="1"/>
  <c r="H766" i="5"/>
  <c r="I766" i="5" s="1"/>
  <c r="H767" i="5"/>
  <c r="I767" i="5" s="1"/>
  <c r="H768" i="5"/>
  <c r="I768" i="5" s="1"/>
  <c r="H769" i="5"/>
  <c r="I769" i="5" s="1"/>
  <c r="H770" i="5"/>
  <c r="I770" i="5" s="1"/>
  <c r="H771" i="5"/>
  <c r="I771" i="5" s="1"/>
  <c r="H772" i="5"/>
  <c r="I772" i="5" s="1"/>
  <c r="H773" i="5"/>
  <c r="I773" i="5" s="1"/>
  <c r="H774" i="5"/>
  <c r="I774" i="5" s="1"/>
  <c r="H775" i="5"/>
  <c r="I775" i="5" s="1"/>
  <c r="H776" i="5"/>
  <c r="I776" i="5" s="1"/>
  <c r="H777" i="5"/>
  <c r="I777" i="5" s="1"/>
  <c r="H778" i="5"/>
  <c r="I778" i="5" s="1"/>
  <c r="H779" i="5"/>
  <c r="I779" i="5" s="1"/>
  <c r="H780" i="5"/>
  <c r="I780" i="5" s="1"/>
  <c r="H781" i="5"/>
  <c r="I781" i="5" s="1"/>
  <c r="H782" i="5"/>
  <c r="I782" i="5" s="1"/>
  <c r="H783" i="5"/>
  <c r="I783" i="5" s="1"/>
  <c r="H784" i="5"/>
  <c r="I784" i="5" s="1"/>
  <c r="H785" i="5"/>
  <c r="I785" i="5" s="1"/>
  <c r="H786" i="5"/>
  <c r="I786" i="5" s="1"/>
  <c r="H787" i="5"/>
  <c r="I787" i="5" s="1"/>
  <c r="H788" i="5"/>
  <c r="I788" i="5" s="1"/>
  <c r="H789" i="5"/>
  <c r="I789" i="5" s="1"/>
  <c r="H790" i="5"/>
  <c r="I790" i="5" s="1"/>
  <c r="H791" i="5"/>
  <c r="I791" i="5" s="1"/>
  <c r="H792" i="5"/>
  <c r="I792" i="5" s="1"/>
  <c r="H793" i="5"/>
  <c r="I793" i="5" s="1"/>
  <c r="H794" i="5"/>
  <c r="I794" i="5" s="1"/>
  <c r="H795" i="5"/>
  <c r="I795" i="5" s="1"/>
  <c r="H796" i="5"/>
  <c r="I796" i="5" s="1"/>
  <c r="H797" i="5"/>
  <c r="I797" i="5" s="1"/>
  <c r="H798" i="5"/>
  <c r="I798" i="5" s="1"/>
  <c r="H799" i="5"/>
  <c r="I799" i="5" s="1"/>
  <c r="H800" i="5"/>
  <c r="I800" i="5" s="1"/>
  <c r="H801" i="5"/>
  <c r="I801" i="5" s="1"/>
  <c r="H802" i="5"/>
  <c r="I802" i="5" s="1"/>
  <c r="H803" i="5"/>
  <c r="I803" i="5" s="1"/>
  <c r="H804" i="5"/>
  <c r="I804" i="5" s="1"/>
  <c r="H805" i="5"/>
  <c r="I805" i="5" s="1"/>
  <c r="H806" i="5"/>
  <c r="I806" i="5" s="1"/>
  <c r="H807" i="5"/>
  <c r="I807" i="5" s="1"/>
  <c r="H808" i="5"/>
  <c r="I808" i="5" s="1"/>
  <c r="H809" i="5"/>
  <c r="I809" i="5" s="1"/>
  <c r="H810" i="5"/>
  <c r="I810" i="5" s="1"/>
  <c r="H811" i="5"/>
  <c r="I811" i="5" s="1"/>
  <c r="H812" i="5"/>
  <c r="I812" i="5" s="1"/>
  <c r="H813" i="5"/>
  <c r="I813" i="5" s="1"/>
  <c r="H814" i="5"/>
  <c r="I814" i="5" s="1"/>
  <c r="H815" i="5"/>
  <c r="I815" i="5" s="1"/>
  <c r="H816" i="5"/>
  <c r="I816" i="5" s="1"/>
  <c r="H817" i="5"/>
  <c r="I817" i="5" s="1"/>
  <c r="H818" i="5"/>
  <c r="I818" i="5" s="1"/>
  <c r="H819" i="5"/>
  <c r="I819" i="5" s="1"/>
  <c r="H820" i="5"/>
  <c r="I820" i="5" s="1"/>
  <c r="H821" i="5"/>
  <c r="I821" i="5" s="1"/>
  <c r="H822" i="5"/>
  <c r="I822" i="5" s="1"/>
  <c r="H823" i="5"/>
  <c r="I823" i="5" s="1"/>
  <c r="H824" i="5"/>
  <c r="I824" i="5" s="1"/>
  <c r="H825" i="5"/>
  <c r="I825" i="5" s="1"/>
  <c r="H826" i="5"/>
  <c r="I826" i="5" s="1"/>
  <c r="H827" i="5"/>
  <c r="I827" i="5" s="1"/>
  <c r="H828" i="5"/>
  <c r="I828" i="5" s="1"/>
  <c r="H829" i="5"/>
  <c r="I829" i="5" s="1"/>
  <c r="H830" i="5"/>
  <c r="I830" i="5" s="1"/>
  <c r="H831" i="5"/>
  <c r="I831" i="5" s="1"/>
  <c r="H832" i="5"/>
  <c r="I832" i="5" s="1"/>
  <c r="H833" i="5"/>
  <c r="I833" i="5" s="1"/>
  <c r="H834" i="5"/>
  <c r="I834" i="5" s="1"/>
  <c r="H835" i="5"/>
  <c r="I835" i="5" s="1"/>
  <c r="H836" i="5"/>
  <c r="I836" i="5" s="1"/>
  <c r="H837" i="5"/>
  <c r="I837" i="5" s="1"/>
  <c r="H838" i="5"/>
  <c r="I838" i="5" s="1"/>
  <c r="H839" i="5"/>
  <c r="I839" i="5" s="1"/>
  <c r="H840" i="5"/>
  <c r="I840" i="5" s="1"/>
  <c r="H841" i="5"/>
  <c r="I841" i="5" s="1"/>
  <c r="H842" i="5"/>
  <c r="I842" i="5" s="1"/>
  <c r="H843" i="5"/>
  <c r="I843" i="5" s="1"/>
  <c r="H844" i="5"/>
  <c r="I844" i="5" s="1"/>
  <c r="H845" i="5"/>
  <c r="I845" i="5" s="1"/>
  <c r="H846" i="5"/>
  <c r="I846" i="5" s="1"/>
  <c r="H847" i="5"/>
  <c r="I847" i="5" s="1"/>
  <c r="H848" i="5"/>
  <c r="I848" i="5" s="1"/>
  <c r="H849" i="5"/>
  <c r="I849" i="5" s="1"/>
  <c r="H850" i="5"/>
  <c r="I850" i="5" s="1"/>
  <c r="H851" i="5"/>
  <c r="I851" i="5" s="1"/>
  <c r="H852" i="5"/>
  <c r="I852" i="5" s="1"/>
  <c r="H853" i="5"/>
  <c r="I853" i="5" s="1"/>
  <c r="H854" i="5"/>
  <c r="I854" i="5" s="1"/>
  <c r="H855" i="5"/>
  <c r="I855" i="5" s="1"/>
  <c r="H856" i="5"/>
  <c r="I856" i="5" s="1"/>
  <c r="H857" i="5"/>
  <c r="I857" i="5" s="1"/>
  <c r="H858" i="5"/>
  <c r="I858" i="5" s="1"/>
  <c r="H859" i="5"/>
  <c r="I859" i="5" s="1"/>
  <c r="H860" i="5"/>
  <c r="I860" i="5" s="1"/>
  <c r="H861" i="5"/>
  <c r="I861" i="5" s="1"/>
  <c r="H862" i="5"/>
  <c r="I862" i="5" s="1"/>
  <c r="H863" i="5"/>
  <c r="I863" i="5" s="1"/>
  <c r="H864" i="5"/>
  <c r="I864" i="5" s="1"/>
  <c r="H865" i="5"/>
  <c r="I865" i="5" s="1"/>
  <c r="H866" i="5"/>
  <c r="I866" i="5" s="1"/>
  <c r="H867" i="5"/>
  <c r="I867" i="5" s="1"/>
  <c r="H868" i="5"/>
  <c r="I868" i="5" s="1"/>
  <c r="H869" i="5"/>
  <c r="I869" i="5" s="1"/>
  <c r="H870" i="5"/>
  <c r="I870" i="5" s="1"/>
  <c r="H871" i="5"/>
  <c r="I871" i="5" s="1"/>
  <c r="H872" i="5"/>
  <c r="I872" i="5" s="1"/>
  <c r="H873" i="5"/>
  <c r="I873" i="5" s="1"/>
  <c r="H874" i="5"/>
  <c r="I874" i="5" s="1"/>
  <c r="H875" i="5"/>
  <c r="I875" i="5" s="1"/>
  <c r="H876" i="5"/>
  <c r="I876" i="5" s="1"/>
  <c r="H877" i="5"/>
  <c r="I877" i="5" s="1"/>
  <c r="H878" i="5"/>
  <c r="I878" i="5" s="1"/>
  <c r="H879" i="5"/>
  <c r="I879" i="5" s="1"/>
  <c r="H880" i="5"/>
  <c r="I880" i="5" s="1"/>
  <c r="H881" i="5"/>
  <c r="I881" i="5" s="1"/>
  <c r="H882" i="5"/>
  <c r="I882" i="5" s="1"/>
  <c r="H883" i="5"/>
  <c r="I883" i="5" s="1"/>
  <c r="H884" i="5"/>
  <c r="I884" i="5" s="1"/>
  <c r="H885" i="5"/>
  <c r="I885" i="5" s="1"/>
  <c r="H886" i="5"/>
  <c r="I886" i="5" s="1"/>
  <c r="H887" i="5"/>
  <c r="I887" i="5" s="1"/>
  <c r="H888" i="5"/>
  <c r="I888" i="5" s="1"/>
  <c r="H889" i="5"/>
  <c r="I889" i="5" s="1"/>
  <c r="H890" i="5"/>
  <c r="I890" i="5" s="1"/>
  <c r="H891" i="5"/>
  <c r="I891" i="5" s="1"/>
  <c r="H892" i="5"/>
  <c r="I892" i="5" s="1"/>
  <c r="H893" i="5"/>
  <c r="I893" i="5" s="1"/>
  <c r="H894" i="5"/>
  <c r="I894" i="5" s="1"/>
  <c r="H895" i="5"/>
  <c r="I895" i="5" s="1"/>
  <c r="H896" i="5"/>
  <c r="I896" i="5" s="1"/>
  <c r="H897" i="5"/>
  <c r="I897" i="5" s="1"/>
  <c r="H898" i="5"/>
  <c r="I898" i="5" s="1"/>
  <c r="H899" i="5"/>
  <c r="I899" i="5" s="1"/>
  <c r="H900" i="5"/>
  <c r="I900" i="5" s="1"/>
  <c r="H901" i="5"/>
  <c r="I901" i="5" s="1"/>
  <c r="H902" i="5"/>
  <c r="I902" i="5" s="1"/>
  <c r="H903" i="5"/>
  <c r="I903" i="5" s="1"/>
  <c r="H904" i="5"/>
  <c r="I904" i="5" s="1"/>
  <c r="H905" i="5"/>
  <c r="I905" i="5" s="1"/>
  <c r="H906" i="5"/>
  <c r="I906" i="5" s="1"/>
  <c r="H907" i="5"/>
  <c r="I907" i="5" s="1"/>
  <c r="H908" i="5"/>
  <c r="I908" i="5" s="1"/>
  <c r="H909" i="5"/>
  <c r="I909" i="5" s="1"/>
  <c r="H910" i="5"/>
  <c r="I910" i="5" s="1"/>
  <c r="H911" i="5"/>
  <c r="I911" i="5" s="1"/>
  <c r="H912" i="5"/>
  <c r="I912" i="5" s="1"/>
  <c r="H913" i="5"/>
  <c r="I913" i="5" s="1"/>
  <c r="H914" i="5"/>
  <c r="I914" i="5" s="1"/>
  <c r="H915" i="5"/>
  <c r="I915" i="5" s="1"/>
  <c r="H916" i="5"/>
  <c r="I916" i="5" s="1"/>
  <c r="H917" i="5"/>
  <c r="I917" i="5" s="1"/>
  <c r="H918" i="5"/>
  <c r="I918" i="5" s="1"/>
  <c r="H919" i="5"/>
  <c r="I919" i="5" s="1"/>
  <c r="H920" i="5"/>
  <c r="I920" i="5" s="1"/>
  <c r="H921" i="5"/>
  <c r="I921" i="5" s="1"/>
  <c r="H922" i="5"/>
  <c r="I922" i="5" s="1"/>
  <c r="H923" i="5"/>
  <c r="I923" i="5" s="1"/>
  <c r="H924" i="5"/>
  <c r="I924" i="5" s="1"/>
  <c r="H925" i="5"/>
  <c r="I925" i="5" s="1"/>
  <c r="H926" i="5"/>
  <c r="I926" i="5" s="1"/>
  <c r="H927" i="5"/>
  <c r="I927" i="5" s="1"/>
  <c r="H928" i="5"/>
  <c r="I928" i="5" s="1"/>
  <c r="H929" i="5"/>
  <c r="I929" i="5" s="1"/>
  <c r="H930" i="5"/>
  <c r="I930" i="5" s="1"/>
  <c r="H931" i="5"/>
  <c r="I931" i="5" s="1"/>
  <c r="H932" i="5"/>
  <c r="I932" i="5" s="1"/>
  <c r="H933" i="5"/>
  <c r="I933" i="5" s="1"/>
  <c r="H934" i="5"/>
  <c r="I934" i="5" s="1"/>
  <c r="H935" i="5"/>
  <c r="I935" i="5" s="1"/>
  <c r="H936" i="5"/>
  <c r="I936" i="5" s="1"/>
  <c r="H937" i="5"/>
  <c r="I937" i="5" s="1"/>
  <c r="H938" i="5"/>
  <c r="I938" i="5" s="1"/>
  <c r="H939" i="5"/>
  <c r="I939" i="5" s="1"/>
  <c r="H940" i="5"/>
  <c r="I940" i="5" s="1"/>
  <c r="H941" i="5"/>
  <c r="I941" i="5" s="1"/>
  <c r="H942" i="5"/>
  <c r="I942" i="5" s="1"/>
  <c r="H943" i="5"/>
  <c r="I943" i="5" s="1"/>
  <c r="H944" i="5"/>
  <c r="I944" i="5" s="1"/>
  <c r="H945" i="5"/>
  <c r="I945" i="5" s="1"/>
  <c r="H946" i="5"/>
  <c r="I946" i="5" s="1"/>
  <c r="H947" i="5"/>
  <c r="I947" i="5" s="1"/>
  <c r="H948" i="5"/>
  <c r="I948" i="5" s="1"/>
  <c r="H949" i="5"/>
  <c r="I949" i="5" s="1"/>
  <c r="H950" i="5"/>
  <c r="I950" i="5" s="1"/>
  <c r="H951" i="5"/>
  <c r="I951" i="5" s="1"/>
  <c r="H952" i="5"/>
  <c r="I952" i="5" s="1"/>
  <c r="H953" i="5"/>
  <c r="I953" i="5" s="1"/>
  <c r="H954" i="5"/>
  <c r="I954" i="5" s="1"/>
  <c r="H955" i="5"/>
  <c r="I955" i="5" s="1"/>
  <c r="H956" i="5"/>
  <c r="I956" i="5" s="1"/>
  <c r="H957" i="5"/>
  <c r="I957" i="5" s="1"/>
  <c r="H958" i="5"/>
  <c r="I958" i="5" s="1"/>
  <c r="H959" i="5"/>
  <c r="I959" i="5" s="1"/>
  <c r="H960" i="5"/>
  <c r="I960" i="5" s="1"/>
  <c r="H961" i="5"/>
  <c r="I961" i="5" s="1"/>
  <c r="H962" i="5"/>
  <c r="I962" i="5" s="1"/>
  <c r="H963" i="5"/>
  <c r="I963" i="5" s="1"/>
  <c r="H964" i="5"/>
  <c r="I964" i="5" s="1"/>
  <c r="H965" i="5"/>
  <c r="I965" i="5" s="1"/>
  <c r="H966" i="5"/>
  <c r="I966" i="5" s="1"/>
  <c r="H967" i="5"/>
  <c r="I967" i="5" s="1"/>
  <c r="H968" i="5"/>
  <c r="I968" i="5" s="1"/>
  <c r="H969" i="5"/>
  <c r="I969" i="5" s="1"/>
  <c r="H970" i="5"/>
  <c r="I970" i="5" s="1"/>
  <c r="H971" i="5"/>
  <c r="I971" i="5" s="1"/>
  <c r="H972" i="5"/>
  <c r="I972" i="5" s="1"/>
  <c r="H973" i="5"/>
  <c r="I973" i="5" s="1"/>
  <c r="H974" i="5"/>
  <c r="I974" i="5" s="1"/>
  <c r="H975" i="5"/>
  <c r="I975" i="5" s="1"/>
  <c r="H976" i="5"/>
  <c r="I976" i="5" s="1"/>
  <c r="H977" i="5"/>
  <c r="I977" i="5" s="1"/>
  <c r="H978" i="5"/>
  <c r="I978" i="5" s="1"/>
  <c r="H979" i="5"/>
  <c r="I979" i="5" s="1"/>
  <c r="H980" i="5"/>
  <c r="I980" i="5" s="1"/>
  <c r="H981" i="5"/>
  <c r="I981" i="5" s="1"/>
  <c r="H982" i="5"/>
  <c r="I982" i="5" s="1"/>
  <c r="H983" i="5"/>
  <c r="I983" i="5" s="1"/>
  <c r="H984" i="5"/>
  <c r="I984" i="5" s="1"/>
  <c r="H985" i="5"/>
  <c r="I985" i="5" s="1"/>
  <c r="H986" i="5"/>
  <c r="I986" i="5" s="1"/>
  <c r="H987" i="5"/>
  <c r="I987" i="5" s="1"/>
  <c r="H988" i="5"/>
  <c r="I988" i="5" s="1"/>
  <c r="H989" i="5"/>
  <c r="I989" i="5" s="1"/>
  <c r="H990" i="5"/>
  <c r="I990" i="5" s="1"/>
  <c r="H991" i="5"/>
  <c r="I991" i="5" s="1"/>
  <c r="H992" i="5"/>
  <c r="I992" i="5" s="1"/>
  <c r="H993" i="5"/>
  <c r="I993" i="5" s="1"/>
  <c r="H994" i="5"/>
  <c r="I994" i="5" s="1"/>
  <c r="H995" i="5"/>
  <c r="I995" i="5" s="1"/>
  <c r="H996" i="5"/>
  <c r="I996" i="5" s="1"/>
  <c r="H997" i="5"/>
  <c r="I997" i="5" s="1"/>
  <c r="H998" i="5"/>
  <c r="I998" i="5" s="1"/>
  <c r="H999" i="5"/>
  <c r="I999" i="5" s="1"/>
  <c r="H1000" i="5"/>
  <c r="I1000" i="5" s="1"/>
  <c r="H1001" i="5"/>
  <c r="I1001" i="5" s="1"/>
  <c r="H1002" i="5"/>
  <c r="I1002" i="5" s="1"/>
  <c r="H1003" i="5"/>
  <c r="I1003" i="5" s="1"/>
  <c r="H1004" i="5"/>
  <c r="I1004" i="5" s="1"/>
  <c r="H1005" i="5"/>
  <c r="I1005" i="5" s="1"/>
  <c r="H1006" i="5"/>
  <c r="I1006" i="5" s="1"/>
  <c r="H1007" i="5"/>
  <c r="I1007" i="5" s="1"/>
  <c r="H1008" i="5"/>
  <c r="I1008" i="5" s="1"/>
  <c r="H1009" i="5"/>
  <c r="I1009" i="5" s="1"/>
  <c r="H1010" i="5"/>
  <c r="I1010" i="5" s="1"/>
  <c r="H1011" i="5"/>
  <c r="I1011" i="5" s="1"/>
  <c r="H1012" i="5"/>
  <c r="I1012" i="5" s="1"/>
  <c r="H1013" i="5"/>
  <c r="I1013" i="5" s="1"/>
  <c r="H1014" i="5"/>
  <c r="I1014" i="5" s="1"/>
  <c r="H1015" i="5"/>
  <c r="I1015" i="5" s="1"/>
  <c r="H1016" i="5"/>
  <c r="I1016" i="5" s="1"/>
  <c r="H1017" i="5"/>
  <c r="I1017" i="5" s="1"/>
  <c r="H1018" i="5"/>
  <c r="I1018" i="5" s="1"/>
  <c r="H1019" i="5"/>
  <c r="I1019" i="5" s="1"/>
  <c r="H1020" i="5"/>
  <c r="I1020" i="5" s="1"/>
  <c r="H1021" i="5"/>
  <c r="I1021" i="5" s="1"/>
  <c r="H1022" i="5"/>
  <c r="I1022" i="5" s="1"/>
  <c r="H1023" i="5"/>
  <c r="I1023" i="5" s="1"/>
  <c r="H1024" i="5"/>
  <c r="I1024" i="5" s="1"/>
  <c r="H1025" i="5"/>
  <c r="I1025" i="5" s="1"/>
  <c r="H1026" i="5"/>
  <c r="I1026" i="5" s="1"/>
  <c r="H1027" i="5"/>
  <c r="I1027" i="5" s="1"/>
  <c r="H1028" i="5"/>
  <c r="I1028" i="5" s="1"/>
  <c r="H1029" i="5"/>
  <c r="I1029" i="5" s="1"/>
  <c r="H1030" i="5"/>
  <c r="I1030" i="5" s="1"/>
  <c r="H1031" i="5"/>
  <c r="I1031" i="5" s="1"/>
  <c r="H1032" i="5"/>
  <c r="I1032" i="5" s="1"/>
  <c r="H1033" i="5"/>
  <c r="I1033" i="5" s="1"/>
  <c r="H1034" i="5"/>
  <c r="I1034" i="5" s="1"/>
  <c r="H1035" i="5"/>
  <c r="I1035" i="5" s="1"/>
  <c r="H1036" i="5"/>
  <c r="I1036" i="5" s="1"/>
  <c r="H1037" i="5"/>
  <c r="I1037" i="5" s="1"/>
  <c r="H1038" i="5"/>
  <c r="I1038" i="5" s="1"/>
  <c r="H1039" i="5"/>
  <c r="I1039" i="5" s="1"/>
  <c r="H1040" i="5"/>
  <c r="I1040" i="5" s="1"/>
  <c r="H1041" i="5"/>
  <c r="I1041" i="5" s="1"/>
  <c r="H1042" i="5"/>
  <c r="I1042" i="5" s="1"/>
  <c r="H1043" i="5"/>
  <c r="I1043" i="5" s="1"/>
  <c r="H1044" i="5"/>
  <c r="I1044" i="5" s="1"/>
  <c r="H1045" i="5"/>
  <c r="I1045" i="5" s="1"/>
  <c r="H1046" i="5"/>
  <c r="I1046" i="5" s="1"/>
  <c r="H1047" i="5"/>
  <c r="I1047" i="5" s="1"/>
  <c r="H1048" i="5"/>
  <c r="I1048" i="5" s="1"/>
  <c r="H1049" i="5"/>
  <c r="I1049" i="5" s="1"/>
  <c r="H1050" i="5"/>
  <c r="I1050" i="5" s="1"/>
  <c r="H1051" i="5"/>
  <c r="I1051" i="5" s="1"/>
  <c r="H1052" i="5"/>
  <c r="I1052" i="5" s="1"/>
  <c r="H1053" i="5"/>
  <c r="I1053" i="5" s="1"/>
  <c r="H1054" i="5"/>
  <c r="I1054" i="5" s="1"/>
  <c r="H1055" i="5"/>
  <c r="I1055" i="5" s="1"/>
  <c r="H1056" i="5"/>
  <c r="I1056" i="5" s="1"/>
  <c r="H1057" i="5"/>
  <c r="I1057" i="5" s="1"/>
  <c r="H1058" i="5"/>
  <c r="I1058" i="5" s="1"/>
  <c r="H1059" i="5"/>
  <c r="I1059" i="5" s="1"/>
  <c r="H1060" i="5"/>
  <c r="I1060" i="5" s="1"/>
  <c r="H1061" i="5"/>
  <c r="I1061" i="5" s="1"/>
  <c r="H1062" i="5"/>
  <c r="I1062" i="5" s="1"/>
  <c r="H1063" i="5"/>
  <c r="I1063" i="5" s="1"/>
  <c r="H1064" i="5"/>
  <c r="I1064" i="5" s="1"/>
  <c r="H1065" i="5"/>
  <c r="I1065" i="5" s="1"/>
  <c r="H1066" i="5"/>
  <c r="I1066" i="5" s="1"/>
  <c r="H1067" i="5"/>
  <c r="I1067" i="5" s="1"/>
  <c r="H1068" i="5"/>
  <c r="I1068" i="5" s="1"/>
  <c r="H1069" i="5"/>
  <c r="I1069" i="5" s="1"/>
  <c r="H1070" i="5"/>
  <c r="I1070" i="5" s="1"/>
  <c r="H1071" i="5"/>
  <c r="I1071" i="5" s="1"/>
  <c r="H1072" i="5"/>
  <c r="I1072" i="5" s="1"/>
  <c r="H1073" i="5"/>
  <c r="I1073" i="5" s="1"/>
  <c r="H1074" i="5"/>
  <c r="I1074" i="5" s="1"/>
  <c r="H1075" i="5"/>
  <c r="I1075" i="5" s="1"/>
  <c r="H1076" i="5"/>
  <c r="I1076" i="5" s="1"/>
  <c r="H1077" i="5"/>
  <c r="I1077" i="5" s="1"/>
  <c r="H1078" i="5"/>
  <c r="I1078" i="5" s="1"/>
  <c r="H1079" i="5"/>
  <c r="I1079" i="5" s="1"/>
  <c r="H1080" i="5"/>
  <c r="I1080" i="5" s="1"/>
  <c r="H1081" i="5"/>
  <c r="I1081" i="5" s="1"/>
  <c r="H1082" i="5"/>
  <c r="I1082" i="5" s="1"/>
  <c r="H1083" i="5"/>
  <c r="I1083" i="5" s="1"/>
  <c r="H1084" i="5"/>
  <c r="I1084" i="5" s="1"/>
  <c r="H1085" i="5"/>
  <c r="I1085" i="5" s="1"/>
  <c r="H1086" i="5"/>
  <c r="I1086" i="5" s="1"/>
  <c r="H1087" i="5"/>
  <c r="I1087" i="5" s="1"/>
  <c r="H1088" i="5"/>
  <c r="I1088" i="5" s="1"/>
  <c r="H1089" i="5"/>
  <c r="I1089" i="5" s="1"/>
  <c r="H1090" i="5"/>
  <c r="I1090" i="5" s="1"/>
  <c r="H1091" i="5"/>
  <c r="I1091" i="5" s="1"/>
  <c r="H1092" i="5"/>
  <c r="I1092" i="5" s="1"/>
  <c r="H1093" i="5"/>
  <c r="I1093" i="5" s="1"/>
  <c r="H1094" i="5"/>
  <c r="I1094" i="5" s="1"/>
  <c r="H1095" i="5"/>
  <c r="I1095" i="5" s="1"/>
  <c r="H1096" i="5"/>
  <c r="I1096" i="5" s="1"/>
  <c r="H1097" i="5"/>
  <c r="I1097" i="5" s="1"/>
  <c r="H1098" i="5"/>
  <c r="I1098" i="5" s="1"/>
  <c r="H1099" i="5"/>
  <c r="I1099" i="5" s="1"/>
  <c r="H1100" i="5"/>
  <c r="I1100" i="5" s="1"/>
  <c r="H1101" i="5"/>
  <c r="I1101" i="5" s="1"/>
  <c r="H1102" i="5"/>
  <c r="I1102" i="5" s="1"/>
  <c r="H1103" i="5"/>
  <c r="I1103" i="5" s="1"/>
  <c r="H1104" i="5"/>
  <c r="I1104" i="5" s="1"/>
  <c r="H1105" i="5"/>
  <c r="I1105" i="5" s="1"/>
  <c r="H1106" i="5"/>
  <c r="I1106" i="5" s="1"/>
  <c r="H1107" i="5"/>
  <c r="I1107" i="5" s="1"/>
  <c r="H1108" i="5"/>
  <c r="I1108" i="5" s="1"/>
  <c r="H1109" i="5"/>
  <c r="I1109" i="5" s="1"/>
  <c r="H1110" i="5"/>
  <c r="I1110" i="5" s="1"/>
  <c r="H1111" i="5"/>
  <c r="I1111" i="5" s="1"/>
  <c r="H1112" i="5"/>
  <c r="I1112" i="5" s="1"/>
  <c r="H1113" i="5"/>
  <c r="I1113" i="5" s="1"/>
  <c r="H1114" i="5"/>
  <c r="I1114" i="5" s="1"/>
  <c r="H1115" i="5"/>
  <c r="I1115" i="5" s="1"/>
  <c r="H1116" i="5"/>
  <c r="I1116" i="5" s="1"/>
  <c r="H1117" i="5"/>
  <c r="I1117" i="5" s="1"/>
  <c r="H1118" i="5"/>
  <c r="I1118" i="5" s="1"/>
  <c r="H1119" i="5"/>
  <c r="I1119" i="5" s="1"/>
  <c r="H1120" i="5"/>
  <c r="I1120" i="5" s="1"/>
  <c r="H1121" i="5"/>
  <c r="I1121" i="5" s="1"/>
  <c r="H1122" i="5"/>
  <c r="I1122" i="5" s="1"/>
  <c r="H1123" i="5"/>
  <c r="I1123" i="5" s="1"/>
  <c r="H1124" i="5"/>
  <c r="I1124" i="5" s="1"/>
  <c r="H1125" i="5"/>
  <c r="I1125" i="5" s="1"/>
  <c r="H1126" i="5"/>
  <c r="I1126" i="5" s="1"/>
  <c r="H1127" i="5"/>
  <c r="I1127" i="5" s="1"/>
  <c r="H1128" i="5"/>
  <c r="I1128" i="5" s="1"/>
  <c r="H1129" i="5"/>
  <c r="I1129" i="5" s="1"/>
  <c r="H1130" i="5"/>
  <c r="I1130" i="5" s="1"/>
  <c r="H1131" i="5"/>
  <c r="I1131" i="5" s="1"/>
  <c r="H1132" i="5"/>
  <c r="I1132" i="5" s="1"/>
  <c r="H1133" i="5"/>
  <c r="I1133" i="5" s="1"/>
  <c r="H1134" i="5"/>
  <c r="I1134" i="5" s="1"/>
  <c r="H1135" i="5"/>
  <c r="I1135" i="5" s="1"/>
  <c r="H1136" i="5"/>
  <c r="I1136" i="5" s="1"/>
  <c r="H1137" i="5"/>
  <c r="I1137" i="5" s="1"/>
  <c r="H1138" i="5"/>
  <c r="I1138" i="5" s="1"/>
  <c r="H1139" i="5"/>
  <c r="I1139" i="5" s="1"/>
  <c r="H1140" i="5"/>
  <c r="I1140" i="5" s="1"/>
  <c r="H1141" i="5"/>
  <c r="I1141" i="5" s="1"/>
  <c r="H1142" i="5"/>
  <c r="I1142" i="5" s="1"/>
  <c r="H1143" i="5"/>
  <c r="I1143" i="5" s="1"/>
  <c r="H1144" i="5"/>
  <c r="I1144" i="5" s="1"/>
  <c r="H1145" i="5"/>
  <c r="I1145" i="5" s="1"/>
  <c r="H1146" i="5"/>
  <c r="I1146" i="5" s="1"/>
  <c r="H1147" i="5"/>
  <c r="I1147" i="5" s="1"/>
  <c r="H1148" i="5"/>
  <c r="I1148" i="5" s="1"/>
  <c r="H1149" i="5"/>
  <c r="I1149" i="5" s="1"/>
  <c r="H1150" i="5"/>
  <c r="I1150" i="5" s="1"/>
  <c r="H1151" i="5"/>
  <c r="I1151" i="5" s="1"/>
  <c r="H1152" i="5"/>
  <c r="I1152" i="5" s="1"/>
  <c r="H1153" i="5"/>
  <c r="I1153" i="5" s="1"/>
  <c r="H1154" i="5"/>
  <c r="I1154" i="5" s="1"/>
  <c r="H1155" i="5"/>
  <c r="I1155" i="5" s="1"/>
  <c r="H1156" i="5"/>
  <c r="I1156" i="5" s="1"/>
  <c r="H1157" i="5"/>
  <c r="I1157" i="5" s="1"/>
  <c r="H1158" i="5"/>
  <c r="I1158" i="5" s="1"/>
  <c r="H1159" i="5"/>
  <c r="I1159" i="5" s="1"/>
  <c r="H1160" i="5"/>
  <c r="I1160" i="5" s="1"/>
  <c r="H1161" i="5"/>
  <c r="I1161" i="5" s="1"/>
  <c r="H1162" i="5"/>
  <c r="I1162" i="5" s="1"/>
  <c r="H1163" i="5"/>
  <c r="I1163" i="5" s="1"/>
  <c r="H1164" i="5"/>
  <c r="I1164" i="5" s="1"/>
  <c r="H1165" i="5"/>
  <c r="I1165" i="5" s="1"/>
  <c r="H1166" i="5"/>
  <c r="I1166" i="5" s="1"/>
  <c r="H1167" i="5"/>
  <c r="I1167" i="5" s="1"/>
  <c r="H1168" i="5"/>
  <c r="I1168" i="5" s="1"/>
  <c r="H1169" i="5"/>
  <c r="I1169" i="5" s="1"/>
  <c r="H1170" i="5"/>
  <c r="I1170" i="5" s="1"/>
  <c r="H1171" i="5"/>
  <c r="I1171" i="5" s="1"/>
  <c r="H1172" i="5"/>
  <c r="I1172" i="5" s="1"/>
  <c r="H1173" i="5"/>
  <c r="I1173" i="5" s="1"/>
  <c r="H1174" i="5"/>
  <c r="I1174" i="5" s="1"/>
  <c r="H1175" i="5"/>
  <c r="I1175" i="5" s="1"/>
  <c r="H1176" i="5"/>
  <c r="I1176" i="5" s="1"/>
  <c r="H1177" i="5"/>
  <c r="I1177" i="5" s="1"/>
  <c r="H1178" i="5"/>
  <c r="I1178" i="5" s="1"/>
  <c r="H1179" i="5"/>
  <c r="I1179" i="5" s="1"/>
  <c r="H1180" i="5"/>
  <c r="I1180" i="5" s="1"/>
  <c r="H1181" i="5"/>
  <c r="I1181" i="5" s="1"/>
  <c r="H1182" i="5"/>
  <c r="I1182" i="5" s="1"/>
  <c r="H1183" i="5"/>
  <c r="I1183" i="5" s="1"/>
  <c r="H1184" i="5"/>
  <c r="I1184" i="5" s="1"/>
  <c r="H1185" i="5"/>
  <c r="I1185" i="5" s="1"/>
  <c r="H1186" i="5"/>
  <c r="I1186" i="5" s="1"/>
  <c r="H1187" i="5"/>
  <c r="I1187" i="5" s="1"/>
  <c r="H1188" i="5"/>
  <c r="I1188" i="5" s="1"/>
  <c r="H1189" i="5"/>
  <c r="I1189" i="5" s="1"/>
  <c r="H1190" i="5"/>
  <c r="I1190" i="5" s="1"/>
  <c r="H1191" i="5"/>
  <c r="I1191" i="5" s="1"/>
  <c r="H1192" i="5"/>
  <c r="I1192" i="5" s="1"/>
  <c r="H1193" i="5"/>
  <c r="I1193" i="5" s="1"/>
  <c r="H1194" i="5"/>
  <c r="I1194" i="5" s="1"/>
  <c r="H1195" i="5"/>
  <c r="I1195" i="5" s="1"/>
  <c r="H1196" i="5"/>
  <c r="I1196" i="5" s="1"/>
  <c r="H1197" i="5"/>
  <c r="I1197" i="5" s="1"/>
  <c r="H1198" i="5"/>
  <c r="I1198" i="5" s="1"/>
  <c r="H1199" i="5"/>
  <c r="I1199" i="5" s="1"/>
  <c r="H1200" i="5"/>
  <c r="I1200" i="5" s="1"/>
  <c r="H1201" i="5"/>
  <c r="I1201" i="5" s="1"/>
  <c r="H1202" i="5"/>
  <c r="I1202" i="5" s="1"/>
  <c r="H1203" i="5"/>
  <c r="I1203" i="5" s="1"/>
  <c r="H1204" i="5"/>
  <c r="I1204" i="5" s="1"/>
  <c r="H1205" i="5"/>
  <c r="I1205" i="5" s="1"/>
  <c r="H1206" i="5"/>
  <c r="I1206" i="5" s="1"/>
  <c r="H1207" i="5"/>
  <c r="I1207" i="5" s="1"/>
  <c r="H1208" i="5"/>
  <c r="I1208" i="5" s="1"/>
  <c r="H1209" i="5"/>
  <c r="I1209" i="5" s="1"/>
  <c r="H1210" i="5"/>
  <c r="I1210" i="5" s="1"/>
  <c r="H1211" i="5"/>
  <c r="I1211" i="5" s="1"/>
  <c r="H1212" i="5"/>
  <c r="I1212" i="5" s="1"/>
  <c r="H1213" i="5"/>
  <c r="I1213" i="5" s="1"/>
  <c r="H1214" i="5"/>
  <c r="I1214" i="5" s="1"/>
  <c r="H1215" i="5"/>
  <c r="I1215" i="5" s="1"/>
  <c r="H1216" i="5"/>
  <c r="I1216" i="5" s="1"/>
  <c r="H1217" i="5"/>
  <c r="I1217" i="5" s="1"/>
  <c r="H1218" i="5"/>
  <c r="I1218" i="5" s="1"/>
  <c r="H1219" i="5"/>
  <c r="I1219" i="5" s="1"/>
  <c r="H1220" i="5"/>
  <c r="I1220" i="5" s="1"/>
  <c r="H1221" i="5"/>
  <c r="I1221" i="5" s="1"/>
  <c r="H1222" i="5"/>
  <c r="I1222" i="5" s="1"/>
  <c r="H1223" i="5"/>
  <c r="I1223" i="5" s="1"/>
  <c r="H1224" i="5"/>
  <c r="I1224" i="5" s="1"/>
  <c r="H1225" i="5"/>
  <c r="I1225" i="5" s="1"/>
  <c r="H1226" i="5"/>
  <c r="I1226" i="5" s="1"/>
  <c r="H1227" i="5"/>
  <c r="I1227" i="5" s="1"/>
  <c r="H1228" i="5"/>
  <c r="I1228" i="5" s="1"/>
  <c r="H1229" i="5"/>
  <c r="I1229" i="5" s="1"/>
  <c r="H1230" i="5"/>
  <c r="I1230" i="5" s="1"/>
  <c r="H1231" i="5"/>
  <c r="I1231" i="5" s="1"/>
  <c r="H1232" i="5"/>
  <c r="I1232" i="5" s="1"/>
  <c r="H1233" i="5"/>
  <c r="I1233" i="5" s="1"/>
  <c r="H1234" i="5"/>
  <c r="I1234" i="5" s="1"/>
  <c r="H1235" i="5"/>
  <c r="I1235" i="5" s="1"/>
  <c r="H1236" i="5"/>
  <c r="I1236" i="5" s="1"/>
  <c r="H1237" i="5"/>
  <c r="I1237" i="5" s="1"/>
  <c r="H1238" i="5"/>
  <c r="I1238" i="5" s="1"/>
  <c r="H1239" i="5"/>
  <c r="I1239" i="5" s="1"/>
  <c r="H1240" i="5"/>
  <c r="I1240" i="5" s="1"/>
  <c r="H1241" i="5"/>
  <c r="I1241" i="5" s="1"/>
  <c r="H1242" i="5"/>
  <c r="I1242" i="5" s="1"/>
  <c r="H1243" i="5"/>
  <c r="I1243" i="5" s="1"/>
  <c r="H1244" i="5"/>
  <c r="I1244" i="5" s="1"/>
  <c r="H1245" i="5"/>
  <c r="I1245" i="5" s="1"/>
  <c r="H1246" i="5"/>
  <c r="I1246" i="5" s="1"/>
  <c r="H1247" i="5"/>
  <c r="I1247" i="5" s="1"/>
  <c r="H1248" i="5"/>
  <c r="I1248" i="5" s="1"/>
  <c r="H1249" i="5"/>
  <c r="I1249" i="5" s="1"/>
  <c r="H1250" i="5"/>
  <c r="I1250" i="5" s="1"/>
  <c r="H1251" i="5"/>
  <c r="I1251" i="5" s="1"/>
  <c r="H1252" i="5"/>
  <c r="I1252" i="5" s="1"/>
  <c r="H1253" i="5"/>
  <c r="I1253" i="5" s="1"/>
  <c r="H1254" i="5"/>
  <c r="I1254" i="5" s="1"/>
  <c r="H1255" i="5"/>
  <c r="I1255" i="5" s="1"/>
  <c r="H1256" i="5"/>
  <c r="I1256" i="5" s="1"/>
  <c r="H1257" i="5"/>
  <c r="I1257" i="5" s="1"/>
  <c r="H1258" i="5"/>
  <c r="I1258" i="5" s="1"/>
  <c r="H1259" i="5"/>
  <c r="I1259" i="5" s="1"/>
  <c r="H1260" i="5"/>
  <c r="I1260" i="5" s="1"/>
  <c r="H1261" i="5"/>
  <c r="I1261" i="5" s="1"/>
  <c r="H1262" i="5"/>
  <c r="I1262" i="5" s="1"/>
  <c r="H1263" i="5"/>
  <c r="I1263" i="5" s="1"/>
  <c r="H1264" i="5"/>
  <c r="I1264" i="5" s="1"/>
  <c r="H1265" i="5"/>
  <c r="I1265" i="5" s="1"/>
  <c r="H1266" i="5"/>
  <c r="I1266" i="5" s="1"/>
  <c r="H1267" i="5"/>
  <c r="I1267" i="5" s="1"/>
  <c r="H1268" i="5"/>
  <c r="I1268" i="5" s="1"/>
  <c r="H1269" i="5"/>
  <c r="I1269" i="5" s="1"/>
  <c r="H1270" i="5"/>
  <c r="I1270" i="5" s="1"/>
  <c r="H1271" i="5"/>
  <c r="I1271" i="5" s="1"/>
  <c r="H1272" i="5"/>
  <c r="I1272" i="5" s="1"/>
  <c r="H1273" i="5"/>
  <c r="I1273" i="5" s="1"/>
  <c r="H1274" i="5"/>
  <c r="I1274" i="5" s="1"/>
  <c r="H1275" i="5"/>
  <c r="I1275" i="5" s="1"/>
  <c r="H1276" i="5"/>
  <c r="I1276" i="5" s="1"/>
  <c r="H1277" i="5"/>
  <c r="I1277" i="5" s="1"/>
  <c r="H1278" i="5"/>
  <c r="I1278" i="5" s="1"/>
  <c r="H1279" i="5"/>
  <c r="I1279" i="5" s="1"/>
  <c r="H1280" i="5"/>
  <c r="I1280" i="5" s="1"/>
  <c r="H1281" i="5"/>
  <c r="I1281" i="5" s="1"/>
  <c r="H1282" i="5"/>
  <c r="I1282" i="5" s="1"/>
  <c r="H1283" i="5"/>
  <c r="I1283" i="5" s="1"/>
  <c r="H1284" i="5"/>
  <c r="I1284" i="5" s="1"/>
  <c r="H1285" i="5"/>
  <c r="I1285" i="5" s="1"/>
  <c r="H1286" i="5"/>
  <c r="I1286" i="5" s="1"/>
  <c r="H1287" i="5"/>
  <c r="I1287" i="5" s="1"/>
  <c r="H1288" i="5"/>
  <c r="I1288" i="5" s="1"/>
  <c r="H1289" i="5"/>
  <c r="I1289" i="5" s="1"/>
  <c r="H1290" i="5"/>
  <c r="I1290" i="5" s="1"/>
  <c r="H1291" i="5"/>
  <c r="I1291" i="5" s="1"/>
  <c r="H1292" i="5"/>
  <c r="I1292" i="5" s="1"/>
  <c r="H1293" i="5"/>
  <c r="I1293" i="5" s="1"/>
  <c r="H1294" i="5"/>
  <c r="I1294" i="5" s="1"/>
  <c r="H1295" i="5"/>
  <c r="I1295" i="5" s="1"/>
  <c r="H1296" i="5"/>
  <c r="I1296" i="5" s="1"/>
  <c r="H1297" i="5"/>
  <c r="I1297" i="5" s="1"/>
  <c r="H1298" i="5"/>
  <c r="I1298" i="5" s="1"/>
  <c r="H1299" i="5"/>
  <c r="I1299" i="5" s="1"/>
  <c r="H1300" i="5"/>
  <c r="I1300" i="5" s="1"/>
  <c r="H1301" i="5"/>
  <c r="I1301" i="5" s="1"/>
  <c r="H1302" i="5"/>
  <c r="I1302" i="5" s="1"/>
  <c r="H1303" i="5"/>
  <c r="I1303" i="5" s="1"/>
  <c r="H1304" i="5"/>
  <c r="I1304" i="5" s="1"/>
  <c r="H1305" i="5"/>
  <c r="I1305" i="5" s="1"/>
  <c r="H1306" i="5"/>
  <c r="I1306" i="5" s="1"/>
  <c r="H1307" i="5"/>
  <c r="I1307" i="5" s="1"/>
  <c r="H1308" i="5"/>
  <c r="I1308" i="5" s="1"/>
  <c r="H1309" i="5"/>
  <c r="I1309" i="5" s="1"/>
  <c r="H1310" i="5"/>
  <c r="I1310" i="5" s="1"/>
  <c r="H1311" i="5"/>
  <c r="I1311" i="5" s="1"/>
  <c r="H1312" i="5"/>
  <c r="I1312" i="5" s="1"/>
  <c r="H1313" i="5"/>
  <c r="I1313" i="5" s="1"/>
  <c r="H1314" i="5"/>
  <c r="I1314" i="5" s="1"/>
  <c r="H1315" i="5"/>
  <c r="I1315" i="5" s="1"/>
  <c r="H1316" i="5"/>
  <c r="I1316" i="5" s="1"/>
  <c r="H1317" i="5"/>
  <c r="I1317" i="5" s="1"/>
  <c r="H1318" i="5"/>
  <c r="I1318" i="5" s="1"/>
  <c r="H1319" i="5"/>
  <c r="I1319" i="5" s="1"/>
  <c r="H1320" i="5"/>
  <c r="I1320" i="5" s="1"/>
  <c r="H1321" i="5"/>
  <c r="I1321" i="5" s="1"/>
  <c r="H1322" i="5"/>
  <c r="I1322" i="5" s="1"/>
  <c r="H1323" i="5"/>
  <c r="I1323" i="5" s="1"/>
  <c r="H1324" i="5"/>
  <c r="I1324" i="5" s="1"/>
  <c r="H1325" i="5"/>
  <c r="I1325" i="5" s="1"/>
  <c r="H1326" i="5"/>
  <c r="I1326" i="5" s="1"/>
  <c r="H1327" i="5"/>
  <c r="I1327" i="5" s="1"/>
  <c r="H1328" i="5"/>
  <c r="I1328" i="5" s="1"/>
  <c r="H1329" i="5"/>
  <c r="I1329" i="5" s="1"/>
  <c r="H1330" i="5"/>
  <c r="I1330" i="5" s="1"/>
  <c r="H1331" i="5"/>
  <c r="I1331" i="5" s="1"/>
  <c r="H1332" i="5"/>
  <c r="I1332" i="5" s="1"/>
  <c r="H1333" i="5"/>
  <c r="I1333" i="5" s="1"/>
  <c r="H1334" i="5"/>
  <c r="I1334" i="5" s="1"/>
  <c r="H1335" i="5"/>
  <c r="I1335" i="5" s="1"/>
  <c r="H1336" i="5"/>
  <c r="I1336" i="5" s="1"/>
  <c r="H1337" i="5"/>
  <c r="I1337" i="5" s="1"/>
  <c r="H1338" i="5"/>
  <c r="I1338" i="5" s="1"/>
  <c r="H1339" i="5"/>
  <c r="I1339" i="5" s="1"/>
  <c r="H1340" i="5"/>
  <c r="I1340" i="5" s="1"/>
  <c r="H1341" i="5"/>
  <c r="I1341" i="5" s="1"/>
  <c r="H1342" i="5"/>
  <c r="I1342" i="5" s="1"/>
  <c r="H1343" i="5"/>
  <c r="I1343" i="5" s="1"/>
  <c r="H1344" i="5"/>
  <c r="I1344" i="5" s="1"/>
  <c r="H1345" i="5"/>
  <c r="I1345" i="5" s="1"/>
  <c r="H1346" i="5"/>
  <c r="I1346" i="5" s="1"/>
  <c r="H1347" i="5"/>
  <c r="I1347" i="5" s="1"/>
  <c r="H1348" i="5"/>
  <c r="I1348" i="5" s="1"/>
  <c r="H1349" i="5"/>
  <c r="I1349" i="5" s="1"/>
  <c r="H1350" i="5"/>
  <c r="I1350" i="5" s="1"/>
  <c r="H1351" i="5"/>
  <c r="I1351" i="5" s="1"/>
  <c r="H1352" i="5"/>
  <c r="I1352" i="5" s="1"/>
  <c r="H1353" i="5"/>
  <c r="I1353" i="5" s="1"/>
  <c r="H1354" i="5"/>
  <c r="I1354" i="5" s="1"/>
  <c r="H1355" i="5"/>
  <c r="I1355" i="5" s="1"/>
  <c r="H1356" i="5"/>
  <c r="I1356" i="5" s="1"/>
  <c r="H1357" i="5"/>
  <c r="I1357" i="5" s="1"/>
  <c r="H1358" i="5"/>
  <c r="I1358" i="5" s="1"/>
  <c r="H1359" i="5"/>
  <c r="I1359" i="5" s="1"/>
  <c r="H1360" i="5"/>
  <c r="I1360" i="5" s="1"/>
  <c r="H1361" i="5"/>
  <c r="I1361" i="5" s="1"/>
  <c r="H1362" i="5"/>
  <c r="I1362" i="5" s="1"/>
  <c r="H1363" i="5"/>
  <c r="I1363" i="5" s="1"/>
  <c r="H1364" i="5"/>
  <c r="I1364" i="5" s="1"/>
  <c r="H1365" i="5"/>
  <c r="I1365" i="5" s="1"/>
  <c r="H1366" i="5"/>
  <c r="I1366" i="5" s="1"/>
  <c r="H1367" i="5"/>
  <c r="I1367" i="5" s="1"/>
  <c r="H1368" i="5"/>
  <c r="I1368" i="5" s="1"/>
  <c r="H1369" i="5"/>
  <c r="I1369" i="5" s="1"/>
  <c r="H1370" i="5"/>
  <c r="I1370" i="5" s="1"/>
  <c r="H1371" i="5"/>
  <c r="I1371" i="5" s="1"/>
  <c r="H1372" i="5"/>
  <c r="I1372" i="5" s="1"/>
  <c r="H1373" i="5"/>
  <c r="I1373" i="5" s="1"/>
  <c r="H1374" i="5"/>
  <c r="I1374" i="5" s="1"/>
  <c r="H1375" i="5"/>
  <c r="I1375" i="5" s="1"/>
  <c r="H1376" i="5"/>
  <c r="I1376" i="5" s="1"/>
  <c r="H1377" i="5"/>
  <c r="I1377" i="5" s="1"/>
  <c r="H1378" i="5"/>
  <c r="I1378" i="5" s="1"/>
  <c r="H1379" i="5"/>
  <c r="I1379" i="5" s="1"/>
  <c r="H1380" i="5"/>
  <c r="I1380" i="5" s="1"/>
  <c r="H1381" i="5"/>
  <c r="I1381" i="5" s="1"/>
  <c r="H1382" i="5"/>
  <c r="I1382" i="5" s="1"/>
  <c r="H1383" i="5"/>
  <c r="I1383" i="5" s="1"/>
  <c r="H1384" i="5"/>
  <c r="I1384" i="5" s="1"/>
  <c r="H1385" i="5"/>
  <c r="I1385" i="5" s="1"/>
  <c r="H1386" i="5"/>
  <c r="I1386" i="5" s="1"/>
  <c r="H1387" i="5"/>
  <c r="I1387" i="5" s="1"/>
  <c r="H1388" i="5"/>
  <c r="I1388" i="5" s="1"/>
  <c r="H1389" i="5"/>
  <c r="I1389" i="5" s="1"/>
  <c r="H1390" i="5"/>
  <c r="I1390" i="5" s="1"/>
  <c r="H1391" i="5"/>
  <c r="I1391" i="5" s="1"/>
  <c r="H1392" i="5"/>
  <c r="I1392" i="5" s="1"/>
  <c r="H1393" i="5"/>
  <c r="I1393" i="5" s="1"/>
  <c r="H1394" i="5"/>
  <c r="I1394" i="5" s="1"/>
  <c r="H1395" i="5"/>
  <c r="I1395" i="5" s="1"/>
  <c r="H1396" i="5"/>
  <c r="I1396" i="5" s="1"/>
  <c r="H1397" i="5"/>
  <c r="I1397" i="5" s="1"/>
  <c r="H1398" i="5"/>
  <c r="I1398" i="5" s="1"/>
  <c r="H1399" i="5"/>
  <c r="I1399" i="5" s="1"/>
  <c r="H1400" i="5"/>
  <c r="I1400" i="5" s="1"/>
  <c r="H1401" i="5"/>
  <c r="I1401" i="5" s="1"/>
  <c r="H1402" i="5"/>
  <c r="I1402" i="5" s="1"/>
  <c r="H1403" i="5"/>
  <c r="I1403" i="5" s="1"/>
  <c r="H1404" i="5"/>
  <c r="I1404" i="5" s="1"/>
  <c r="H1405" i="5"/>
  <c r="I1405" i="5" s="1"/>
  <c r="H1406" i="5"/>
  <c r="I1406" i="5" s="1"/>
  <c r="H1407" i="5"/>
  <c r="I1407" i="5" s="1"/>
  <c r="H1408" i="5"/>
  <c r="I1408" i="5" s="1"/>
  <c r="H1409" i="5"/>
  <c r="I1409" i="5" s="1"/>
  <c r="H1410" i="5"/>
  <c r="I1410" i="5" s="1"/>
  <c r="H1411" i="5"/>
  <c r="I1411" i="5" s="1"/>
  <c r="H1412" i="5"/>
  <c r="I1412" i="5" s="1"/>
  <c r="H1413" i="5"/>
  <c r="I1413" i="5" s="1"/>
  <c r="H1414" i="5"/>
  <c r="I1414" i="5" s="1"/>
  <c r="H1415" i="5"/>
  <c r="I1415" i="5" s="1"/>
  <c r="H1416" i="5"/>
  <c r="I1416" i="5" s="1"/>
  <c r="H1417" i="5"/>
  <c r="I1417" i="5" s="1"/>
  <c r="H1418" i="5"/>
  <c r="I1418" i="5" s="1"/>
  <c r="H1419" i="5"/>
  <c r="I1419" i="5" s="1"/>
  <c r="H1420" i="5"/>
  <c r="I1420" i="5" s="1"/>
  <c r="H1421" i="5"/>
  <c r="I1421" i="5" s="1"/>
  <c r="H1422" i="5"/>
  <c r="I1422" i="5" s="1"/>
  <c r="H1423" i="5"/>
  <c r="I1423" i="5" s="1"/>
  <c r="H1424" i="5"/>
  <c r="I1424" i="5" s="1"/>
  <c r="H1425" i="5"/>
  <c r="I1425" i="5" s="1"/>
  <c r="H1426" i="5"/>
  <c r="I1426" i="5" s="1"/>
  <c r="H1427" i="5"/>
  <c r="I1427" i="5" s="1"/>
  <c r="H1428" i="5"/>
  <c r="I1428" i="5" s="1"/>
  <c r="H1429" i="5"/>
  <c r="I1429" i="5" s="1"/>
  <c r="H1430" i="5"/>
  <c r="I1430" i="5" s="1"/>
  <c r="H1431" i="5"/>
  <c r="I1431" i="5" s="1"/>
  <c r="H1432" i="5"/>
  <c r="I1432" i="5" s="1"/>
  <c r="H1433" i="5"/>
  <c r="I1433" i="5" s="1"/>
  <c r="H1434" i="5"/>
  <c r="I1434" i="5" s="1"/>
  <c r="H1435" i="5"/>
  <c r="I1435" i="5" s="1"/>
  <c r="H1436" i="5"/>
  <c r="I1436" i="5" s="1"/>
  <c r="H1437" i="5"/>
  <c r="I1437" i="5" s="1"/>
  <c r="H1438" i="5"/>
  <c r="I1438" i="5" s="1"/>
  <c r="H1439" i="5"/>
  <c r="I1439" i="5" s="1"/>
  <c r="H1440" i="5"/>
  <c r="I1440" i="5" s="1"/>
  <c r="H1441" i="5"/>
  <c r="I1441" i="5" s="1"/>
  <c r="H1442" i="5"/>
  <c r="I1442" i="5" s="1"/>
  <c r="H1443" i="5"/>
  <c r="I1443" i="5" s="1"/>
  <c r="H1444" i="5"/>
  <c r="I1444" i="5" s="1"/>
  <c r="H1445" i="5"/>
  <c r="I1445" i="5" s="1"/>
  <c r="H1446" i="5"/>
  <c r="I1446" i="5" s="1"/>
  <c r="H1447" i="5"/>
  <c r="I1447" i="5" s="1"/>
  <c r="H1448" i="5"/>
  <c r="I1448" i="5" s="1"/>
  <c r="H1449" i="5"/>
  <c r="I1449" i="5" s="1"/>
  <c r="H1450" i="5"/>
  <c r="I1450" i="5" s="1"/>
  <c r="H1451" i="5"/>
  <c r="I1451" i="5" s="1"/>
  <c r="H1452" i="5"/>
  <c r="I1452" i="5" s="1"/>
  <c r="H1453" i="5"/>
  <c r="I1453" i="5" s="1"/>
  <c r="H1454" i="5"/>
  <c r="I1454" i="5" s="1"/>
  <c r="H1455" i="5"/>
  <c r="I1455" i="5" s="1"/>
  <c r="H1456" i="5"/>
  <c r="I1456" i="5" s="1"/>
  <c r="H1457" i="5"/>
  <c r="I1457" i="5" s="1"/>
  <c r="H1458" i="5"/>
  <c r="I1458" i="5" s="1"/>
  <c r="H1459" i="5"/>
  <c r="I1459" i="5" s="1"/>
  <c r="H1460" i="5"/>
  <c r="I1460" i="5" s="1"/>
  <c r="H1461" i="5"/>
  <c r="I1461" i="5" s="1"/>
  <c r="H1462" i="5"/>
  <c r="I1462" i="5" s="1"/>
  <c r="H1463" i="5"/>
  <c r="I1463" i="5" s="1"/>
  <c r="H1464" i="5"/>
  <c r="I1464" i="5" s="1"/>
  <c r="H1465" i="5"/>
  <c r="I1465" i="5" s="1"/>
  <c r="H1466" i="5"/>
  <c r="I1466" i="5" s="1"/>
  <c r="H1467" i="5"/>
  <c r="I1467" i="5" s="1"/>
  <c r="H1468" i="5"/>
  <c r="I1468" i="5" s="1"/>
  <c r="H1469" i="5"/>
  <c r="I1469" i="5" s="1"/>
  <c r="H1470" i="5"/>
  <c r="I1470" i="5" s="1"/>
  <c r="H1471" i="5"/>
  <c r="I1471" i="5" s="1"/>
  <c r="H1472" i="5"/>
  <c r="I1472" i="5" s="1"/>
  <c r="H1473" i="5"/>
  <c r="I1473" i="5" s="1"/>
  <c r="H1474" i="5"/>
  <c r="I1474" i="5" s="1"/>
  <c r="H1475" i="5"/>
  <c r="I1475" i="5" s="1"/>
  <c r="H1476" i="5"/>
  <c r="I1476" i="5" s="1"/>
  <c r="H1477" i="5"/>
  <c r="I1477" i="5" s="1"/>
  <c r="H1478" i="5"/>
  <c r="I1478" i="5" s="1"/>
  <c r="H1479" i="5"/>
  <c r="I1479" i="5" s="1"/>
  <c r="H1480" i="5"/>
  <c r="I1480" i="5" s="1"/>
  <c r="H1481" i="5"/>
  <c r="I1481" i="5" s="1"/>
  <c r="H1482" i="5"/>
  <c r="I1482" i="5" s="1"/>
  <c r="H1483" i="5"/>
  <c r="I1483" i="5" s="1"/>
  <c r="H1484" i="5"/>
  <c r="I1484" i="5" s="1"/>
  <c r="H1485" i="5"/>
  <c r="I1485" i="5" s="1"/>
  <c r="H1486" i="5"/>
  <c r="I1486" i="5" s="1"/>
  <c r="H1487" i="5"/>
  <c r="I1487" i="5" s="1"/>
  <c r="H1488" i="5"/>
  <c r="I1488" i="5" s="1"/>
  <c r="H1489" i="5"/>
  <c r="I1489" i="5" s="1"/>
  <c r="H1490" i="5"/>
  <c r="I1490" i="5" s="1"/>
  <c r="H1491" i="5"/>
  <c r="I1491" i="5" s="1"/>
  <c r="H1492" i="5"/>
  <c r="I1492" i="5" s="1"/>
  <c r="H1493" i="5"/>
  <c r="I1493" i="5" s="1"/>
  <c r="H1494" i="5"/>
  <c r="I1494" i="5" s="1"/>
  <c r="H1495" i="5"/>
  <c r="I1495" i="5" s="1"/>
  <c r="H1496" i="5"/>
  <c r="I1496" i="5" s="1"/>
  <c r="H1497" i="5"/>
  <c r="I1497" i="5" s="1"/>
  <c r="H1498" i="5"/>
  <c r="I1498" i="5" s="1"/>
  <c r="H1499" i="5"/>
  <c r="I1499" i="5" s="1"/>
  <c r="H1500" i="5"/>
  <c r="I1500" i="5" s="1"/>
  <c r="H1501" i="5"/>
  <c r="I1501" i="5" s="1"/>
  <c r="H1502" i="5"/>
  <c r="I1502" i="5" s="1"/>
  <c r="H1503" i="5"/>
  <c r="I1503" i="5" s="1"/>
  <c r="H1504" i="5"/>
  <c r="I1504" i="5" s="1"/>
  <c r="H1505" i="5"/>
  <c r="I1505" i="5" s="1"/>
  <c r="H1506" i="5"/>
  <c r="I1506" i="5" s="1"/>
  <c r="H1507" i="5"/>
  <c r="I1507" i="5" s="1"/>
  <c r="H1508" i="5"/>
  <c r="I1508" i="5" s="1"/>
  <c r="H1509" i="5"/>
  <c r="I1509" i="5" s="1"/>
  <c r="H1510" i="5"/>
  <c r="I1510" i="5" s="1"/>
  <c r="H1511" i="5"/>
  <c r="I1511" i="5" s="1"/>
  <c r="H1512" i="5"/>
  <c r="I1512" i="5" s="1"/>
  <c r="H1513" i="5"/>
  <c r="I1513" i="5" s="1"/>
  <c r="H1514" i="5"/>
  <c r="I1514" i="5" s="1"/>
  <c r="H1515" i="5"/>
  <c r="I1515" i="5" s="1"/>
  <c r="H1516" i="5"/>
  <c r="I1516" i="5" s="1"/>
  <c r="H1517" i="5"/>
  <c r="I1517" i="5" s="1"/>
  <c r="H1518" i="5"/>
  <c r="I1518" i="5" s="1"/>
  <c r="H1519" i="5"/>
  <c r="I1519" i="5" s="1"/>
  <c r="H1520" i="5"/>
  <c r="I1520" i="5" s="1"/>
  <c r="H1521" i="5"/>
  <c r="I1521" i="5" s="1"/>
  <c r="H1522" i="5"/>
  <c r="I1522" i="5" s="1"/>
  <c r="H1523" i="5"/>
  <c r="I1523" i="5" s="1"/>
  <c r="H1524" i="5"/>
  <c r="I1524" i="5" s="1"/>
  <c r="H1525" i="5"/>
  <c r="I1525" i="5" s="1"/>
  <c r="H1526" i="5"/>
  <c r="I1526" i="5" s="1"/>
  <c r="H1527" i="5"/>
  <c r="I1527" i="5" s="1"/>
  <c r="H1528" i="5"/>
  <c r="I1528" i="5" s="1"/>
  <c r="H1529" i="5"/>
  <c r="I1529" i="5" s="1"/>
  <c r="H1530" i="5"/>
  <c r="I1530" i="5" s="1"/>
  <c r="H1531" i="5"/>
  <c r="I1531" i="5" s="1"/>
  <c r="H1532" i="5"/>
  <c r="I1532" i="5" s="1"/>
  <c r="H1533" i="5"/>
  <c r="I1533" i="5" s="1"/>
  <c r="H1534" i="5"/>
  <c r="I1534" i="5" s="1"/>
  <c r="H1535" i="5"/>
  <c r="I1535" i="5" s="1"/>
  <c r="H1536" i="5"/>
  <c r="I1536" i="5" s="1"/>
  <c r="H1537" i="5"/>
  <c r="I1537" i="5" s="1"/>
  <c r="H1538" i="5"/>
  <c r="I1538" i="5" s="1"/>
  <c r="H1539" i="5"/>
  <c r="I1539" i="5" s="1"/>
  <c r="H1540" i="5"/>
  <c r="I1540" i="5" s="1"/>
  <c r="H1541" i="5"/>
  <c r="I1541" i="5" s="1"/>
  <c r="H1542" i="5"/>
  <c r="I1542" i="5" s="1"/>
  <c r="H1543" i="5"/>
  <c r="I1543" i="5" s="1"/>
  <c r="H1544" i="5"/>
  <c r="I1544" i="5" s="1"/>
  <c r="H1545" i="5"/>
  <c r="I1545" i="5" s="1"/>
  <c r="H1546" i="5"/>
  <c r="I1546" i="5" s="1"/>
  <c r="H1547" i="5"/>
  <c r="I1547" i="5" s="1"/>
  <c r="H1548" i="5"/>
  <c r="I1548" i="5" s="1"/>
  <c r="H1549" i="5"/>
  <c r="I1549" i="5" s="1"/>
  <c r="H1550" i="5"/>
  <c r="I1550" i="5" s="1"/>
  <c r="H1551" i="5"/>
  <c r="I1551" i="5" s="1"/>
  <c r="H1552" i="5"/>
  <c r="I1552" i="5" s="1"/>
  <c r="H1553" i="5"/>
  <c r="I1553" i="5" s="1"/>
  <c r="H1554" i="5"/>
  <c r="I1554" i="5" s="1"/>
  <c r="H1555" i="5"/>
  <c r="I1555" i="5" s="1"/>
  <c r="H1556" i="5"/>
  <c r="I1556" i="5" s="1"/>
  <c r="H1557" i="5"/>
  <c r="I1557" i="5" s="1"/>
  <c r="H1558" i="5"/>
  <c r="I1558" i="5" s="1"/>
  <c r="H1559" i="5"/>
  <c r="I1559" i="5" s="1"/>
  <c r="H1560" i="5"/>
  <c r="I1560" i="5" s="1"/>
  <c r="H1561" i="5"/>
  <c r="I1561" i="5" s="1"/>
  <c r="H1562" i="5"/>
  <c r="I1562" i="5" s="1"/>
  <c r="H1563" i="5"/>
  <c r="I1563" i="5" s="1"/>
  <c r="H1564" i="5"/>
  <c r="I1564" i="5" s="1"/>
  <c r="H1565" i="5"/>
  <c r="I1565" i="5" s="1"/>
  <c r="H1566" i="5"/>
  <c r="I1566" i="5" s="1"/>
  <c r="H1567" i="5"/>
  <c r="I1567" i="5" s="1"/>
  <c r="H1568" i="5"/>
  <c r="I1568" i="5" s="1"/>
  <c r="H1569" i="5"/>
  <c r="I1569" i="5" s="1"/>
  <c r="H1570" i="5"/>
  <c r="I1570" i="5" s="1"/>
  <c r="H1571" i="5"/>
  <c r="I1571" i="5" s="1"/>
  <c r="H1572" i="5"/>
  <c r="I1572" i="5" s="1"/>
  <c r="H1573" i="5"/>
  <c r="I1573" i="5" s="1"/>
  <c r="H1574" i="5"/>
  <c r="I1574" i="5" s="1"/>
  <c r="H1575" i="5"/>
  <c r="I1575" i="5" s="1"/>
  <c r="H1576" i="5"/>
  <c r="I1576" i="5" s="1"/>
  <c r="H1577" i="5"/>
  <c r="I1577" i="5" s="1"/>
  <c r="H1578" i="5"/>
  <c r="I1578" i="5" s="1"/>
  <c r="H1579" i="5"/>
  <c r="I1579" i="5" s="1"/>
  <c r="H1580" i="5"/>
  <c r="I1580" i="5" s="1"/>
  <c r="H1581" i="5"/>
  <c r="I1581" i="5" s="1"/>
  <c r="H1582" i="5"/>
  <c r="I1582" i="5" s="1"/>
  <c r="H1583" i="5"/>
  <c r="I1583" i="5" s="1"/>
  <c r="H1584" i="5"/>
  <c r="I1584" i="5" s="1"/>
  <c r="H1585" i="5"/>
  <c r="I1585" i="5" s="1"/>
  <c r="H1586" i="5"/>
  <c r="I1586" i="5" s="1"/>
  <c r="H1587" i="5"/>
  <c r="I1587" i="5" s="1"/>
  <c r="H1588" i="5"/>
  <c r="I1588" i="5" s="1"/>
  <c r="H1589" i="5"/>
  <c r="I1589" i="5" s="1"/>
  <c r="H1590" i="5"/>
  <c r="I1590" i="5" s="1"/>
  <c r="H1591" i="5"/>
  <c r="I1591" i="5" s="1"/>
  <c r="H1592" i="5"/>
  <c r="I1592" i="5" s="1"/>
  <c r="H1593" i="5"/>
  <c r="I1593" i="5" s="1"/>
  <c r="H1594" i="5"/>
  <c r="I1594" i="5" s="1"/>
  <c r="H1595" i="5"/>
  <c r="I1595" i="5" s="1"/>
  <c r="H1596" i="5"/>
  <c r="I1596" i="5" s="1"/>
  <c r="H1597" i="5"/>
  <c r="I1597" i="5" s="1"/>
  <c r="H1598" i="5"/>
  <c r="I1598" i="5" s="1"/>
  <c r="H1599" i="5"/>
  <c r="I1599" i="5" s="1"/>
  <c r="H1600" i="5"/>
  <c r="I1600" i="5" s="1"/>
  <c r="H1601" i="5"/>
  <c r="I1601" i="5" s="1"/>
  <c r="H1602" i="5"/>
  <c r="I1602" i="5" s="1"/>
  <c r="H1603" i="5"/>
  <c r="I1603" i="5" s="1"/>
  <c r="H1604" i="5"/>
  <c r="I1604" i="5" s="1"/>
  <c r="H1605" i="5"/>
  <c r="I1605" i="5" s="1"/>
  <c r="H1606" i="5"/>
  <c r="I1606" i="5" s="1"/>
  <c r="H1607" i="5"/>
  <c r="I1607" i="5" s="1"/>
  <c r="H1608" i="5"/>
  <c r="I1608" i="5" s="1"/>
  <c r="H1609" i="5"/>
  <c r="I1609" i="5" s="1"/>
  <c r="H1610" i="5"/>
  <c r="I1610" i="5" s="1"/>
  <c r="H1611" i="5"/>
  <c r="I1611" i="5" s="1"/>
  <c r="H1612" i="5"/>
  <c r="I1612" i="5" s="1"/>
  <c r="H1613" i="5"/>
  <c r="I1613" i="5" s="1"/>
  <c r="H1614" i="5"/>
  <c r="I1614" i="5" s="1"/>
  <c r="H1615" i="5"/>
  <c r="I1615" i="5" s="1"/>
  <c r="H1616" i="5"/>
  <c r="I1616" i="5" s="1"/>
  <c r="H1617" i="5"/>
  <c r="I1617" i="5" s="1"/>
  <c r="H1618" i="5"/>
  <c r="I1618" i="5" s="1"/>
  <c r="H1619" i="5"/>
  <c r="I1619" i="5" s="1"/>
  <c r="H1620" i="5"/>
  <c r="I1620" i="5" s="1"/>
  <c r="H1621" i="5"/>
  <c r="I1621" i="5" s="1"/>
  <c r="H1622" i="5"/>
  <c r="I1622" i="5" s="1"/>
  <c r="H1623" i="5"/>
  <c r="I1623" i="5" s="1"/>
  <c r="H1624" i="5"/>
  <c r="I1624" i="5" s="1"/>
  <c r="H1625" i="5"/>
  <c r="I1625" i="5" s="1"/>
  <c r="H1626" i="5"/>
  <c r="I1626" i="5" s="1"/>
  <c r="H1627" i="5"/>
  <c r="I1627" i="5" s="1"/>
  <c r="H1628" i="5"/>
  <c r="I1628" i="5" s="1"/>
  <c r="H1629" i="5"/>
  <c r="I1629" i="5" s="1"/>
  <c r="H1630" i="5"/>
  <c r="I1630" i="5" s="1"/>
  <c r="H1631" i="5"/>
  <c r="I1631" i="5" s="1"/>
  <c r="H1632" i="5"/>
  <c r="I1632" i="5" s="1"/>
  <c r="H1633" i="5"/>
  <c r="I1633" i="5" s="1"/>
  <c r="H1634" i="5"/>
  <c r="I1634" i="5" s="1"/>
  <c r="H1635" i="5"/>
  <c r="I1635" i="5" s="1"/>
  <c r="H1636" i="5"/>
  <c r="I1636" i="5" s="1"/>
  <c r="H1637" i="5"/>
  <c r="I1637" i="5" s="1"/>
  <c r="H1638" i="5"/>
  <c r="I1638" i="5" s="1"/>
  <c r="H1639" i="5"/>
  <c r="I1639" i="5" s="1"/>
  <c r="H1640" i="5"/>
  <c r="I1640" i="5" s="1"/>
  <c r="H1641" i="5"/>
  <c r="I1641" i="5" s="1"/>
  <c r="H1642" i="5"/>
  <c r="I1642" i="5" s="1"/>
  <c r="H1643" i="5"/>
  <c r="I1643" i="5" s="1"/>
  <c r="H1644" i="5"/>
  <c r="I1644" i="5" s="1"/>
  <c r="H1645" i="5"/>
  <c r="I1645" i="5" s="1"/>
  <c r="H1646" i="5"/>
  <c r="I1646" i="5" s="1"/>
  <c r="H1647" i="5"/>
  <c r="I1647" i="5" s="1"/>
  <c r="H1648" i="5"/>
  <c r="I1648" i="5" s="1"/>
  <c r="H1649" i="5"/>
  <c r="I1649" i="5" s="1"/>
  <c r="H1650" i="5"/>
  <c r="I1650" i="5" s="1"/>
  <c r="H1651" i="5"/>
  <c r="I1651" i="5" s="1"/>
  <c r="H1652" i="5"/>
  <c r="I1652" i="5" s="1"/>
  <c r="H1653" i="5"/>
  <c r="I1653" i="5" s="1"/>
  <c r="H1654" i="5"/>
  <c r="I1654" i="5" s="1"/>
  <c r="H1655" i="5"/>
  <c r="I1655" i="5" s="1"/>
  <c r="H1656" i="5"/>
  <c r="I1656" i="5" s="1"/>
  <c r="H1657" i="5"/>
  <c r="I1657" i="5" s="1"/>
  <c r="H1658" i="5"/>
  <c r="I1658" i="5" s="1"/>
  <c r="H1659" i="5"/>
  <c r="I1659" i="5" s="1"/>
  <c r="H1660" i="5"/>
  <c r="I1660" i="5" s="1"/>
  <c r="H1661" i="5"/>
  <c r="I1661" i="5" s="1"/>
  <c r="H1662" i="5"/>
  <c r="I1662" i="5" s="1"/>
  <c r="H1663" i="5"/>
  <c r="I1663" i="5" s="1"/>
  <c r="H1664" i="5"/>
  <c r="I1664" i="5" s="1"/>
  <c r="H1665" i="5"/>
  <c r="I1665" i="5" s="1"/>
  <c r="H1666" i="5"/>
  <c r="I1666" i="5" s="1"/>
  <c r="H1667" i="5"/>
  <c r="I1667" i="5" s="1"/>
  <c r="H1668" i="5"/>
  <c r="I1668" i="5" s="1"/>
  <c r="H1669" i="5"/>
  <c r="I1669" i="5" s="1"/>
  <c r="H1670" i="5"/>
  <c r="I1670" i="5" s="1"/>
  <c r="H1671" i="5"/>
  <c r="I1671" i="5" s="1"/>
  <c r="H1672" i="5"/>
  <c r="I1672" i="5" s="1"/>
  <c r="H1673" i="5"/>
  <c r="I1673" i="5" s="1"/>
  <c r="H1674" i="5"/>
  <c r="I1674" i="5" s="1"/>
  <c r="H1675" i="5"/>
  <c r="I1675" i="5" s="1"/>
  <c r="H1676" i="5"/>
  <c r="I1676" i="5" s="1"/>
  <c r="H1677" i="5"/>
  <c r="I1677" i="5" s="1"/>
  <c r="H1678" i="5"/>
  <c r="I1678" i="5" s="1"/>
  <c r="H1679" i="5"/>
  <c r="I1679" i="5" s="1"/>
  <c r="H1680" i="5"/>
  <c r="I1680" i="5" s="1"/>
  <c r="H1681" i="5"/>
  <c r="I1681" i="5" s="1"/>
  <c r="H1682" i="5"/>
  <c r="I1682" i="5" s="1"/>
  <c r="H1683" i="5"/>
  <c r="I1683" i="5" s="1"/>
  <c r="H1684" i="5"/>
  <c r="I1684" i="5" s="1"/>
  <c r="H1685" i="5"/>
  <c r="I1685" i="5" s="1"/>
  <c r="H1686" i="5"/>
  <c r="I1686" i="5" s="1"/>
  <c r="H1687" i="5"/>
  <c r="I1687" i="5" s="1"/>
  <c r="H1688" i="5"/>
  <c r="I1688" i="5" s="1"/>
  <c r="H1689" i="5"/>
  <c r="I1689" i="5" s="1"/>
  <c r="H1690" i="5"/>
  <c r="I1690" i="5" s="1"/>
  <c r="H1691" i="5"/>
  <c r="I1691" i="5" s="1"/>
  <c r="H1692" i="5"/>
  <c r="I1692" i="5" s="1"/>
  <c r="H1693" i="5"/>
  <c r="I1693" i="5" s="1"/>
  <c r="H1694" i="5"/>
  <c r="I1694" i="5" s="1"/>
  <c r="H1695" i="5"/>
  <c r="I1695" i="5" s="1"/>
  <c r="H1696" i="5"/>
  <c r="I1696" i="5" s="1"/>
  <c r="H1697" i="5"/>
  <c r="I1697" i="5" s="1"/>
  <c r="H1698" i="5"/>
  <c r="I1698" i="5" s="1"/>
  <c r="H1699" i="5"/>
  <c r="I1699" i="5" s="1"/>
  <c r="H1700" i="5"/>
  <c r="I1700" i="5" s="1"/>
  <c r="H1701" i="5"/>
  <c r="I1701" i="5" s="1"/>
  <c r="H1702" i="5"/>
  <c r="I1702" i="5" s="1"/>
  <c r="H1703" i="5"/>
  <c r="I1703" i="5" s="1"/>
  <c r="H1704" i="5"/>
  <c r="I1704" i="5" s="1"/>
  <c r="H1705" i="5"/>
  <c r="I1705" i="5" s="1"/>
  <c r="H1706" i="5"/>
  <c r="I1706" i="5" s="1"/>
  <c r="H1707" i="5"/>
  <c r="I1707" i="5" s="1"/>
  <c r="H1708" i="5"/>
  <c r="I1708" i="5" s="1"/>
  <c r="H1709" i="5"/>
  <c r="I1709" i="5" s="1"/>
  <c r="H1710" i="5"/>
  <c r="I1710" i="5" s="1"/>
  <c r="H1711" i="5"/>
  <c r="I1711" i="5" s="1"/>
  <c r="H1712" i="5"/>
  <c r="I1712" i="5" s="1"/>
  <c r="H1713" i="5"/>
  <c r="I1713" i="5" s="1"/>
  <c r="H1714" i="5"/>
  <c r="I1714" i="5" s="1"/>
  <c r="H1715" i="5"/>
  <c r="I1715" i="5" s="1"/>
  <c r="H1716" i="5"/>
  <c r="I1716" i="5" s="1"/>
  <c r="H1717" i="5"/>
  <c r="I1717" i="5" s="1"/>
  <c r="H1718" i="5"/>
  <c r="I1718" i="5" s="1"/>
  <c r="H1719" i="5"/>
  <c r="I1719" i="5" s="1"/>
  <c r="H1720" i="5"/>
  <c r="I1720" i="5" s="1"/>
  <c r="H1721" i="5"/>
  <c r="I1721" i="5" s="1"/>
  <c r="H1722" i="5"/>
  <c r="I1722" i="5" s="1"/>
  <c r="H1723" i="5"/>
  <c r="I1723" i="5" s="1"/>
  <c r="H1724" i="5"/>
  <c r="I1724" i="5" s="1"/>
  <c r="H1725" i="5"/>
  <c r="I1725" i="5" s="1"/>
  <c r="H1726" i="5"/>
  <c r="I1726" i="5" s="1"/>
  <c r="H1727" i="5"/>
  <c r="I1727" i="5" s="1"/>
  <c r="H1728" i="5"/>
  <c r="I1728" i="5" s="1"/>
  <c r="H1729" i="5"/>
  <c r="I1729" i="5" s="1"/>
  <c r="H1730" i="5"/>
  <c r="I1730" i="5" s="1"/>
  <c r="H1731" i="5"/>
  <c r="I1731" i="5" s="1"/>
  <c r="H1732" i="5"/>
  <c r="I1732" i="5" s="1"/>
  <c r="H1733" i="5"/>
  <c r="I1733" i="5" s="1"/>
  <c r="H1734" i="5"/>
  <c r="I1734" i="5" s="1"/>
  <c r="H1735" i="5"/>
  <c r="I1735" i="5" s="1"/>
  <c r="H1736" i="5"/>
  <c r="I1736" i="5" s="1"/>
  <c r="H1737" i="5"/>
  <c r="I1737" i="5" s="1"/>
  <c r="H1738" i="5"/>
  <c r="I1738" i="5" s="1"/>
  <c r="H1739" i="5"/>
  <c r="I1739" i="5" s="1"/>
  <c r="H1740" i="5"/>
  <c r="I1740" i="5" s="1"/>
  <c r="H1741" i="5"/>
  <c r="I1741" i="5" s="1"/>
  <c r="H1742" i="5"/>
  <c r="I1742" i="5" s="1"/>
  <c r="H1743" i="5"/>
  <c r="I1743" i="5" s="1"/>
  <c r="H1744" i="5"/>
  <c r="I1744" i="5" s="1"/>
  <c r="H1745" i="5"/>
  <c r="I1745" i="5" s="1"/>
  <c r="H1746" i="5"/>
  <c r="I1746" i="5" s="1"/>
  <c r="H1747" i="5"/>
  <c r="I1747" i="5" s="1"/>
  <c r="H1748" i="5"/>
  <c r="I1748" i="5" s="1"/>
  <c r="H1749" i="5"/>
  <c r="I1749" i="5" s="1"/>
  <c r="H1750" i="5"/>
  <c r="I1750" i="5" s="1"/>
  <c r="H1751" i="5"/>
  <c r="I1751" i="5" s="1"/>
  <c r="H1752" i="5"/>
  <c r="I1752" i="5" s="1"/>
  <c r="H1753" i="5"/>
  <c r="I1753" i="5" s="1"/>
  <c r="H1754" i="5"/>
  <c r="I1754" i="5" s="1"/>
  <c r="H1755" i="5"/>
  <c r="I1755" i="5" s="1"/>
  <c r="H1756" i="5"/>
  <c r="I1756" i="5" s="1"/>
  <c r="H1757" i="5"/>
  <c r="I1757" i="5" s="1"/>
  <c r="H1758" i="5"/>
  <c r="I1758" i="5" s="1"/>
  <c r="H1759" i="5"/>
  <c r="I1759" i="5" s="1"/>
  <c r="H1760" i="5"/>
  <c r="I1760" i="5" s="1"/>
  <c r="H1761" i="5"/>
  <c r="I1761" i="5" s="1"/>
  <c r="H1762" i="5"/>
  <c r="I1762" i="5" s="1"/>
  <c r="H1763" i="5"/>
  <c r="I1763" i="5" s="1"/>
  <c r="H1764" i="5"/>
  <c r="I1764" i="5" s="1"/>
  <c r="H1765" i="5"/>
  <c r="I1765" i="5" s="1"/>
  <c r="H1766" i="5"/>
  <c r="I1766" i="5" s="1"/>
  <c r="H1767" i="5"/>
  <c r="I1767" i="5" s="1"/>
  <c r="H1768" i="5"/>
  <c r="I1768" i="5" s="1"/>
  <c r="H1769" i="5"/>
  <c r="I1769" i="5" s="1"/>
  <c r="H1770" i="5"/>
  <c r="I1770" i="5" s="1"/>
  <c r="H1771" i="5"/>
  <c r="I1771" i="5" s="1"/>
  <c r="H1772" i="5"/>
  <c r="I1772" i="5" s="1"/>
  <c r="H1773" i="5"/>
  <c r="I1773" i="5" s="1"/>
  <c r="H1774" i="5"/>
  <c r="I1774" i="5" s="1"/>
  <c r="H1775" i="5"/>
  <c r="I1775" i="5" s="1"/>
  <c r="H1776" i="5"/>
  <c r="I1776" i="5" s="1"/>
  <c r="H1777" i="5"/>
  <c r="I1777" i="5" s="1"/>
  <c r="H1778" i="5"/>
  <c r="I1778" i="5" s="1"/>
  <c r="H1779" i="5"/>
  <c r="I1779" i="5" s="1"/>
  <c r="H1780" i="5"/>
  <c r="I1780" i="5" s="1"/>
  <c r="H1781" i="5"/>
  <c r="I1781" i="5" s="1"/>
  <c r="H1782" i="5"/>
  <c r="I1782" i="5" s="1"/>
  <c r="H1783" i="5"/>
  <c r="I1783" i="5" s="1"/>
  <c r="H1784" i="5"/>
  <c r="I1784" i="5" s="1"/>
  <c r="H1785" i="5"/>
  <c r="I1785" i="5" s="1"/>
  <c r="H1786" i="5"/>
  <c r="I1786" i="5" s="1"/>
  <c r="H1787" i="5"/>
  <c r="I1787" i="5" s="1"/>
  <c r="H1788" i="5"/>
  <c r="I1788" i="5" s="1"/>
  <c r="H1789" i="5"/>
  <c r="I1789" i="5" s="1"/>
  <c r="H1790" i="5"/>
  <c r="I1790" i="5" s="1"/>
  <c r="H1791" i="5"/>
  <c r="I1791" i="5" s="1"/>
  <c r="H1792" i="5"/>
  <c r="I1792" i="5" s="1"/>
  <c r="H1793" i="5"/>
  <c r="I1793" i="5" s="1"/>
  <c r="H1794" i="5"/>
  <c r="I1794" i="5" s="1"/>
  <c r="H1795" i="5"/>
  <c r="I1795" i="5" s="1"/>
  <c r="H1796" i="5"/>
  <c r="I1796" i="5" s="1"/>
  <c r="H1797" i="5"/>
  <c r="I1797" i="5" s="1"/>
  <c r="H1798" i="5"/>
  <c r="I1798" i="5" s="1"/>
  <c r="H1799" i="5"/>
  <c r="I1799" i="5" s="1"/>
  <c r="H1800" i="5"/>
  <c r="I1800" i="5" s="1"/>
  <c r="H1801" i="5"/>
  <c r="I1801" i="5" s="1"/>
  <c r="H1802" i="5"/>
  <c r="I1802" i="5" s="1"/>
  <c r="H1803" i="5"/>
  <c r="I1803" i="5" s="1"/>
  <c r="H1804" i="5"/>
  <c r="I1804" i="5" s="1"/>
  <c r="H1805" i="5"/>
  <c r="I1805" i="5" s="1"/>
  <c r="H1806" i="5"/>
  <c r="I1806" i="5" s="1"/>
  <c r="H1807" i="5"/>
  <c r="I1807" i="5" s="1"/>
  <c r="H1808" i="5"/>
  <c r="I1808" i="5" s="1"/>
  <c r="H1809" i="5"/>
  <c r="I1809" i="5" s="1"/>
  <c r="H1810" i="5"/>
  <c r="I1810" i="5" s="1"/>
  <c r="H1811" i="5"/>
  <c r="I1811" i="5" s="1"/>
  <c r="H1812" i="5"/>
  <c r="I1812" i="5" s="1"/>
  <c r="H1813" i="5"/>
  <c r="I1813" i="5" s="1"/>
  <c r="H1814" i="5"/>
  <c r="I1814" i="5" s="1"/>
  <c r="H1815" i="5"/>
  <c r="I1815" i="5" s="1"/>
  <c r="H1816" i="5"/>
  <c r="I1816" i="5" s="1"/>
  <c r="H1817" i="5"/>
  <c r="I1817" i="5" s="1"/>
  <c r="H1818" i="5"/>
  <c r="I1818" i="5" s="1"/>
  <c r="H1819" i="5"/>
  <c r="I1819" i="5" s="1"/>
  <c r="H1820" i="5"/>
  <c r="I1820" i="5" s="1"/>
  <c r="H1821" i="5"/>
  <c r="I1821" i="5" s="1"/>
  <c r="H1822" i="5"/>
  <c r="I1822" i="5" s="1"/>
  <c r="H1823" i="5"/>
  <c r="I1823" i="5" s="1"/>
  <c r="H1824" i="5"/>
  <c r="I1824" i="5" s="1"/>
  <c r="H1825" i="5"/>
  <c r="I1825" i="5" s="1"/>
  <c r="H1826" i="5"/>
  <c r="I1826" i="5" s="1"/>
  <c r="H1827" i="5"/>
  <c r="I1827" i="5" s="1"/>
  <c r="H1828" i="5"/>
  <c r="I1828" i="5" s="1"/>
  <c r="H1829" i="5"/>
  <c r="I1829" i="5" s="1"/>
  <c r="H1830" i="5"/>
  <c r="I1830" i="5" s="1"/>
  <c r="H1831" i="5"/>
  <c r="I1831" i="5" s="1"/>
  <c r="H1832" i="5"/>
  <c r="I1832" i="5" s="1"/>
  <c r="H1833" i="5"/>
  <c r="I1833" i="5" s="1"/>
  <c r="H1834" i="5"/>
  <c r="I1834" i="5" s="1"/>
  <c r="H1835" i="5"/>
  <c r="I1835" i="5" s="1"/>
  <c r="H1836" i="5"/>
  <c r="I1836" i="5" s="1"/>
  <c r="H1837" i="5"/>
  <c r="I1837" i="5" s="1"/>
  <c r="H1838" i="5"/>
  <c r="I1838" i="5" s="1"/>
  <c r="H1839" i="5"/>
  <c r="I1839" i="5" s="1"/>
  <c r="H1840" i="5"/>
  <c r="I1840" i="5" s="1"/>
  <c r="H1841" i="5"/>
  <c r="I1841" i="5" s="1"/>
  <c r="H1842" i="5"/>
  <c r="I1842" i="5" s="1"/>
  <c r="H1843" i="5"/>
  <c r="I1843" i="5" s="1"/>
  <c r="H1844" i="5"/>
  <c r="I1844" i="5" s="1"/>
  <c r="H1845" i="5"/>
  <c r="I1845" i="5" s="1"/>
  <c r="H1846" i="5"/>
  <c r="I1846" i="5" s="1"/>
  <c r="H1847" i="5"/>
  <c r="I1847" i="5" s="1"/>
  <c r="H1848" i="5"/>
  <c r="I1848" i="5" s="1"/>
  <c r="H1849" i="5"/>
  <c r="I1849" i="5" s="1"/>
  <c r="H1850" i="5"/>
  <c r="I1850" i="5" s="1"/>
  <c r="H1851" i="5"/>
  <c r="I1851" i="5" s="1"/>
  <c r="H1852" i="5"/>
  <c r="I1852" i="5" s="1"/>
  <c r="H1853" i="5"/>
  <c r="I1853" i="5" s="1"/>
  <c r="H1854" i="5"/>
  <c r="I1854" i="5" s="1"/>
  <c r="H1855" i="5"/>
  <c r="I1855" i="5" s="1"/>
  <c r="H1856" i="5"/>
  <c r="I1856" i="5" s="1"/>
  <c r="H1857" i="5"/>
  <c r="I1857" i="5" s="1"/>
  <c r="H1858" i="5"/>
  <c r="I1858" i="5" s="1"/>
  <c r="H1859" i="5"/>
  <c r="I1859" i="5" s="1"/>
  <c r="H1860" i="5"/>
  <c r="I1860" i="5" s="1"/>
  <c r="H1861" i="5"/>
  <c r="I1861" i="5" s="1"/>
  <c r="H1862" i="5"/>
  <c r="I1862" i="5" s="1"/>
  <c r="H1863" i="5"/>
  <c r="I1863" i="5" s="1"/>
  <c r="H1864" i="5"/>
  <c r="I1864" i="5" s="1"/>
  <c r="H1865" i="5"/>
  <c r="I1865" i="5" s="1"/>
  <c r="H1866" i="5"/>
  <c r="I1866" i="5" s="1"/>
  <c r="H1867" i="5"/>
  <c r="I1867" i="5" s="1"/>
  <c r="H1868" i="5"/>
  <c r="I1868" i="5" s="1"/>
  <c r="H1869" i="5"/>
  <c r="I1869" i="5" s="1"/>
  <c r="H1870" i="5"/>
  <c r="I1870" i="5" s="1"/>
  <c r="H1871" i="5"/>
  <c r="I1871" i="5" s="1"/>
  <c r="H1872" i="5"/>
  <c r="I1872" i="5" s="1"/>
  <c r="H1873" i="5"/>
  <c r="I1873" i="5" s="1"/>
  <c r="H1874" i="5"/>
  <c r="I1874" i="5" s="1"/>
  <c r="H1875" i="5"/>
  <c r="I1875" i="5" s="1"/>
  <c r="H1876" i="5"/>
  <c r="I1876" i="5" s="1"/>
  <c r="H1877" i="5"/>
  <c r="I1877" i="5" s="1"/>
  <c r="H1878" i="5"/>
  <c r="I1878" i="5" s="1"/>
  <c r="H1879" i="5"/>
  <c r="I1879" i="5" s="1"/>
  <c r="H1880" i="5"/>
  <c r="I1880" i="5" s="1"/>
  <c r="H1881" i="5"/>
  <c r="I1881" i="5" s="1"/>
  <c r="H1882" i="5"/>
  <c r="I1882" i="5" s="1"/>
  <c r="H1883" i="5"/>
  <c r="I1883" i="5" s="1"/>
  <c r="H1884" i="5"/>
  <c r="I1884" i="5" s="1"/>
  <c r="H1885" i="5"/>
  <c r="I1885" i="5" s="1"/>
  <c r="H1886" i="5"/>
  <c r="I1886" i="5" s="1"/>
  <c r="H1887" i="5"/>
  <c r="I1887" i="5" s="1"/>
  <c r="H1888" i="5"/>
  <c r="I1888" i="5" s="1"/>
  <c r="H1889" i="5"/>
  <c r="I1889" i="5" s="1"/>
  <c r="H1890" i="5"/>
  <c r="I1890" i="5" s="1"/>
  <c r="H1891" i="5"/>
  <c r="I1891" i="5" s="1"/>
  <c r="H1892" i="5"/>
  <c r="I1892" i="5" s="1"/>
  <c r="H1893" i="5"/>
  <c r="I1893" i="5" s="1"/>
  <c r="H1894" i="5"/>
  <c r="I1894" i="5" s="1"/>
  <c r="H1895" i="5"/>
  <c r="I1895" i="5" s="1"/>
  <c r="H1896" i="5"/>
  <c r="I1896" i="5" s="1"/>
  <c r="H1897" i="5"/>
  <c r="I1897" i="5" s="1"/>
  <c r="H1898" i="5"/>
  <c r="I1898" i="5" s="1"/>
  <c r="H1899" i="5"/>
  <c r="I1899" i="5" s="1"/>
  <c r="H1900" i="5"/>
  <c r="I1900" i="5" s="1"/>
  <c r="H1901" i="5"/>
  <c r="I1901" i="5" s="1"/>
  <c r="H1902" i="5"/>
  <c r="I1902" i="5" s="1"/>
  <c r="H1903" i="5"/>
  <c r="I1903" i="5" s="1"/>
  <c r="H1904" i="5"/>
  <c r="I1904" i="5" s="1"/>
  <c r="H1905" i="5"/>
  <c r="I1905" i="5" s="1"/>
  <c r="H1906" i="5"/>
  <c r="I1906" i="5" s="1"/>
  <c r="H1907" i="5"/>
  <c r="I1907" i="5" s="1"/>
  <c r="H1908" i="5"/>
  <c r="I1908" i="5" s="1"/>
  <c r="H1909" i="5"/>
  <c r="I1909" i="5" s="1"/>
  <c r="H1910" i="5"/>
  <c r="I1910" i="5" s="1"/>
  <c r="H1911" i="5"/>
  <c r="I1911" i="5" s="1"/>
  <c r="H1912" i="5"/>
  <c r="I1912" i="5" s="1"/>
  <c r="H1913" i="5"/>
  <c r="I1913" i="5" s="1"/>
  <c r="H1914" i="5"/>
  <c r="I1914" i="5" s="1"/>
  <c r="H1915" i="5"/>
  <c r="I1915" i="5" s="1"/>
  <c r="H1916" i="5"/>
  <c r="I1916" i="5" s="1"/>
  <c r="H1917" i="5"/>
  <c r="I1917" i="5" s="1"/>
  <c r="H1918" i="5"/>
  <c r="I1918" i="5" s="1"/>
  <c r="H1919" i="5"/>
  <c r="I1919" i="5" s="1"/>
  <c r="H1920" i="5"/>
  <c r="I1920" i="5" s="1"/>
  <c r="H1921" i="5"/>
  <c r="I1921" i="5" s="1"/>
  <c r="H1922" i="5"/>
  <c r="I1922" i="5" s="1"/>
  <c r="H1923" i="5"/>
  <c r="I1923" i="5" s="1"/>
  <c r="H1924" i="5"/>
  <c r="I1924" i="5" s="1"/>
  <c r="H1925" i="5"/>
  <c r="I1925" i="5" s="1"/>
  <c r="H1926" i="5"/>
  <c r="I1926" i="5" s="1"/>
  <c r="H1927" i="5"/>
  <c r="I1927" i="5" s="1"/>
  <c r="H1928" i="5"/>
  <c r="I1928" i="5" s="1"/>
  <c r="H1929" i="5"/>
  <c r="I1929" i="5" s="1"/>
  <c r="H1930" i="5"/>
  <c r="I1930" i="5" s="1"/>
  <c r="H1931" i="5"/>
  <c r="I1931" i="5" s="1"/>
  <c r="H1932" i="5"/>
  <c r="I1932" i="5" s="1"/>
  <c r="H1933" i="5"/>
  <c r="I1933" i="5" s="1"/>
  <c r="H1934" i="5"/>
  <c r="I1934" i="5" s="1"/>
  <c r="H1935" i="5"/>
  <c r="I1935" i="5" s="1"/>
  <c r="H1936" i="5"/>
  <c r="I1936" i="5" s="1"/>
  <c r="H1937" i="5"/>
  <c r="I1937" i="5" s="1"/>
  <c r="H1938" i="5"/>
  <c r="I1938" i="5" s="1"/>
  <c r="H1939" i="5"/>
  <c r="I1939" i="5" s="1"/>
  <c r="H1940" i="5"/>
  <c r="I1940" i="5" s="1"/>
  <c r="H1941" i="5"/>
  <c r="I1941" i="5" s="1"/>
  <c r="H1942" i="5"/>
  <c r="I1942" i="5" s="1"/>
  <c r="H1943" i="5"/>
  <c r="I1943" i="5" s="1"/>
  <c r="H1944" i="5"/>
  <c r="I1944" i="5" s="1"/>
  <c r="H1945" i="5"/>
  <c r="I1945" i="5" s="1"/>
  <c r="H1946" i="5"/>
  <c r="I1946" i="5" s="1"/>
  <c r="H1947" i="5"/>
  <c r="I1947" i="5" s="1"/>
  <c r="H1948" i="5"/>
  <c r="I1948" i="5" s="1"/>
  <c r="H1949" i="5"/>
  <c r="I1949" i="5" s="1"/>
  <c r="H1950" i="5"/>
  <c r="I1950" i="5" s="1"/>
  <c r="H1951" i="5"/>
  <c r="I1951" i="5" s="1"/>
  <c r="H1952" i="5"/>
  <c r="I1952" i="5" s="1"/>
  <c r="H1953" i="5"/>
  <c r="I1953" i="5" s="1"/>
  <c r="H1954" i="5"/>
  <c r="I1954" i="5" s="1"/>
  <c r="H1955" i="5"/>
  <c r="I1955" i="5" s="1"/>
  <c r="H1956" i="5"/>
  <c r="I1956" i="5" s="1"/>
  <c r="H1957" i="5"/>
  <c r="I1957" i="5" s="1"/>
  <c r="H1958" i="5"/>
  <c r="I1958" i="5" s="1"/>
  <c r="H1959" i="5"/>
  <c r="I1959" i="5" s="1"/>
  <c r="H1960" i="5"/>
  <c r="I1960" i="5" s="1"/>
  <c r="H1961" i="5"/>
  <c r="I1961" i="5" s="1"/>
  <c r="H1962" i="5"/>
  <c r="I1962" i="5" s="1"/>
  <c r="H1963" i="5"/>
  <c r="I1963" i="5" s="1"/>
  <c r="H1964" i="5"/>
  <c r="I1964" i="5" s="1"/>
  <c r="H1965" i="5"/>
  <c r="I1965" i="5" s="1"/>
  <c r="H1966" i="5"/>
  <c r="I1966" i="5" s="1"/>
  <c r="H1967" i="5"/>
  <c r="I1967" i="5" s="1"/>
  <c r="H1968" i="5"/>
  <c r="I1968" i="5" s="1"/>
  <c r="H1969" i="5"/>
  <c r="I1969" i="5" s="1"/>
  <c r="H1970" i="5"/>
  <c r="I1970" i="5" s="1"/>
  <c r="H1971" i="5"/>
  <c r="I1971" i="5" s="1"/>
  <c r="H1972" i="5"/>
  <c r="I1972" i="5" s="1"/>
  <c r="H1973" i="5"/>
  <c r="I1973" i="5" s="1"/>
  <c r="H1974" i="5"/>
  <c r="I1974" i="5" s="1"/>
  <c r="H1975" i="5"/>
  <c r="I1975" i="5" s="1"/>
  <c r="H1976" i="5"/>
  <c r="I1976" i="5" s="1"/>
  <c r="H1977" i="5"/>
  <c r="I1977" i="5" s="1"/>
  <c r="H1978" i="5"/>
  <c r="I1978" i="5" s="1"/>
  <c r="H1979" i="5"/>
  <c r="I1979" i="5" s="1"/>
  <c r="H1980" i="5"/>
  <c r="I1980" i="5" s="1"/>
  <c r="H1981" i="5"/>
  <c r="I1981" i="5" s="1"/>
  <c r="H1982" i="5"/>
  <c r="I1982" i="5" s="1"/>
  <c r="H1983" i="5"/>
  <c r="I1983" i="5" s="1"/>
  <c r="H1984" i="5"/>
  <c r="I1984" i="5" s="1"/>
  <c r="H1985" i="5"/>
  <c r="I1985" i="5" s="1"/>
  <c r="H1986" i="5"/>
  <c r="I1986" i="5" s="1"/>
  <c r="H1987" i="5"/>
  <c r="I1987" i="5" s="1"/>
  <c r="H1988" i="5"/>
  <c r="I1988" i="5" s="1"/>
  <c r="H1989" i="5"/>
  <c r="I1989" i="5" s="1"/>
  <c r="H1990" i="5"/>
  <c r="I1990" i="5" s="1"/>
  <c r="H1991" i="5"/>
  <c r="I1991" i="5" s="1"/>
  <c r="H1992" i="5"/>
  <c r="I1992" i="5" s="1"/>
  <c r="H1993" i="5"/>
  <c r="I1993" i="5" s="1"/>
  <c r="H1994" i="5"/>
  <c r="I1994" i="5" s="1"/>
  <c r="H1995" i="5"/>
  <c r="I1995" i="5" s="1"/>
  <c r="H1996" i="5"/>
  <c r="I1996" i="5" s="1"/>
  <c r="H1997" i="5"/>
  <c r="I1997" i="5" s="1"/>
  <c r="H1998" i="5"/>
  <c r="I1998" i="5" s="1"/>
  <c r="H1999" i="5"/>
  <c r="I1999" i="5" s="1"/>
  <c r="H2000" i="5"/>
  <c r="I2000" i="5" s="1"/>
  <c r="H2001" i="5"/>
  <c r="I2001" i="5" s="1"/>
  <c r="H2002" i="5"/>
  <c r="I2002" i="5" s="1"/>
  <c r="H2003" i="5"/>
  <c r="I2003" i="5" s="1"/>
  <c r="H2004" i="5"/>
  <c r="I2004" i="5" s="1"/>
  <c r="H2005" i="5"/>
  <c r="I2005" i="5" s="1"/>
  <c r="H2006" i="5"/>
  <c r="I2006" i="5" s="1"/>
  <c r="H2007" i="5"/>
  <c r="I2007" i="5" s="1"/>
  <c r="H2008" i="5"/>
  <c r="I2008" i="5" s="1"/>
  <c r="H2009" i="5"/>
  <c r="I2009" i="5" s="1"/>
  <c r="H2010" i="5"/>
  <c r="I2010" i="5" s="1"/>
  <c r="H2011" i="5"/>
  <c r="I2011" i="5" s="1"/>
  <c r="H2012" i="5"/>
  <c r="I2012" i="5" s="1"/>
  <c r="H2013" i="5"/>
  <c r="I2013" i="5" s="1"/>
  <c r="H2014" i="5"/>
  <c r="I2014" i="5" s="1"/>
  <c r="H2015" i="5"/>
  <c r="I2015" i="5" s="1"/>
  <c r="H2016" i="5"/>
  <c r="I2016" i="5" s="1"/>
  <c r="H2017" i="5"/>
  <c r="I2017" i="5" s="1"/>
  <c r="H2018" i="5"/>
  <c r="I2018" i="5" s="1"/>
  <c r="H2019" i="5"/>
  <c r="I2019" i="5" s="1"/>
  <c r="H2020" i="5"/>
  <c r="I2020" i="5" s="1"/>
  <c r="H2021" i="5"/>
  <c r="I2021" i="5" s="1"/>
  <c r="H2022" i="5"/>
  <c r="I2022" i="5" s="1"/>
  <c r="H2023" i="5"/>
  <c r="I2023" i="5" s="1"/>
  <c r="H2024" i="5"/>
  <c r="I2024" i="5" s="1"/>
  <c r="H2025" i="5"/>
  <c r="I2025" i="5" s="1"/>
  <c r="H2026" i="5"/>
  <c r="I2026" i="5" s="1"/>
  <c r="H2027" i="5"/>
  <c r="I2027" i="5" s="1"/>
  <c r="H2028" i="5"/>
  <c r="I2028" i="5" s="1"/>
  <c r="H2029" i="5"/>
  <c r="I2029" i="5" s="1"/>
  <c r="H2030" i="5"/>
  <c r="I2030" i="5" s="1"/>
  <c r="H2031" i="5"/>
  <c r="I2031" i="5" s="1"/>
  <c r="H2032" i="5"/>
  <c r="I2032" i="5" s="1"/>
  <c r="H2033" i="5"/>
  <c r="I2033" i="5" s="1"/>
  <c r="H2034" i="5"/>
  <c r="I2034" i="5" s="1"/>
  <c r="H2035" i="5"/>
  <c r="I2035" i="5" s="1"/>
  <c r="H2036" i="5"/>
  <c r="I2036" i="5" s="1"/>
  <c r="H2037" i="5"/>
  <c r="I2037" i="5" s="1"/>
  <c r="H2038" i="5"/>
  <c r="I2038" i="5" s="1"/>
  <c r="H2039" i="5"/>
  <c r="I2039" i="5" s="1"/>
  <c r="H2040" i="5"/>
  <c r="I2040" i="5" s="1"/>
  <c r="H2041" i="5"/>
  <c r="I2041" i="5" s="1"/>
  <c r="H2042" i="5"/>
  <c r="I2042" i="5" s="1"/>
  <c r="H2043" i="5"/>
  <c r="I2043" i="5" s="1"/>
  <c r="H2044" i="5"/>
  <c r="I2044" i="5" s="1"/>
  <c r="H2045" i="5"/>
  <c r="I2045" i="5" s="1"/>
  <c r="H2046" i="5"/>
  <c r="I2046" i="5" s="1"/>
  <c r="H2047" i="5"/>
  <c r="I2047" i="5" s="1"/>
  <c r="H2048" i="5"/>
  <c r="I2048" i="5" s="1"/>
  <c r="H2049" i="5"/>
  <c r="I2049" i="5" s="1"/>
  <c r="H2050" i="5"/>
  <c r="I2050" i="5" s="1"/>
  <c r="H2051" i="5"/>
  <c r="I2051" i="5" s="1"/>
  <c r="H2052" i="5"/>
  <c r="I2052" i="5" s="1"/>
  <c r="H2053" i="5"/>
  <c r="I2053" i="5" s="1"/>
  <c r="H2054" i="5"/>
  <c r="I2054" i="5" s="1"/>
  <c r="H2055" i="5"/>
  <c r="I2055" i="5" s="1"/>
  <c r="H2056" i="5"/>
  <c r="I2056" i="5" s="1"/>
  <c r="H2057" i="5"/>
  <c r="I2057" i="5" s="1"/>
  <c r="H2058" i="5"/>
  <c r="I2058" i="5" s="1"/>
  <c r="H2059" i="5"/>
  <c r="I2059" i="5" s="1"/>
  <c r="H2060" i="5"/>
  <c r="I2060" i="5" s="1"/>
  <c r="H2061" i="5"/>
  <c r="I2061" i="5" s="1"/>
  <c r="H2062" i="5"/>
  <c r="I2062" i="5" s="1"/>
  <c r="H2063" i="5"/>
  <c r="I2063" i="5" s="1"/>
  <c r="H2064" i="5"/>
  <c r="I2064" i="5" s="1"/>
  <c r="H2065" i="5"/>
  <c r="I2065" i="5" s="1"/>
  <c r="H2066" i="5"/>
  <c r="I2066" i="5" s="1"/>
  <c r="H2067" i="5"/>
  <c r="I2067" i="5" s="1"/>
  <c r="H2068" i="5"/>
  <c r="I2068" i="5" s="1"/>
  <c r="H2069" i="5"/>
  <c r="I2069" i="5" s="1"/>
  <c r="H2070" i="5"/>
  <c r="I2070" i="5" s="1"/>
  <c r="H2071" i="5"/>
  <c r="I2071" i="5" s="1"/>
  <c r="H2072" i="5"/>
  <c r="I2072" i="5" s="1"/>
  <c r="H2073" i="5"/>
  <c r="I2073" i="5" s="1"/>
  <c r="H2074" i="5"/>
  <c r="I2074" i="5" s="1"/>
  <c r="H2075" i="5"/>
  <c r="I2075" i="5" s="1"/>
  <c r="H2076" i="5"/>
  <c r="I2076" i="5" s="1"/>
  <c r="H2077" i="5"/>
  <c r="I2077" i="5" s="1"/>
  <c r="H2078" i="5"/>
  <c r="I2078" i="5" s="1"/>
  <c r="H2079" i="5"/>
  <c r="I2079" i="5" s="1"/>
  <c r="H2080" i="5"/>
  <c r="I2080" i="5" s="1"/>
  <c r="H2081" i="5"/>
  <c r="I2081" i="5" s="1"/>
  <c r="H2082" i="5"/>
  <c r="I2082" i="5" s="1"/>
  <c r="H2083" i="5"/>
  <c r="I2083" i="5" s="1"/>
  <c r="H2084" i="5"/>
  <c r="I2084" i="5" s="1"/>
  <c r="H2085" i="5"/>
  <c r="I2085" i="5" s="1"/>
  <c r="H2086" i="5"/>
  <c r="I2086" i="5" s="1"/>
  <c r="H2087" i="5"/>
  <c r="I2087" i="5" s="1"/>
  <c r="H2088" i="5"/>
  <c r="I2088" i="5" s="1"/>
  <c r="H2089" i="5"/>
  <c r="I2089" i="5" s="1"/>
  <c r="H2090" i="5"/>
  <c r="I2090" i="5" s="1"/>
  <c r="H2091" i="5"/>
  <c r="I2091" i="5" s="1"/>
  <c r="H2092" i="5"/>
  <c r="I2092" i="5" s="1"/>
  <c r="H2093" i="5"/>
  <c r="I2093" i="5" s="1"/>
  <c r="H2094" i="5"/>
  <c r="I2094" i="5" s="1"/>
  <c r="H2095" i="5"/>
  <c r="I2095" i="5" s="1"/>
  <c r="H2096" i="5"/>
  <c r="I2096" i="5" s="1"/>
  <c r="H2097" i="5"/>
  <c r="I2097" i="5" s="1"/>
  <c r="H2098" i="5"/>
  <c r="I2098" i="5" s="1"/>
  <c r="H2099" i="5"/>
  <c r="I2099" i="5" s="1"/>
  <c r="H2100" i="5"/>
  <c r="I2100" i="5" s="1"/>
  <c r="H2101" i="5"/>
  <c r="I2101" i="5" s="1"/>
  <c r="H2102" i="5"/>
  <c r="I2102" i="5" s="1"/>
  <c r="H2103" i="5"/>
  <c r="I2103" i="5" s="1"/>
  <c r="H2104" i="5"/>
  <c r="I2104" i="5" s="1"/>
  <c r="H2105" i="5"/>
  <c r="I2105" i="5" s="1"/>
  <c r="H2106" i="5"/>
  <c r="I2106" i="5" s="1"/>
  <c r="H2107" i="5"/>
  <c r="I2107" i="5" s="1"/>
  <c r="H2108" i="5"/>
  <c r="I2108" i="5" s="1"/>
  <c r="H2109" i="5"/>
  <c r="I2109" i="5" s="1"/>
  <c r="H2110" i="5"/>
  <c r="I2110" i="5" s="1"/>
  <c r="H2111" i="5"/>
  <c r="I2111" i="5" s="1"/>
  <c r="H2112" i="5"/>
  <c r="I2112" i="5" s="1"/>
  <c r="H2113" i="5"/>
  <c r="I2113" i="5" s="1"/>
  <c r="H2114" i="5"/>
  <c r="I2114" i="5" s="1"/>
  <c r="H2115" i="5"/>
  <c r="I2115" i="5" s="1"/>
  <c r="H2116" i="5"/>
  <c r="I2116" i="5" s="1"/>
  <c r="H2117" i="5"/>
  <c r="I2117" i="5" s="1"/>
  <c r="H2118" i="5"/>
  <c r="I2118" i="5" s="1"/>
  <c r="H2119" i="5"/>
  <c r="I2119" i="5" s="1"/>
  <c r="H2120" i="5"/>
  <c r="I2120" i="5" s="1"/>
  <c r="H2121" i="5"/>
  <c r="I2121" i="5" s="1"/>
  <c r="H2122" i="5"/>
  <c r="I2122" i="5" s="1"/>
  <c r="H2123" i="5"/>
  <c r="I2123" i="5" s="1"/>
  <c r="H2124" i="5"/>
  <c r="I2124" i="5" s="1"/>
  <c r="H2125" i="5"/>
  <c r="I2125" i="5" s="1"/>
  <c r="H2126" i="5"/>
  <c r="I2126" i="5" s="1"/>
  <c r="H2127" i="5"/>
  <c r="I2127" i="5" s="1"/>
  <c r="H2128" i="5"/>
  <c r="I2128" i="5" s="1"/>
  <c r="H2129" i="5"/>
  <c r="I2129" i="5" s="1"/>
  <c r="H2130" i="5"/>
  <c r="I2130" i="5" s="1"/>
  <c r="H2131" i="5"/>
  <c r="I2131" i="5" s="1"/>
  <c r="H2132" i="5"/>
  <c r="I2132" i="5" s="1"/>
  <c r="H2133" i="5"/>
  <c r="I2133" i="5" s="1"/>
  <c r="H2134" i="5"/>
  <c r="I2134" i="5" s="1"/>
  <c r="H2135" i="5"/>
  <c r="I2135" i="5" s="1"/>
  <c r="H2136" i="5"/>
  <c r="I2136" i="5" s="1"/>
  <c r="H2137" i="5"/>
  <c r="I2137" i="5" s="1"/>
  <c r="H2138" i="5"/>
  <c r="I2138" i="5" s="1"/>
  <c r="H2139" i="5"/>
  <c r="I2139" i="5" s="1"/>
  <c r="H2140" i="5"/>
  <c r="I2140" i="5" s="1"/>
  <c r="H2141" i="5"/>
  <c r="I2141" i="5" s="1"/>
  <c r="H2142" i="5"/>
  <c r="I2142" i="5" s="1"/>
  <c r="H2143" i="5"/>
  <c r="I2143" i="5" s="1"/>
  <c r="H2144" i="5"/>
  <c r="I2144" i="5" s="1"/>
  <c r="H2145" i="5"/>
  <c r="I2145" i="5" s="1"/>
  <c r="H2146" i="5"/>
  <c r="I2146" i="5" s="1"/>
  <c r="H2147" i="5"/>
  <c r="I2147" i="5" s="1"/>
  <c r="H2148" i="5"/>
  <c r="I2148" i="5" s="1"/>
  <c r="H2149" i="5"/>
  <c r="I2149" i="5" s="1"/>
  <c r="H2150" i="5"/>
  <c r="I2150" i="5" s="1"/>
  <c r="H2151" i="5"/>
  <c r="I2151" i="5" s="1"/>
  <c r="H2152" i="5"/>
  <c r="I2152" i="5" s="1"/>
  <c r="H2153" i="5"/>
  <c r="I2153" i="5" s="1"/>
  <c r="H2154" i="5"/>
  <c r="I2154" i="5" s="1"/>
  <c r="H2155" i="5"/>
  <c r="I2155" i="5" s="1"/>
  <c r="H2156" i="5"/>
  <c r="I2156" i="5" s="1"/>
  <c r="H2157" i="5"/>
  <c r="I2157" i="5" s="1"/>
  <c r="H2158" i="5"/>
  <c r="I2158" i="5" s="1"/>
  <c r="H2159" i="5"/>
  <c r="I2159" i="5" s="1"/>
  <c r="H2160" i="5"/>
  <c r="I2160" i="5" s="1"/>
  <c r="H2161" i="5"/>
  <c r="I2161" i="5" s="1"/>
  <c r="H2162" i="5"/>
  <c r="I2162" i="5" s="1"/>
  <c r="H2163" i="5"/>
  <c r="I2163" i="5" s="1"/>
  <c r="H2164" i="5"/>
  <c r="I2164" i="5" s="1"/>
  <c r="H2165" i="5"/>
  <c r="I2165" i="5" s="1"/>
  <c r="H2166" i="5"/>
  <c r="I2166" i="5" s="1"/>
  <c r="H2167" i="5"/>
  <c r="I2167" i="5" s="1"/>
  <c r="H2168" i="5"/>
  <c r="I2168" i="5" s="1"/>
  <c r="H2169" i="5"/>
  <c r="I2169" i="5" s="1"/>
  <c r="H2170" i="5"/>
  <c r="I2170" i="5" s="1"/>
  <c r="H2171" i="5"/>
  <c r="I2171" i="5" s="1"/>
  <c r="H2172" i="5"/>
  <c r="I2172" i="5" s="1"/>
  <c r="H2173" i="5"/>
  <c r="I2173" i="5" s="1"/>
  <c r="H2174" i="5"/>
  <c r="I2174" i="5" s="1"/>
  <c r="H2175" i="5"/>
  <c r="I2175" i="5" s="1"/>
  <c r="H2176" i="5"/>
  <c r="I2176" i="5" s="1"/>
  <c r="H2177" i="5"/>
  <c r="I2177" i="5" s="1"/>
  <c r="H2178" i="5"/>
  <c r="I2178" i="5" s="1"/>
  <c r="H2179" i="5"/>
  <c r="I2179" i="5" s="1"/>
  <c r="H2180" i="5"/>
  <c r="I2180" i="5" s="1"/>
  <c r="H2181" i="5"/>
  <c r="I2181" i="5" s="1"/>
  <c r="H2182" i="5"/>
  <c r="I2182" i="5" s="1"/>
  <c r="H2183" i="5"/>
  <c r="I2183" i="5" s="1"/>
  <c r="H2184" i="5"/>
  <c r="I2184" i="5" s="1"/>
  <c r="H2185" i="5"/>
  <c r="I2185" i="5" s="1"/>
  <c r="H2186" i="5"/>
  <c r="I2186" i="5" s="1"/>
  <c r="H2187" i="5"/>
  <c r="I2187" i="5" s="1"/>
  <c r="H2188" i="5"/>
  <c r="I2188" i="5" s="1"/>
  <c r="H2189" i="5"/>
  <c r="I2189" i="5" s="1"/>
  <c r="H2190" i="5"/>
  <c r="I2190" i="5" s="1"/>
  <c r="H2191" i="5"/>
  <c r="I2191" i="5" s="1"/>
  <c r="H2192" i="5"/>
  <c r="I2192" i="5" s="1"/>
  <c r="H2193" i="5"/>
  <c r="I2193" i="5" s="1"/>
  <c r="H2194" i="5"/>
  <c r="I2194" i="5" s="1"/>
  <c r="H2195" i="5"/>
  <c r="I2195" i="5" s="1"/>
  <c r="H2196" i="5"/>
  <c r="I2196" i="5" s="1"/>
  <c r="H2197" i="5"/>
  <c r="I2197" i="5" s="1"/>
  <c r="H2198" i="5"/>
  <c r="I2198" i="5" s="1"/>
  <c r="H2199" i="5"/>
  <c r="I2199" i="5" s="1"/>
  <c r="H2200" i="5"/>
  <c r="I2200" i="5" s="1"/>
  <c r="H2201" i="5"/>
  <c r="I2201" i="5" s="1"/>
  <c r="H2202" i="5"/>
  <c r="I2202" i="5" s="1"/>
  <c r="H2203" i="5"/>
  <c r="I2203" i="5" s="1"/>
  <c r="H2204" i="5"/>
  <c r="I2204" i="5" s="1"/>
  <c r="H2206" i="5"/>
  <c r="I2206" i="5" s="1"/>
  <c r="H2207" i="5"/>
  <c r="I2207" i="5" s="1"/>
  <c r="H2208" i="5"/>
  <c r="I2208" i="5" s="1"/>
  <c r="H2209" i="5"/>
  <c r="I2209" i="5" s="1"/>
  <c r="H2210" i="5"/>
  <c r="I2210" i="5" s="1"/>
  <c r="H2211" i="5"/>
  <c r="I2211" i="5" s="1"/>
  <c r="H2212" i="5"/>
  <c r="I2212" i="5" s="1"/>
  <c r="H2213" i="5"/>
  <c r="I2213" i="5" s="1"/>
  <c r="H2214" i="5"/>
  <c r="I2214" i="5" s="1"/>
  <c r="H2215" i="5"/>
  <c r="I2215" i="5" s="1"/>
  <c r="H2216" i="5"/>
  <c r="I2216" i="5" s="1"/>
  <c r="H2217" i="5"/>
  <c r="I2217" i="5" s="1"/>
  <c r="H2218" i="5"/>
  <c r="I2218" i="5" s="1"/>
  <c r="H2219" i="5"/>
  <c r="I2219" i="5" s="1"/>
  <c r="H2220" i="5"/>
  <c r="I2220" i="5" s="1"/>
  <c r="H2221" i="5"/>
  <c r="I2221" i="5" s="1"/>
  <c r="H2222" i="5"/>
  <c r="I2222" i="5" s="1"/>
  <c r="H2223" i="5"/>
  <c r="I2223" i="5" s="1"/>
  <c r="H2224" i="5"/>
  <c r="I2224" i="5" s="1"/>
  <c r="H2225" i="5"/>
  <c r="I2225" i="5" s="1"/>
  <c r="H2226" i="5"/>
  <c r="I2226" i="5" s="1"/>
  <c r="H2227" i="5"/>
  <c r="I2227" i="5" s="1"/>
  <c r="H2228" i="5"/>
  <c r="I2228" i="5" s="1"/>
  <c r="H2229" i="5"/>
  <c r="I2229" i="5" s="1"/>
  <c r="H2230" i="5"/>
  <c r="I2230" i="5" s="1"/>
  <c r="H2231" i="5"/>
  <c r="I2231" i="5" s="1"/>
  <c r="H2232" i="5"/>
  <c r="I2232" i="5" s="1"/>
  <c r="H2233" i="5"/>
  <c r="I2233" i="5" s="1"/>
  <c r="H2234" i="5"/>
  <c r="I2234" i="5" s="1"/>
  <c r="H2235" i="5"/>
  <c r="I2235" i="5" s="1"/>
  <c r="H2236" i="5"/>
  <c r="I2236" i="5" s="1"/>
  <c r="H2237" i="5"/>
  <c r="I2237" i="5" s="1"/>
  <c r="H2238" i="5"/>
  <c r="I2238" i="5" s="1"/>
  <c r="H2239" i="5"/>
  <c r="I2239" i="5" s="1"/>
  <c r="H2240" i="5"/>
  <c r="I2240" i="5" s="1"/>
  <c r="H2241" i="5"/>
  <c r="I2241" i="5" s="1"/>
  <c r="H2242" i="5"/>
  <c r="I2242" i="5" s="1"/>
  <c r="H2243" i="5"/>
  <c r="I2243" i="5" s="1"/>
  <c r="H2244" i="5"/>
  <c r="I2244" i="5" s="1"/>
  <c r="H2245" i="5"/>
  <c r="I2245" i="5" s="1"/>
  <c r="H2246" i="5"/>
  <c r="I2246" i="5" s="1"/>
  <c r="H2247" i="5"/>
  <c r="I2247" i="5" s="1"/>
  <c r="H2248" i="5"/>
  <c r="I2248" i="5" s="1"/>
  <c r="H2249" i="5"/>
  <c r="I2249" i="5" s="1"/>
  <c r="H2250" i="5"/>
  <c r="I2250" i="5" s="1"/>
  <c r="H2251" i="5"/>
  <c r="I2251" i="5" s="1"/>
  <c r="H2252" i="5"/>
  <c r="I2252" i="5" s="1"/>
  <c r="H2253" i="5"/>
  <c r="I2253" i="5" s="1"/>
  <c r="H2254" i="5"/>
  <c r="I2254" i="5" s="1"/>
  <c r="H2255" i="5"/>
  <c r="I2255" i="5" s="1"/>
  <c r="H2256" i="5"/>
  <c r="I2256" i="5" s="1"/>
  <c r="H2257" i="5"/>
  <c r="I2257" i="5" s="1"/>
  <c r="H2258" i="5"/>
  <c r="I2258" i="5" s="1"/>
  <c r="H2259" i="5"/>
  <c r="I2259" i="5" s="1"/>
  <c r="H2260" i="5"/>
  <c r="I2260" i="5" s="1"/>
  <c r="H2261" i="5"/>
  <c r="I2261" i="5" s="1"/>
  <c r="H2262" i="5"/>
  <c r="I2262" i="5" s="1"/>
  <c r="H2263" i="5"/>
  <c r="I2263" i="5" s="1"/>
  <c r="H2264" i="5"/>
  <c r="I2264" i="5" s="1"/>
  <c r="H2265" i="5"/>
  <c r="I2265" i="5" s="1"/>
  <c r="H2266" i="5"/>
  <c r="I2266" i="5" s="1"/>
  <c r="H2267" i="5"/>
  <c r="I2267" i="5" s="1"/>
  <c r="H2268" i="5"/>
  <c r="I2268" i="5" s="1"/>
  <c r="H2269" i="5"/>
  <c r="I2269" i="5" s="1"/>
  <c r="H2270" i="5"/>
  <c r="I2270" i="5" s="1"/>
  <c r="H2271" i="5"/>
  <c r="I2271" i="5" s="1"/>
  <c r="H2272" i="5"/>
  <c r="I2272" i="5" s="1"/>
  <c r="H2273" i="5"/>
  <c r="I2273" i="5" s="1"/>
  <c r="H2274" i="5"/>
  <c r="I2274" i="5" s="1"/>
  <c r="H2275" i="5"/>
  <c r="I2275" i="5" s="1"/>
  <c r="H2276" i="5"/>
  <c r="I2276" i="5" s="1"/>
  <c r="H2277" i="5"/>
  <c r="I2277" i="5" s="1"/>
  <c r="H2278" i="5"/>
  <c r="I2278" i="5" s="1"/>
  <c r="H2279" i="5"/>
  <c r="I2279" i="5" s="1"/>
  <c r="H2280" i="5"/>
  <c r="I2280" i="5" s="1"/>
  <c r="H2281" i="5"/>
  <c r="I2281" i="5" s="1"/>
  <c r="H2282" i="5"/>
  <c r="I2282" i="5" s="1"/>
  <c r="H2283" i="5"/>
  <c r="I2283" i="5" s="1"/>
  <c r="H2284" i="5"/>
  <c r="I2284" i="5" s="1"/>
  <c r="H2285" i="5"/>
  <c r="I2285" i="5" s="1"/>
  <c r="H2286" i="5"/>
  <c r="I2286" i="5" s="1"/>
  <c r="H2287" i="5"/>
  <c r="I2287" i="5" s="1"/>
  <c r="H2288" i="5"/>
  <c r="I2288" i="5" s="1"/>
  <c r="H2289" i="5"/>
  <c r="I2289" i="5" s="1"/>
  <c r="H2290" i="5"/>
  <c r="I2290" i="5" s="1"/>
  <c r="H2291" i="5"/>
  <c r="I2291" i="5" s="1"/>
  <c r="H2292" i="5"/>
  <c r="I2292" i="5" s="1"/>
  <c r="H2293" i="5"/>
  <c r="I2293" i="5" s="1"/>
  <c r="H2294" i="5"/>
  <c r="I2294" i="5" s="1"/>
  <c r="H2295" i="5"/>
  <c r="I2295" i="5" s="1"/>
  <c r="H2296" i="5"/>
  <c r="I2296" i="5" s="1"/>
  <c r="H2297" i="5"/>
  <c r="I2297" i="5" s="1"/>
  <c r="H2298" i="5"/>
  <c r="I2298" i="5" s="1"/>
  <c r="H2299" i="5"/>
  <c r="I2299" i="5" s="1"/>
  <c r="H2300" i="5"/>
  <c r="I2300" i="5" s="1"/>
  <c r="H2301" i="5"/>
  <c r="I2301" i="5" s="1"/>
  <c r="H2302" i="5"/>
  <c r="I2302" i="5" s="1"/>
  <c r="H2303" i="5"/>
  <c r="I2303" i="5" s="1"/>
  <c r="H2304" i="5"/>
  <c r="I2304" i="5" s="1"/>
  <c r="H2305" i="5"/>
  <c r="I2305" i="5" s="1"/>
  <c r="H2306" i="5"/>
  <c r="I2306" i="5" s="1"/>
  <c r="H2307" i="5"/>
  <c r="I2307" i="5" s="1"/>
  <c r="H2308" i="5"/>
  <c r="I2308" i="5" s="1"/>
  <c r="H2309" i="5"/>
  <c r="I2309" i="5" s="1"/>
  <c r="H2310" i="5"/>
  <c r="I2310" i="5" s="1"/>
  <c r="H2311" i="5"/>
  <c r="I2311" i="5" s="1"/>
  <c r="H2312" i="5"/>
  <c r="I2312" i="5" s="1"/>
  <c r="H2313" i="5"/>
  <c r="I2313" i="5" s="1"/>
  <c r="H2314" i="5"/>
  <c r="I2314" i="5" s="1"/>
  <c r="H2315" i="5"/>
  <c r="I2315" i="5" s="1"/>
  <c r="H2316" i="5"/>
  <c r="I2316" i="5" s="1"/>
  <c r="H2317" i="5"/>
  <c r="I2317" i="5" s="1"/>
  <c r="H2318" i="5"/>
  <c r="I2318" i="5" s="1"/>
  <c r="H2319" i="5"/>
  <c r="I2319" i="5" s="1"/>
  <c r="H2320" i="5"/>
  <c r="I2320" i="5" s="1"/>
  <c r="H2321" i="5"/>
  <c r="I2321" i="5" s="1"/>
  <c r="H2322" i="5"/>
  <c r="I2322" i="5" s="1"/>
  <c r="H2323" i="5"/>
  <c r="I2323" i="5" s="1"/>
  <c r="H2324" i="5"/>
  <c r="I2324" i="5" s="1"/>
  <c r="H2325" i="5"/>
  <c r="I2325" i="5" s="1"/>
  <c r="H2326" i="5"/>
  <c r="I2326" i="5" s="1"/>
  <c r="H2327" i="5"/>
  <c r="I2327" i="5" s="1"/>
  <c r="H2328" i="5"/>
  <c r="I2328" i="5" s="1"/>
  <c r="H2329" i="5"/>
  <c r="I2329" i="5" s="1"/>
  <c r="H2330" i="5"/>
  <c r="I2330" i="5" s="1"/>
  <c r="H2331" i="5"/>
  <c r="I2331" i="5" s="1"/>
  <c r="H2332" i="5"/>
  <c r="I2332" i="5" s="1"/>
  <c r="H2333" i="5"/>
  <c r="I2333" i="5" s="1"/>
  <c r="H2334" i="5"/>
  <c r="I2334" i="5" s="1"/>
  <c r="H2335" i="5"/>
  <c r="I2335" i="5" s="1"/>
  <c r="H2336" i="5"/>
  <c r="I2336" i="5" s="1"/>
  <c r="H2337" i="5"/>
  <c r="I2337" i="5" s="1"/>
  <c r="H2338" i="5"/>
  <c r="I2338" i="5" s="1"/>
  <c r="H2339" i="5"/>
  <c r="I2339" i="5" s="1"/>
  <c r="H2340" i="5"/>
  <c r="I2340" i="5" s="1"/>
  <c r="H2341" i="5"/>
  <c r="I2341" i="5" s="1"/>
  <c r="H2342" i="5"/>
  <c r="I2342" i="5" s="1"/>
  <c r="H2343" i="5"/>
  <c r="I2343" i="5" s="1"/>
  <c r="H2344" i="5"/>
  <c r="I2344" i="5" s="1"/>
  <c r="H2345" i="5"/>
  <c r="I2345" i="5" s="1"/>
  <c r="H2346" i="5"/>
  <c r="I2346" i="5" s="1"/>
  <c r="H2347" i="5"/>
  <c r="I2347" i="5" s="1"/>
  <c r="H2348" i="5"/>
  <c r="I2348" i="5" s="1"/>
  <c r="H2349" i="5"/>
  <c r="I2349" i="5" s="1"/>
  <c r="H2350" i="5"/>
  <c r="I2350" i="5" s="1"/>
  <c r="H2351" i="5"/>
  <c r="I2351" i="5" s="1"/>
  <c r="H2352" i="5"/>
  <c r="I2352" i="5" s="1"/>
  <c r="H2353" i="5"/>
  <c r="I2353" i="5" s="1"/>
  <c r="H2354" i="5"/>
  <c r="I2354" i="5" s="1"/>
  <c r="H2355" i="5"/>
  <c r="I2355" i="5" s="1"/>
  <c r="H2356" i="5"/>
  <c r="I2356" i="5" s="1"/>
  <c r="H2357" i="5"/>
  <c r="I2357" i="5" s="1"/>
  <c r="H2358" i="5"/>
  <c r="I2358" i="5" s="1"/>
  <c r="H2359" i="5"/>
  <c r="I2359" i="5" s="1"/>
  <c r="H2360" i="5"/>
  <c r="I2360" i="5" s="1"/>
  <c r="H2361" i="5"/>
  <c r="I2361" i="5" s="1"/>
  <c r="H2362" i="5"/>
  <c r="I2362" i="5" s="1"/>
  <c r="H2363" i="5"/>
  <c r="I2363" i="5" s="1"/>
  <c r="H2364" i="5"/>
  <c r="I2364" i="5" s="1"/>
  <c r="H2365" i="5"/>
  <c r="I2365" i="5" s="1"/>
  <c r="H2366" i="5"/>
  <c r="I2366" i="5" s="1"/>
  <c r="H2367" i="5"/>
  <c r="I2367" i="5" s="1"/>
  <c r="H2368" i="5"/>
  <c r="I2368" i="5" s="1"/>
  <c r="H2369" i="5"/>
  <c r="I2369" i="5" s="1"/>
  <c r="H2370" i="5"/>
  <c r="I2370" i="5" s="1"/>
  <c r="H2371" i="5"/>
  <c r="I2371" i="5" s="1"/>
  <c r="H2372" i="5"/>
  <c r="I2372" i="5" s="1"/>
  <c r="H2373" i="5"/>
  <c r="I2373" i="5" s="1"/>
  <c r="H2374" i="5"/>
  <c r="I2374" i="5" s="1"/>
  <c r="H2375" i="5"/>
  <c r="I2375" i="5" s="1"/>
  <c r="H2376" i="5"/>
  <c r="I2376" i="5" s="1"/>
  <c r="H2377" i="5"/>
  <c r="I2377" i="5" s="1"/>
  <c r="H2378" i="5"/>
  <c r="I2378" i="5" s="1"/>
  <c r="H2379" i="5"/>
  <c r="I2379" i="5" s="1"/>
  <c r="H2380" i="5"/>
  <c r="I2380" i="5" s="1"/>
  <c r="H2381" i="5"/>
  <c r="I2381" i="5" s="1"/>
  <c r="H2382" i="5"/>
  <c r="I2382" i="5" s="1"/>
  <c r="H2383" i="5"/>
  <c r="I2383" i="5" s="1"/>
  <c r="H2384" i="5"/>
  <c r="I2384" i="5" s="1"/>
  <c r="H2385" i="5"/>
  <c r="I2385" i="5" s="1"/>
  <c r="H2386" i="5"/>
  <c r="I2386" i="5" s="1"/>
  <c r="H2387" i="5"/>
  <c r="I2387" i="5" s="1"/>
  <c r="H2388" i="5"/>
  <c r="I2388" i="5" s="1"/>
  <c r="H2389" i="5"/>
  <c r="I2389" i="5" s="1"/>
  <c r="H2390" i="5"/>
  <c r="I2390" i="5" s="1"/>
  <c r="H2391" i="5"/>
  <c r="I2391" i="5" s="1"/>
  <c r="H2392" i="5"/>
  <c r="I2392" i="5" s="1"/>
  <c r="H2393" i="5"/>
  <c r="I2393" i="5" s="1"/>
  <c r="H2394" i="5"/>
  <c r="I2394" i="5" s="1"/>
  <c r="H2395" i="5"/>
  <c r="I2395" i="5" s="1"/>
  <c r="H2396" i="5"/>
  <c r="I2396" i="5" s="1"/>
  <c r="H2397" i="5"/>
  <c r="I2397" i="5" s="1"/>
  <c r="H2398" i="5"/>
  <c r="I2398" i="5" s="1"/>
  <c r="H2399" i="5"/>
  <c r="I2399" i="5" s="1"/>
  <c r="H2400" i="5"/>
  <c r="I2400" i="5" s="1"/>
  <c r="H2401" i="5"/>
  <c r="I2401" i="5" s="1"/>
  <c r="H2402" i="5"/>
  <c r="I2402" i="5" s="1"/>
  <c r="H2403" i="5"/>
  <c r="I2403" i="5" s="1"/>
  <c r="H2404" i="5"/>
  <c r="I2404" i="5" s="1"/>
  <c r="H2405" i="5"/>
  <c r="I2405" i="5" s="1"/>
  <c r="H2406" i="5"/>
  <c r="I2406" i="5" s="1"/>
  <c r="H2407" i="5"/>
  <c r="I2407" i="5" s="1"/>
  <c r="H2408" i="5"/>
  <c r="I2408" i="5" s="1"/>
  <c r="H2409" i="5"/>
  <c r="I2409" i="5" s="1"/>
  <c r="H2410" i="5"/>
  <c r="I2410" i="5" s="1"/>
  <c r="H2411" i="5"/>
  <c r="I2411" i="5" s="1"/>
  <c r="H2412" i="5"/>
  <c r="I2412" i="5" s="1"/>
  <c r="H2413" i="5"/>
  <c r="I2413" i="5" s="1"/>
  <c r="H2414" i="5"/>
  <c r="I2414" i="5" s="1"/>
  <c r="H2415" i="5"/>
  <c r="I2415" i="5" s="1"/>
  <c r="H2416" i="5"/>
  <c r="I2416" i="5" s="1"/>
  <c r="H2417" i="5"/>
  <c r="I2417" i="5" s="1"/>
  <c r="H2418" i="5"/>
  <c r="I2418" i="5" s="1"/>
  <c r="H2419" i="5"/>
  <c r="I2419" i="5" s="1"/>
  <c r="H2420" i="5"/>
  <c r="I2420" i="5" s="1"/>
  <c r="H2421" i="5"/>
  <c r="I2421" i="5" s="1"/>
  <c r="H2422" i="5"/>
  <c r="I2422" i="5" s="1"/>
  <c r="H2423" i="5"/>
  <c r="I2423" i="5" s="1"/>
  <c r="H2424" i="5"/>
  <c r="I2424" i="5" s="1"/>
  <c r="H2425" i="5"/>
  <c r="I2425" i="5" s="1"/>
  <c r="H2426" i="5"/>
  <c r="I2426" i="5" s="1"/>
  <c r="H2427" i="5"/>
  <c r="I2427" i="5" s="1"/>
  <c r="H2428" i="5"/>
  <c r="I2428" i="5" s="1"/>
  <c r="H2429" i="5"/>
  <c r="I2429" i="5" s="1"/>
  <c r="H2430" i="5"/>
  <c r="I2430" i="5" s="1"/>
  <c r="H2431" i="5"/>
  <c r="I2431" i="5" s="1"/>
  <c r="H2432" i="5"/>
  <c r="I2432" i="5" s="1"/>
  <c r="H2433" i="5"/>
  <c r="I2433" i="5" s="1"/>
  <c r="H2434" i="5"/>
  <c r="I2434" i="5" s="1"/>
  <c r="H2435" i="5"/>
  <c r="I2435" i="5" s="1"/>
  <c r="H2436" i="5"/>
  <c r="I2436" i="5" s="1"/>
  <c r="H2437" i="5"/>
  <c r="I2437" i="5" s="1"/>
  <c r="H2438" i="5"/>
  <c r="I2438" i="5" s="1"/>
  <c r="H2439" i="5"/>
  <c r="I2439" i="5" s="1"/>
  <c r="H2440" i="5"/>
  <c r="I2440" i="5" s="1"/>
  <c r="H2441" i="5"/>
  <c r="I2441" i="5" s="1"/>
  <c r="H2442" i="5"/>
  <c r="I2442" i="5" s="1"/>
  <c r="H2443" i="5"/>
  <c r="I2443" i="5" s="1"/>
  <c r="H2444" i="5"/>
  <c r="I2444" i="5" s="1"/>
  <c r="H2445" i="5"/>
  <c r="I2445" i="5" s="1"/>
  <c r="H2446" i="5"/>
  <c r="I2446" i="5" s="1"/>
  <c r="H2447" i="5"/>
  <c r="I2447" i="5" s="1"/>
  <c r="H2448" i="5"/>
  <c r="I2448" i="5" s="1"/>
  <c r="H2449" i="5"/>
  <c r="I2449" i="5" s="1"/>
  <c r="H2450" i="5"/>
  <c r="I2450" i="5" s="1"/>
  <c r="H2451" i="5"/>
  <c r="I2451" i="5" s="1"/>
  <c r="H2452" i="5"/>
  <c r="I2452" i="5" s="1"/>
  <c r="H2453" i="5"/>
  <c r="I2453" i="5" s="1"/>
  <c r="H2454" i="5"/>
  <c r="I2454" i="5" s="1"/>
  <c r="H2455" i="5"/>
  <c r="I2455" i="5" s="1"/>
  <c r="H2456" i="5"/>
  <c r="I2456" i="5" s="1"/>
  <c r="H2457" i="5"/>
  <c r="I2457" i="5" s="1"/>
  <c r="H2458" i="5"/>
  <c r="I2458" i="5" s="1"/>
  <c r="H2459" i="5"/>
  <c r="I2459" i="5" s="1"/>
  <c r="H2460" i="5"/>
  <c r="I2460" i="5" s="1"/>
  <c r="H2461" i="5"/>
  <c r="I2461" i="5" s="1"/>
  <c r="H2462" i="5"/>
  <c r="I2462" i="5" s="1"/>
  <c r="H2463" i="5"/>
  <c r="I2463" i="5" s="1"/>
  <c r="H2464" i="5"/>
  <c r="I2464" i="5" s="1"/>
  <c r="H2465" i="5"/>
  <c r="I2465" i="5" s="1"/>
  <c r="H2466" i="5"/>
  <c r="I2466" i="5" s="1"/>
  <c r="H2467" i="5"/>
  <c r="I2467" i="5" s="1"/>
  <c r="H2468" i="5"/>
  <c r="I2468" i="5" s="1"/>
  <c r="H2469" i="5"/>
  <c r="I2469" i="5" s="1"/>
  <c r="H2470" i="5"/>
  <c r="I2470" i="5" s="1"/>
  <c r="H2471" i="5"/>
  <c r="I2471" i="5" s="1"/>
  <c r="H2472" i="5"/>
  <c r="I2472" i="5" s="1"/>
  <c r="H2473" i="5"/>
  <c r="I2473" i="5" s="1"/>
  <c r="H2474" i="5"/>
  <c r="I2474" i="5" s="1"/>
  <c r="H2475" i="5"/>
  <c r="I2475" i="5" s="1"/>
  <c r="H2476" i="5"/>
  <c r="I2476" i="5" s="1"/>
  <c r="H2477" i="5"/>
  <c r="I2477" i="5" s="1"/>
  <c r="H2478" i="5"/>
  <c r="I2478" i="5" s="1"/>
  <c r="H2479" i="5"/>
  <c r="I2479" i="5" s="1"/>
  <c r="H2480" i="5"/>
  <c r="I2480" i="5" s="1"/>
  <c r="H2481" i="5"/>
  <c r="I2481" i="5" s="1"/>
  <c r="H2482" i="5"/>
  <c r="I2482" i="5" s="1"/>
  <c r="H2483" i="5"/>
  <c r="I2483" i="5" s="1"/>
  <c r="H2484" i="5"/>
  <c r="I2484" i="5" s="1"/>
  <c r="H2485" i="5"/>
  <c r="I2485" i="5" s="1"/>
  <c r="H2486" i="5"/>
  <c r="I2486" i="5" s="1"/>
  <c r="H2487" i="5"/>
  <c r="I2487" i="5" s="1"/>
  <c r="H2488" i="5"/>
  <c r="I2488" i="5" s="1"/>
  <c r="H2489" i="5"/>
  <c r="I2489" i="5" s="1"/>
  <c r="H2490" i="5"/>
  <c r="I2490" i="5" s="1"/>
  <c r="H2491" i="5"/>
  <c r="I2491" i="5" s="1"/>
  <c r="H2492" i="5"/>
  <c r="I2492" i="5" s="1"/>
  <c r="H2493" i="5"/>
  <c r="I2493" i="5" s="1"/>
  <c r="H2494" i="5"/>
  <c r="I2494" i="5" s="1"/>
  <c r="H2495" i="5"/>
  <c r="I2495" i="5" s="1"/>
  <c r="H2496" i="5"/>
  <c r="I2496" i="5" s="1"/>
  <c r="H2497" i="5"/>
  <c r="I2497" i="5" s="1"/>
  <c r="H2498" i="5"/>
  <c r="I2498" i="5" s="1"/>
  <c r="H2499" i="5"/>
  <c r="I2499" i="5" s="1"/>
  <c r="H2500" i="5"/>
  <c r="I2500" i="5" s="1"/>
  <c r="H2501" i="5"/>
  <c r="I2501" i="5" s="1"/>
  <c r="H2502" i="5"/>
  <c r="I2502" i="5" s="1"/>
  <c r="H2503" i="5"/>
  <c r="I2503" i="5" s="1"/>
  <c r="H2504" i="5"/>
  <c r="I2504" i="5" s="1"/>
  <c r="H2505" i="5"/>
  <c r="I2505" i="5" s="1"/>
  <c r="H2506" i="5"/>
  <c r="I2506" i="5" s="1"/>
  <c r="H2507" i="5"/>
  <c r="I2507" i="5" s="1"/>
  <c r="H2508" i="5"/>
  <c r="I2508" i="5" s="1"/>
  <c r="H2509" i="5"/>
  <c r="I2509" i="5" s="1"/>
  <c r="H2510" i="5"/>
  <c r="I2510" i="5" s="1"/>
  <c r="H2511" i="5"/>
  <c r="I2511" i="5" s="1"/>
  <c r="H2512" i="5"/>
  <c r="I2512" i="5" s="1"/>
  <c r="H2513" i="5"/>
  <c r="I2513" i="5" s="1"/>
  <c r="H2514" i="5"/>
  <c r="I2514" i="5" s="1"/>
  <c r="H2515" i="5"/>
  <c r="I2515" i="5" s="1"/>
  <c r="H2516" i="5"/>
  <c r="I2516" i="5" s="1"/>
  <c r="H2517" i="5"/>
  <c r="I2517" i="5" s="1"/>
  <c r="H2518" i="5"/>
  <c r="I2518" i="5" s="1"/>
  <c r="H2519" i="5"/>
  <c r="I2519" i="5" s="1"/>
  <c r="H2520" i="5"/>
  <c r="I2520" i="5" s="1"/>
  <c r="H2521" i="5"/>
  <c r="I2521" i="5" s="1"/>
  <c r="H2522" i="5"/>
  <c r="I2522" i="5" s="1"/>
  <c r="H2523" i="5"/>
  <c r="I2523" i="5" s="1"/>
  <c r="H2524" i="5"/>
  <c r="I2524" i="5" s="1"/>
  <c r="H2525" i="5"/>
  <c r="I2525" i="5" s="1"/>
  <c r="H2526" i="5"/>
  <c r="I2526" i="5" s="1"/>
  <c r="H2527" i="5"/>
  <c r="I2527" i="5" s="1"/>
  <c r="H2528" i="5"/>
  <c r="I2528" i="5" s="1"/>
  <c r="H2529" i="5"/>
  <c r="I2529" i="5" s="1"/>
  <c r="H2530" i="5"/>
  <c r="I2530" i="5" s="1"/>
  <c r="H2531" i="5"/>
  <c r="I2531" i="5" s="1"/>
  <c r="H2532" i="5"/>
  <c r="I2532" i="5" s="1"/>
  <c r="H2533" i="5"/>
  <c r="I2533" i="5" s="1"/>
  <c r="H2534" i="5"/>
  <c r="I2534" i="5" s="1"/>
  <c r="H2535" i="5"/>
  <c r="I2535" i="5" s="1"/>
  <c r="H2536" i="5"/>
  <c r="I2536" i="5" s="1"/>
  <c r="H2537" i="5"/>
  <c r="I2537" i="5" s="1"/>
  <c r="H2538" i="5"/>
  <c r="I2538" i="5" s="1"/>
  <c r="H2539" i="5"/>
  <c r="I2539" i="5" s="1"/>
  <c r="H2540" i="5"/>
  <c r="I2540" i="5" s="1"/>
  <c r="H2541" i="5"/>
  <c r="I2541" i="5" s="1"/>
  <c r="H2542" i="5"/>
  <c r="I2542" i="5" s="1"/>
  <c r="H2543" i="5"/>
  <c r="I2543" i="5" s="1"/>
  <c r="H2544" i="5"/>
  <c r="I2544" i="5" s="1"/>
  <c r="H2545" i="5"/>
  <c r="I2545" i="5" s="1"/>
  <c r="H2546" i="5"/>
  <c r="I2546" i="5" s="1"/>
  <c r="H2547" i="5"/>
  <c r="I2547" i="5" s="1"/>
  <c r="H2548" i="5"/>
  <c r="I2548" i="5" s="1"/>
  <c r="H2549" i="5"/>
  <c r="I2549" i="5" s="1"/>
  <c r="H2550" i="5"/>
  <c r="I2550" i="5" s="1"/>
  <c r="H2551" i="5"/>
  <c r="I2551" i="5" s="1"/>
  <c r="H2552" i="5"/>
  <c r="I2552" i="5" s="1"/>
  <c r="H2553" i="5"/>
  <c r="I2553" i="5" s="1"/>
  <c r="H2554" i="5"/>
  <c r="I2554" i="5" s="1"/>
  <c r="H2555" i="5"/>
  <c r="I2555" i="5" s="1"/>
  <c r="H2556" i="5"/>
  <c r="I2556" i="5" s="1"/>
  <c r="H2557" i="5"/>
  <c r="I2557" i="5" s="1"/>
  <c r="H2558" i="5"/>
  <c r="I2558" i="5" s="1"/>
  <c r="H2559" i="5"/>
  <c r="I2559" i="5" s="1"/>
  <c r="H2560" i="5"/>
  <c r="I2560" i="5" s="1"/>
  <c r="H2561" i="5"/>
  <c r="I2561" i="5" s="1"/>
  <c r="H2562" i="5"/>
  <c r="I2562" i="5" s="1"/>
  <c r="H2563" i="5"/>
  <c r="I2563" i="5" s="1"/>
  <c r="H2564" i="5"/>
  <c r="I2564" i="5" s="1"/>
  <c r="H2565" i="5"/>
  <c r="I2565" i="5" s="1"/>
  <c r="H2566" i="5"/>
  <c r="I2566" i="5" s="1"/>
  <c r="H2567" i="5"/>
  <c r="I2567" i="5" s="1"/>
  <c r="H2568" i="5"/>
  <c r="I2568" i="5" s="1"/>
  <c r="H2569" i="5"/>
  <c r="I2569" i="5" s="1"/>
  <c r="H2570" i="5"/>
  <c r="I2570" i="5" s="1"/>
  <c r="H2571" i="5"/>
  <c r="I2571" i="5" s="1"/>
  <c r="H2572" i="5"/>
  <c r="I2572" i="5" s="1"/>
  <c r="H2573" i="5"/>
  <c r="I2573" i="5" s="1"/>
  <c r="H2574" i="5"/>
  <c r="I2574" i="5" s="1"/>
  <c r="H2575" i="5"/>
  <c r="I2575" i="5" s="1"/>
  <c r="H2576" i="5"/>
  <c r="I2576" i="5" s="1"/>
  <c r="H2577" i="5"/>
  <c r="I2577" i="5" s="1"/>
  <c r="H2578" i="5"/>
  <c r="I2578" i="5" s="1"/>
  <c r="H2579" i="5"/>
  <c r="I2579" i="5" s="1"/>
  <c r="H2580" i="5"/>
  <c r="I2580" i="5" s="1"/>
  <c r="H2581" i="5"/>
  <c r="I2581" i="5" s="1"/>
  <c r="H2582" i="5"/>
  <c r="I2582" i="5" s="1"/>
  <c r="H2583" i="5"/>
  <c r="I2583" i="5" s="1"/>
  <c r="H2584" i="5"/>
  <c r="I2584" i="5" s="1"/>
  <c r="H2585" i="5"/>
  <c r="I2585" i="5" s="1"/>
  <c r="H2586" i="5"/>
  <c r="I2586" i="5" s="1"/>
  <c r="H2587" i="5"/>
  <c r="I2587" i="5" s="1"/>
  <c r="H2588" i="5"/>
  <c r="I2588" i="5" s="1"/>
  <c r="H2589" i="5"/>
  <c r="I2589" i="5" s="1"/>
  <c r="H2590" i="5"/>
  <c r="I2590" i="5" s="1"/>
  <c r="H2591" i="5"/>
  <c r="I2591" i="5" s="1"/>
  <c r="H2592" i="5"/>
  <c r="I2592" i="5" s="1"/>
  <c r="H2593" i="5"/>
  <c r="I2593" i="5" s="1"/>
  <c r="H2594" i="5"/>
  <c r="I2594" i="5" s="1"/>
  <c r="H2595" i="5"/>
  <c r="I2595" i="5" s="1"/>
  <c r="H2596" i="5"/>
  <c r="I2596" i="5" s="1"/>
  <c r="H2597" i="5"/>
  <c r="I2597" i="5" s="1"/>
  <c r="H2598" i="5"/>
  <c r="I2598" i="5" s="1"/>
  <c r="H2599" i="5"/>
  <c r="I2599" i="5" s="1"/>
  <c r="H2600" i="5"/>
  <c r="I2600" i="5" s="1"/>
  <c r="H2601" i="5"/>
  <c r="I2601" i="5" s="1"/>
  <c r="H2602" i="5"/>
  <c r="I2602" i="5" s="1"/>
  <c r="H2603" i="5"/>
  <c r="I2603" i="5" s="1"/>
  <c r="H2604" i="5"/>
  <c r="I2604" i="5" s="1"/>
  <c r="H2605" i="5"/>
  <c r="I2605" i="5" s="1"/>
  <c r="H2606" i="5"/>
  <c r="I2606" i="5" s="1"/>
  <c r="H2607" i="5"/>
  <c r="I2607" i="5" s="1"/>
  <c r="H2608" i="5"/>
  <c r="I2608" i="5" s="1"/>
  <c r="H2609" i="5"/>
  <c r="I2609" i="5" s="1"/>
  <c r="H2610" i="5"/>
  <c r="I2610" i="5" s="1"/>
  <c r="H2611" i="5"/>
  <c r="I2611" i="5" s="1"/>
  <c r="H2612" i="5"/>
  <c r="I2612" i="5" s="1"/>
  <c r="H2613" i="5"/>
  <c r="I2613" i="5" s="1"/>
  <c r="H2614" i="5"/>
  <c r="I2614" i="5" s="1"/>
  <c r="H2615" i="5"/>
  <c r="I2615" i="5" s="1"/>
  <c r="H2616" i="5"/>
  <c r="I2616" i="5" s="1"/>
  <c r="H2617" i="5"/>
  <c r="I2617" i="5" s="1"/>
  <c r="H2618" i="5"/>
  <c r="I2618" i="5" s="1"/>
  <c r="H2619" i="5"/>
  <c r="I2619" i="5" s="1"/>
  <c r="H2620" i="5"/>
  <c r="I2620" i="5" s="1"/>
  <c r="H2621" i="5"/>
  <c r="I2621" i="5" s="1"/>
  <c r="H2622" i="5"/>
  <c r="I2622" i="5" s="1"/>
  <c r="H2623" i="5"/>
  <c r="I2623" i="5" s="1"/>
  <c r="H2624" i="5"/>
  <c r="I2624" i="5" s="1"/>
  <c r="H2625" i="5"/>
  <c r="I2625" i="5" s="1"/>
  <c r="H2626" i="5"/>
  <c r="I2626" i="5" s="1"/>
  <c r="H2627" i="5"/>
  <c r="I2627" i="5" s="1"/>
  <c r="H2628" i="5"/>
  <c r="I2628" i="5" s="1"/>
  <c r="H2629" i="5"/>
  <c r="I2629" i="5" s="1"/>
  <c r="H2630" i="5"/>
  <c r="I2630" i="5" s="1"/>
  <c r="H2631" i="5"/>
  <c r="I2631" i="5" s="1"/>
  <c r="H2632" i="5"/>
  <c r="I2632" i="5" s="1"/>
  <c r="H2633" i="5"/>
  <c r="I2633" i="5" s="1"/>
  <c r="H2634" i="5"/>
  <c r="I2634" i="5" s="1"/>
  <c r="H2635" i="5"/>
  <c r="I2635" i="5" s="1"/>
  <c r="H2636" i="5"/>
  <c r="I2636" i="5" s="1"/>
  <c r="H2637" i="5"/>
  <c r="I2637" i="5" s="1"/>
  <c r="H2638" i="5"/>
  <c r="I2638" i="5" s="1"/>
  <c r="H2639" i="5"/>
  <c r="I2639" i="5" s="1"/>
  <c r="H2640" i="5"/>
  <c r="I2640" i="5" s="1"/>
  <c r="H2641" i="5"/>
  <c r="I2641" i="5" s="1"/>
  <c r="H2642" i="5"/>
  <c r="I2642" i="5" s="1"/>
  <c r="H2643" i="5"/>
  <c r="I2643" i="5" s="1"/>
  <c r="H2644" i="5"/>
  <c r="I2644" i="5" s="1"/>
  <c r="H2645" i="5"/>
  <c r="I2645" i="5" s="1"/>
  <c r="H2646" i="5"/>
  <c r="I2646" i="5" s="1"/>
  <c r="H2647" i="5"/>
  <c r="I2647" i="5" s="1"/>
  <c r="H2648" i="5"/>
  <c r="I2648" i="5" s="1"/>
  <c r="H2649" i="5"/>
  <c r="I2649" i="5" s="1"/>
  <c r="H2650" i="5"/>
  <c r="I2650" i="5" s="1"/>
  <c r="H2651" i="5"/>
  <c r="I2651" i="5" s="1"/>
  <c r="H2652" i="5"/>
  <c r="I2652" i="5" s="1"/>
  <c r="H2653" i="5"/>
  <c r="I2653" i="5" s="1"/>
  <c r="H2654" i="5"/>
  <c r="I2654" i="5" s="1"/>
  <c r="H2655" i="5"/>
  <c r="I2655" i="5" s="1"/>
  <c r="H2656" i="5"/>
  <c r="I2656" i="5" s="1"/>
  <c r="H2657" i="5"/>
  <c r="I2657" i="5" s="1"/>
  <c r="H2658" i="5"/>
  <c r="I2658" i="5" s="1"/>
  <c r="H2659" i="5"/>
  <c r="I2659" i="5" s="1"/>
  <c r="H2660" i="5"/>
  <c r="I2660" i="5" s="1"/>
  <c r="H2661" i="5"/>
  <c r="I2661" i="5" s="1"/>
  <c r="H2662" i="5"/>
  <c r="I2662" i="5" s="1"/>
  <c r="H2663" i="5"/>
  <c r="I2663" i="5" s="1"/>
  <c r="H2664" i="5"/>
  <c r="I2664" i="5" s="1"/>
  <c r="H2665" i="5"/>
  <c r="I2665" i="5" s="1"/>
  <c r="H2666" i="5"/>
  <c r="I2666" i="5" s="1"/>
  <c r="H2667" i="5"/>
  <c r="I2667" i="5" s="1"/>
  <c r="H2668" i="5"/>
  <c r="I2668" i="5" s="1"/>
  <c r="H2669" i="5"/>
  <c r="I2669" i="5" s="1"/>
  <c r="H2670" i="5"/>
  <c r="I2670" i="5" s="1"/>
  <c r="H2671" i="5"/>
  <c r="I2671" i="5" s="1"/>
  <c r="H2672" i="5"/>
  <c r="I2672" i="5" s="1"/>
  <c r="H2673" i="5"/>
  <c r="I2673" i="5" s="1"/>
  <c r="H2674" i="5"/>
  <c r="I2674" i="5" s="1"/>
  <c r="H2675" i="5"/>
  <c r="I2675" i="5" s="1"/>
  <c r="H2676" i="5"/>
  <c r="I2676" i="5" s="1"/>
  <c r="H2677" i="5"/>
  <c r="I2677" i="5" s="1"/>
  <c r="H2678" i="5"/>
  <c r="I2678" i="5" s="1"/>
  <c r="H2679" i="5"/>
  <c r="I2679" i="5" s="1"/>
  <c r="H2680" i="5"/>
  <c r="I2680" i="5" s="1"/>
  <c r="H2681" i="5"/>
  <c r="I2681" i="5" s="1"/>
  <c r="H2682" i="5"/>
  <c r="I2682" i="5" s="1"/>
  <c r="H2683" i="5"/>
  <c r="I2683" i="5" s="1"/>
  <c r="H2684" i="5"/>
  <c r="I2684" i="5" s="1"/>
  <c r="H2685" i="5"/>
  <c r="I2685" i="5" s="1"/>
  <c r="H2686" i="5"/>
  <c r="I2686" i="5" s="1"/>
  <c r="H2687" i="5"/>
  <c r="I2687" i="5" s="1"/>
  <c r="H2688" i="5"/>
  <c r="I2688" i="5" s="1"/>
  <c r="H2689" i="5"/>
  <c r="I2689" i="5" s="1"/>
  <c r="H2690" i="5"/>
  <c r="I2690" i="5" s="1"/>
  <c r="H2691" i="5"/>
  <c r="I2691" i="5" s="1"/>
  <c r="H2692" i="5"/>
  <c r="I2692" i="5" s="1"/>
  <c r="H2693" i="5"/>
  <c r="I2693" i="5" s="1"/>
  <c r="H2694" i="5"/>
  <c r="I2694" i="5" s="1"/>
  <c r="H2695" i="5"/>
  <c r="I2695" i="5" s="1"/>
  <c r="H2696" i="5"/>
  <c r="I2696" i="5" s="1"/>
  <c r="H2697" i="5"/>
  <c r="I2697" i="5" s="1"/>
  <c r="H2698" i="5"/>
  <c r="I2698" i="5" s="1"/>
  <c r="H2699" i="5"/>
  <c r="I2699" i="5" s="1"/>
  <c r="H2700" i="5"/>
  <c r="I2700" i="5" s="1"/>
  <c r="H2701" i="5"/>
  <c r="I2701" i="5" s="1"/>
  <c r="H2702" i="5"/>
  <c r="I2702" i="5" s="1"/>
  <c r="H2703" i="5"/>
  <c r="I2703" i="5" s="1"/>
  <c r="H2704" i="5"/>
  <c r="I2704" i="5" s="1"/>
  <c r="H2705" i="5"/>
  <c r="I2705" i="5" s="1"/>
  <c r="H2706" i="5"/>
  <c r="I2706" i="5" s="1"/>
  <c r="H2707" i="5"/>
  <c r="I2707" i="5" s="1"/>
  <c r="H2708" i="5"/>
  <c r="I2708" i="5" s="1"/>
  <c r="H2709" i="5"/>
  <c r="I2709" i="5" s="1"/>
  <c r="H2710" i="5"/>
  <c r="I2710" i="5" s="1"/>
  <c r="H2711" i="5"/>
  <c r="I2711" i="5" s="1"/>
  <c r="H2712" i="5"/>
  <c r="I2712" i="5" s="1"/>
  <c r="H2713" i="5"/>
  <c r="I2713" i="5" s="1"/>
  <c r="H2714" i="5"/>
  <c r="I2714" i="5" s="1"/>
  <c r="H2715" i="5"/>
  <c r="I2715" i="5" s="1"/>
  <c r="H2716" i="5"/>
  <c r="I2716" i="5" s="1"/>
  <c r="H2717" i="5"/>
  <c r="I2717" i="5" s="1"/>
  <c r="H2718" i="5"/>
  <c r="I2718" i="5" s="1"/>
  <c r="H2719" i="5"/>
  <c r="I2719" i="5" s="1"/>
  <c r="H2720" i="5"/>
  <c r="I2720" i="5" s="1"/>
  <c r="H2721" i="5"/>
  <c r="I2721" i="5" s="1"/>
  <c r="H2722" i="5"/>
  <c r="I2722" i="5" s="1"/>
  <c r="H2723" i="5"/>
  <c r="I2723" i="5" s="1"/>
  <c r="H2724" i="5"/>
  <c r="I2724" i="5" s="1"/>
  <c r="H2725" i="5"/>
  <c r="I2725" i="5" s="1"/>
  <c r="H2726" i="5"/>
  <c r="I2726" i="5" s="1"/>
  <c r="H2727" i="5"/>
  <c r="I2727" i="5" s="1"/>
  <c r="H2728" i="5"/>
  <c r="I2728" i="5" s="1"/>
  <c r="H2729" i="5"/>
  <c r="I2729" i="5" s="1"/>
  <c r="H2730" i="5"/>
  <c r="I2730" i="5" s="1"/>
  <c r="H2731" i="5"/>
  <c r="I2731" i="5" s="1"/>
  <c r="H2732" i="5"/>
  <c r="I2732" i="5" s="1"/>
  <c r="H2733" i="5"/>
  <c r="I2733" i="5" s="1"/>
  <c r="H2734" i="5"/>
  <c r="I2734" i="5" s="1"/>
  <c r="H2735" i="5"/>
  <c r="I2735" i="5" s="1"/>
  <c r="H2736" i="5"/>
  <c r="I2736" i="5" s="1"/>
  <c r="H2737" i="5"/>
  <c r="I2737" i="5" s="1"/>
  <c r="H2738" i="5"/>
  <c r="I2738" i="5" s="1"/>
  <c r="H2739" i="5"/>
  <c r="I2739" i="5" s="1"/>
  <c r="H2740" i="5"/>
  <c r="I2740" i="5" s="1"/>
  <c r="H2741" i="5"/>
  <c r="I2741" i="5" s="1"/>
  <c r="H2742" i="5"/>
  <c r="I2742" i="5" s="1"/>
  <c r="H2743" i="5"/>
  <c r="I2743" i="5" s="1"/>
  <c r="H2744" i="5"/>
  <c r="I2744" i="5" s="1"/>
  <c r="H2745" i="5"/>
  <c r="I2745" i="5" s="1"/>
  <c r="H2746" i="5"/>
  <c r="I2746" i="5" s="1"/>
  <c r="H2747" i="5"/>
  <c r="I2747" i="5" s="1"/>
  <c r="H2748" i="5"/>
  <c r="I2748" i="5" s="1"/>
  <c r="H2749" i="5"/>
  <c r="I2749" i="5" s="1"/>
  <c r="H2750" i="5"/>
  <c r="I2750" i="5" s="1"/>
  <c r="H2751" i="5"/>
  <c r="I2751" i="5" s="1"/>
  <c r="H2752" i="5"/>
  <c r="I2752" i="5" s="1"/>
  <c r="H2753" i="5"/>
  <c r="I2753" i="5" s="1"/>
  <c r="H2754" i="5"/>
  <c r="I2754" i="5" s="1"/>
  <c r="H2755" i="5"/>
  <c r="I2755" i="5" s="1"/>
  <c r="H2756" i="5"/>
  <c r="I2756" i="5" s="1"/>
  <c r="H2757" i="5"/>
  <c r="I2757" i="5" s="1"/>
  <c r="H2758" i="5"/>
  <c r="I2758" i="5" s="1"/>
  <c r="H2759" i="5"/>
  <c r="I2759" i="5" s="1"/>
  <c r="H2760" i="5"/>
  <c r="I2760" i="5" s="1"/>
  <c r="H2761" i="5"/>
  <c r="I2761" i="5" s="1"/>
  <c r="H2762" i="5"/>
  <c r="I2762" i="5" s="1"/>
  <c r="H2763" i="5"/>
  <c r="I2763" i="5" s="1"/>
  <c r="H2764" i="5"/>
  <c r="I2764" i="5" s="1"/>
  <c r="H2765" i="5"/>
  <c r="I2765" i="5" s="1"/>
  <c r="H2766" i="5"/>
  <c r="I2766" i="5" s="1"/>
  <c r="H2767" i="5"/>
  <c r="I2767" i="5" s="1"/>
  <c r="H2768" i="5"/>
  <c r="I2768" i="5" s="1"/>
  <c r="H2769" i="5"/>
  <c r="I2769" i="5" s="1"/>
  <c r="H2770" i="5"/>
  <c r="I2770" i="5" s="1"/>
  <c r="H2771" i="5"/>
  <c r="I2771" i="5" s="1"/>
  <c r="H2772" i="5"/>
  <c r="I2772" i="5" s="1"/>
  <c r="H2773" i="5"/>
  <c r="I2773" i="5" s="1"/>
  <c r="H2774" i="5"/>
  <c r="I2774" i="5" s="1"/>
  <c r="H2775" i="5"/>
  <c r="I2775" i="5" s="1"/>
  <c r="H2776" i="5"/>
  <c r="I2776" i="5" s="1"/>
  <c r="H2777" i="5"/>
  <c r="I2777" i="5" s="1"/>
  <c r="H2778" i="5"/>
  <c r="I2778" i="5" s="1"/>
  <c r="H2779" i="5"/>
  <c r="I2779" i="5" s="1"/>
  <c r="H2780" i="5"/>
  <c r="I2780" i="5" s="1"/>
  <c r="H2781" i="5"/>
  <c r="I2781" i="5" s="1"/>
  <c r="H2782" i="5"/>
  <c r="I2782" i="5" s="1"/>
  <c r="H2783" i="5"/>
  <c r="I2783" i="5" s="1"/>
  <c r="H2784" i="5"/>
  <c r="I2784" i="5" s="1"/>
  <c r="H2785" i="5"/>
  <c r="I2785" i="5" s="1"/>
  <c r="H2786" i="5"/>
  <c r="I2786" i="5" s="1"/>
  <c r="H2787" i="5"/>
  <c r="I2787" i="5" s="1"/>
  <c r="H2788" i="5"/>
  <c r="I2788" i="5" s="1"/>
  <c r="H2789" i="5"/>
  <c r="I2789" i="5" s="1"/>
  <c r="H2790" i="5"/>
  <c r="I2790" i="5" s="1"/>
  <c r="H2791" i="5"/>
  <c r="I2791" i="5" s="1"/>
  <c r="H2792" i="5"/>
  <c r="I2792" i="5" s="1"/>
  <c r="H2793" i="5"/>
  <c r="I2793" i="5" s="1"/>
  <c r="H2794" i="5"/>
  <c r="I2794" i="5" s="1"/>
  <c r="H2795" i="5"/>
  <c r="I2795" i="5" s="1"/>
  <c r="H2796" i="5"/>
  <c r="I2796" i="5" s="1"/>
  <c r="H2797" i="5"/>
  <c r="I2797" i="5" s="1"/>
  <c r="H2798" i="5"/>
  <c r="I2798" i="5" s="1"/>
  <c r="H2799" i="5"/>
  <c r="I2799" i="5" s="1"/>
  <c r="H2800" i="5"/>
  <c r="I2800" i="5" s="1"/>
  <c r="H2801" i="5"/>
  <c r="I2801" i="5" s="1"/>
  <c r="H2802" i="5"/>
  <c r="I2802" i="5" s="1"/>
  <c r="H2803" i="5"/>
  <c r="I2803" i="5" s="1"/>
  <c r="H2804" i="5"/>
  <c r="I2804" i="5" s="1"/>
  <c r="H2805" i="5"/>
  <c r="I2805" i="5" s="1"/>
  <c r="H2806" i="5"/>
  <c r="I2806" i="5" s="1"/>
  <c r="H2807" i="5"/>
  <c r="I2807" i="5" s="1"/>
  <c r="H2808" i="5"/>
  <c r="I2808" i="5" s="1"/>
  <c r="H2809" i="5"/>
  <c r="I2809" i="5" s="1"/>
  <c r="H2810" i="5"/>
  <c r="I2810" i="5" s="1"/>
  <c r="H2811" i="5"/>
  <c r="I2811" i="5" s="1"/>
  <c r="H2812" i="5"/>
  <c r="I2812" i="5" s="1"/>
  <c r="H2813" i="5"/>
  <c r="I2813" i="5" s="1"/>
  <c r="H2814" i="5"/>
  <c r="I2814" i="5" s="1"/>
  <c r="H2815" i="5"/>
  <c r="I2815" i="5" s="1"/>
  <c r="H2816" i="5"/>
  <c r="I2816" i="5" s="1"/>
  <c r="H2817" i="5"/>
  <c r="I2817" i="5" s="1"/>
  <c r="H2818" i="5"/>
  <c r="I2818" i="5" s="1"/>
  <c r="H2819" i="5"/>
  <c r="I2819" i="5" s="1"/>
  <c r="H2820" i="5"/>
  <c r="I2820" i="5" s="1"/>
  <c r="H2821" i="5"/>
  <c r="I2821" i="5" s="1"/>
  <c r="H2822" i="5"/>
  <c r="I2822" i="5" s="1"/>
  <c r="H2823" i="5"/>
  <c r="I2823" i="5" s="1"/>
  <c r="H2824" i="5"/>
  <c r="I2824" i="5" s="1"/>
  <c r="H2825" i="5"/>
  <c r="I2825" i="5" s="1"/>
  <c r="H2826" i="5"/>
  <c r="I2826" i="5" s="1"/>
  <c r="H2827" i="5"/>
  <c r="I2827" i="5" s="1"/>
  <c r="H2828" i="5"/>
  <c r="I2828" i="5" s="1"/>
  <c r="H2829" i="5"/>
  <c r="I2829" i="5" s="1"/>
  <c r="H2830" i="5"/>
  <c r="I2830" i="5" s="1"/>
  <c r="H2831" i="5"/>
  <c r="I2831" i="5" s="1"/>
  <c r="H2832" i="5"/>
  <c r="I2832" i="5" s="1"/>
  <c r="H2833" i="5"/>
  <c r="I2833" i="5" s="1"/>
  <c r="H2834" i="5"/>
  <c r="I2834" i="5" s="1"/>
  <c r="H2835" i="5"/>
  <c r="I2835" i="5" s="1"/>
  <c r="H2836" i="5"/>
  <c r="I2836" i="5" s="1"/>
  <c r="H2837" i="5"/>
  <c r="I2837" i="5" s="1"/>
  <c r="H2838" i="5"/>
  <c r="I2838" i="5" s="1"/>
  <c r="H2839" i="5"/>
  <c r="I2839" i="5" s="1"/>
  <c r="H2840" i="5"/>
  <c r="I2840" i="5" s="1"/>
  <c r="H2841" i="5"/>
  <c r="I2841" i="5" s="1"/>
  <c r="H2842" i="5"/>
  <c r="I2842" i="5" s="1"/>
  <c r="H2843" i="5"/>
  <c r="I2843" i="5" s="1"/>
  <c r="H2844" i="5"/>
  <c r="I2844" i="5" s="1"/>
  <c r="H2845" i="5"/>
  <c r="I2845" i="5" s="1"/>
  <c r="H2846" i="5"/>
  <c r="I2846" i="5" s="1"/>
  <c r="H2847" i="5"/>
  <c r="I2847" i="5" s="1"/>
  <c r="H2848" i="5"/>
  <c r="I2848" i="5" s="1"/>
  <c r="H2849" i="5"/>
  <c r="I2849" i="5" s="1"/>
  <c r="H2850" i="5"/>
  <c r="I2850" i="5" s="1"/>
  <c r="H2851" i="5"/>
  <c r="I2851" i="5" s="1"/>
  <c r="H2852" i="5"/>
  <c r="I2852" i="5" s="1"/>
  <c r="H2853" i="5"/>
  <c r="I2853" i="5" s="1"/>
  <c r="H2854" i="5"/>
  <c r="I2854" i="5" s="1"/>
  <c r="H2855" i="5"/>
  <c r="I2855" i="5" s="1"/>
  <c r="H2856" i="5"/>
  <c r="I2856" i="5" s="1"/>
  <c r="H2857" i="5"/>
  <c r="I2857" i="5" s="1"/>
  <c r="H2858" i="5"/>
  <c r="I2858" i="5" s="1"/>
  <c r="H2859" i="5"/>
  <c r="I2859" i="5" s="1"/>
  <c r="H2860" i="5"/>
  <c r="I2860" i="5" s="1"/>
  <c r="H2861" i="5"/>
  <c r="I2861" i="5" s="1"/>
  <c r="H2862" i="5"/>
  <c r="I2862" i="5" s="1"/>
  <c r="H2863" i="5"/>
  <c r="I2863" i="5" s="1"/>
  <c r="H2864" i="5"/>
  <c r="I2864" i="5" s="1"/>
  <c r="H2865" i="5"/>
  <c r="I2865" i="5" s="1"/>
  <c r="H2866" i="5"/>
  <c r="I2866" i="5" s="1"/>
  <c r="H2867" i="5"/>
  <c r="I2867" i="5" s="1"/>
  <c r="H2868" i="5"/>
  <c r="I2868" i="5" s="1"/>
  <c r="H2869" i="5"/>
  <c r="I2869" i="5" s="1"/>
  <c r="H2870" i="5"/>
  <c r="I2870" i="5" s="1"/>
  <c r="H2871" i="5"/>
  <c r="I2871" i="5" s="1"/>
  <c r="H2872" i="5"/>
  <c r="I2872" i="5" s="1"/>
  <c r="H2873" i="5"/>
  <c r="I2873" i="5" s="1"/>
  <c r="H2874" i="5"/>
  <c r="I2874" i="5" s="1"/>
  <c r="H2875" i="5"/>
  <c r="I2875" i="5" s="1"/>
  <c r="H2876" i="5"/>
  <c r="I2876" i="5" s="1"/>
  <c r="H2877" i="5"/>
  <c r="I2877" i="5" s="1"/>
  <c r="H2878" i="5"/>
  <c r="I2878" i="5" s="1"/>
  <c r="H2879" i="5"/>
  <c r="I2879" i="5" s="1"/>
  <c r="H2880" i="5"/>
  <c r="I2880" i="5" s="1"/>
  <c r="H2881" i="5"/>
  <c r="I2881" i="5" s="1"/>
  <c r="H2882" i="5"/>
  <c r="I2882" i="5" s="1"/>
  <c r="H2883" i="5"/>
  <c r="I2883" i="5" s="1"/>
  <c r="H2884" i="5"/>
  <c r="I2884" i="5" s="1"/>
  <c r="H2885" i="5"/>
  <c r="I2885" i="5" s="1"/>
  <c r="H2886" i="5"/>
  <c r="I2886" i="5" s="1"/>
  <c r="H2887" i="5"/>
  <c r="I2887" i="5" s="1"/>
  <c r="H2888" i="5"/>
  <c r="I2888" i="5" s="1"/>
  <c r="H2889" i="5"/>
  <c r="I2889" i="5" s="1"/>
  <c r="H2890" i="5"/>
  <c r="I2890" i="5" s="1"/>
  <c r="H2891" i="5"/>
  <c r="I2891" i="5" s="1"/>
  <c r="H2892" i="5"/>
  <c r="I2892" i="5" s="1"/>
  <c r="H2893" i="5"/>
  <c r="I2893" i="5" s="1"/>
  <c r="H2894" i="5"/>
  <c r="I2894" i="5" s="1"/>
  <c r="H2895" i="5"/>
  <c r="I2895" i="5" s="1"/>
  <c r="H2896" i="5"/>
  <c r="I2896" i="5" s="1"/>
  <c r="H2897" i="5"/>
  <c r="I2897" i="5" s="1"/>
  <c r="H2898" i="5"/>
  <c r="I2898" i="5" s="1"/>
  <c r="H2899" i="5"/>
  <c r="I2899" i="5" s="1"/>
  <c r="H2900" i="5"/>
  <c r="I2900" i="5" s="1"/>
  <c r="H2901" i="5"/>
  <c r="I2901" i="5" s="1"/>
  <c r="H2902" i="5"/>
  <c r="I2902" i="5" s="1"/>
  <c r="H2903" i="5"/>
  <c r="I2903" i="5" s="1"/>
  <c r="H2904" i="5"/>
  <c r="I2904" i="5" s="1"/>
  <c r="H2905" i="5"/>
  <c r="I2905" i="5" s="1"/>
  <c r="H2906" i="5"/>
  <c r="I2906" i="5" s="1"/>
  <c r="H2907" i="5"/>
  <c r="I2907" i="5" s="1"/>
  <c r="H2908" i="5"/>
  <c r="I2908" i="5" s="1"/>
  <c r="H2909" i="5"/>
  <c r="I2909" i="5" s="1"/>
  <c r="H2910" i="5"/>
  <c r="I2910" i="5" s="1"/>
  <c r="H2911" i="5"/>
  <c r="I2911" i="5" s="1"/>
  <c r="H2912" i="5"/>
  <c r="I2912" i="5" s="1"/>
  <c r="H2913" i="5"/>
  <c r="I2913" i="5" s="1"/>
  <c r="H2914" i="5"/>
  <c r="I2914" i="5" s="1"/>
  <c r="H2915" i="5"/>
  <c r="I2915" i="5" s="1"/>
  <c r="H2916" i="5"/>
  <c r="I2916" i="5" s="1"/>
  <c r="H2917" i="5"/>
  <c r="I2917" i="5" s="1"/>
  <c r="H2918" i="5"/>
  <c r="I2918" i="5" s="1"/>
  <c r="H2919" i="5"/>
  <c r="I2919" i="5" s="1"/>
  <c r="H2920" i="5"/>
  <c r="I2920" i="5" s="1"/>
  <c r="H2921" i="5"/>
  <c r="I2921" i="5" s="1"/>
  <c r="H2922" i="5"/>
  <c r="I2922" i="5" s="1"/>
  <c r="H2923" i="5"/>
  <c r="I2923" i="5" s="1"/>
  <c r="H2924" i="5"/>
  <c r="I2924" i="5" s="1"/>
  <c r="H2925" i="5"/>
  <c r="I2925" i="5" s="1"/>
  <c r="H2926" i="5"/>
  <c r="I2926" i="5" s="1"/>
  <c r="H2927" i="5"/>
  <c r="I2927" i="5" s="1"/>
  <c r="H2928" i="5"/>
  <c r="I2928" i="5" s="1"/>
  <c r="H2929" i="5"/>
  <c r="I2929" i="5" s="1"/>
  <c r="H2930" i="5"/>
  <c r="I2930" i="5" s="1"/>
  <c r="H2931" i="5"/>
  <c r="I2931" i="5" s="1"/>
  <c r="H2932" i="5"/>
  <c r="I2932" i="5" s="1"/>
  <c r="H2933" i="5"/>
  <c r="I2933" i="5" s="1"/>
  <c r="H2934" i="5"/>
  <c r="I2934" i="5" s="1"/>
  <c r="H2935" i="5"/>
  <c r="I2935" i="5" s="1"/>
  <c r="H2936" i="5"/>
  <c r="I2936" i="5" s="1"/>
  <c r="H2937" i="5"/>
  <c r="I2937" i="5" s="1"/>
  <c r="H2938" i="5"/>
  <c r="I2938" i="5" s="1"/>
  <c r="H2939" i="5"/>
  <c r="I2939" i="5" s="1"/>
  <c r="H2940" i="5"/>
  <c r="I2940" i="5" s="1"/>
  <c r="H2941" i="5"/>
  <c r="I2941" i="5" s="1"/>
  <c r="H2942" i="5"/>
  <c r="I2942" i="5" s="1"/>
  <c r="H2943" i="5"/>
  <c r="I2943" i="5" s="1"/>
  <c r="H2944" i="5"/>
  <c r="I2944" i="5" s="1"/>
  <c r="H2945" i="5"/>
  <c r="I2945" i="5" s="1"/>
  <c r="H2946" i="5"/>
  <c r="I2946" i="5" s="1"/>
  <c r="H2947" i="5"/>
  <c r="I2947" i="5" s="1"/>
  <c r="H2948" i="5"/>
  <c r="I2948" i="5" s="1"/>
  <c r="H2949" i="5"/>
  <c r="I2949" i="5" s="1"/>
  <c r="H2950" i="5"/>
  <c r="I2950" i="5" s="1"/>
  <c r="H2951" i="5"/>
  <c r="I2951" i="5" s="1"/>
  <c r="H2952" i="5"/>
  <c r="I2952" i="5" s="1"/>
  <c r="H2953" i="5"/>
  <c r="I2953" i="5" s="1"/>
  <c r="H2954" i="5"/>
  <c r="I2954" i="5" s="1"/>
  <c r="H2955" i="5"/>
  <c r="I2955" i="5" s="1"/>
  <c r="H2956" i="5"/>
  <c r="I2956" i="5" s="1"/>
  <c r="H2957" i="5"/>
  <c r="I2957" i="5" s="1"/>
  <c r="H2958" i="5"/>
  <c r="I2958" i="5" s="1"/>
  <c r="H2959" i="5"/>
  <c r="I2959" i="5" s="1"/>
  <c r="H2960" i="5"/>
  <c r="I2960" i="5" s="1"/>
  <c r="H2961" i="5"/>
  <c r="I2961" i="5" s="1"/>
  <c r="H2962" i="5"/>
  <c r="I2962" i="5" s="1"/>
  <c r="H2963" i="5"/>
  <c r="I2963" i="5" s="1"/>
  <c r="H2964" i="5"/>
  <c r="I2964" i="5" s="1"/>
  <c r="H2965" i="5"/>
  <c r="I2965" i="5" s="1"/>
  <c r="H2966" i="5"/>
  <c r="I2966" i="5" s="1"/>
  <c r="H2967" i="5"/>
  <c r="I2967" i="5" s="1"/>
  <c r="H2968" i="5"/>
  <c r="I2968" i="5" s="1"/>
  <c r="H2969" i="5"/>
  <c r="I2969" i="5" s="1"/>
  <c r="H2970" i="5"/>
  <c r="I2970" i="5" s="1"/>
  <c r="H2971" i="5"/>
  <c r="I2971" i="5" s="1"/>
  <c r="H2972" i="5"/>
  <c r="I2972" i="5" s="1"/>
  <c r="H2973" i="5"/>
  <c r="I2973" i="5" s="1"/>
  <c r="H2974" i="5"/>
  <c r="I2974" i="5" s="1"/>
  <c r="H2975" i="5"/>
  <c r="I2975" i="5" s="1"/>
  <c r="H2976" i="5"/>
  <c r="I2976" i="5" s="1"/>
  <c r="H2977" i="5"/>
  <c r="I2977" i="5" s="1"/>
  <c r="H2978" i="5"/>
  <c r="I2978" i="5" s="1"/>
  <c r="H2979" i="5"/>
  <c r="I2979" i="5" s="1"/>
  <c r="H2980" i="5"/>
  <c r="I2980" i="5" s="1"/>
  <c r="H2981" i="5"/>
  <c r="I2981" i="5" s="1"/>
  <c r="H2982" i="5"/>
  <c r="I2982" i="5" s="1"/>
  <c r="H2983" i="5"/>
  <c r="I2983" i="5" s="1"/>
  <c r="H2984" i="5"/>
  <c r="I2984" i="5" s="1"/>
  <c r="H2985" i="5"/>
  <c r="I2985" i="5" s="1"/>
  <c r="H2986" i="5"/>
  <c r="I2986" i="5" s="1"/>
  <c r="H2987" i="5"/>
  <c r="I2987" i="5" s="1"/>
  <c r="H2988" i="5"/>
  <c r="I2988" i="5" s="1"/>
  <c r="H2989" i="5"/>
  <c r="I2989" i="5" s="1"/>
  <c r="H2990" i="5"/>
  <c r="I2990" i="5" s="1"/>
  <c r="H2991" i="5"/>
  <c r="I2991" i="5" s="1"/>
  <c r="H2992" i="5"/>
  <c r="I2992" i="5" s="1"/>
  <c r="H2993" i="5"/>
  <c r="I2993" i="5" s="1"/>
  <c r="H2994" i="5"/>
  <c r="I2994" i="5" s="1"/>
  <c r="H2995" i="5"/>
  <c r="I2995" i="5" s="1"/>
  <c r="H2996" i="5"/>
  <c r="I2996" i="5" s="1"/>
  <c r="H2997" i="5"/>
  <c r="I2997" i="5" s="1"/>
  <c r="H2998" i="5"/>
  <c r="I2998" i="5" s="1"/>
  <c r="H2999" i="5"/>
  <c r="I2999" i="5" s="1"/>
  <c r="H3000" i="5"/>
  <c r="I3000" i="5" s="1"/>
  <c r="H3001" i="5"/>
  <c r="I3001" i="5" s="1"/>
  <c r="H3002" i="5"/>
  <c r="I3002" i="5" s="1"/>
  <c r="H3003" i="5"/>
  <c r="I3003" i="5" s="1"/>
  <c r="H3004" i="5"/>
  <c r="I3004" i="5" s="1"/>
  <c r="H3005" i="5"/>
  <c r="I3005" i="5" s="1"/>
  <c r="H3006" i="5"/>
  <c r="I3006" i="5" s="1"/>
  <c r="H3007" i="5"/>
  <c r="I3007" i="5" s="1"/>
  <c r="H3008" i="5"/>
  <c r="I3008" i="5" s="1"/>
  <c r="H3009" i="5"/>
  <c r="I3009" i="5" s="1"/>
  <c r="H3010" i="5"/>
  <c r="I3010" i="5" s="1"/>
  <c r="H3011" i="5"/>
  <c r="I3011" i="5" s="1"/>
  <c r="H3012" i="5"/>
  <c r="I3012" i="5" s="1"/>
  <c r="H3013" i="5"/>
  <c r="I3013" i="5" s="1"/>
  <c r="H3014" i="5"/>
  <c r="I3014" i="5" s="1"/>
  <c r="H3015" i="5"/>
  <c r="I3015" i="5" s="1"/>
  <c r="H3016" i="5"/>
  <c r="I3016" i="5" s="1"/>
  <c r="H3017" i="5"/>
  <c r="I3017" i="5" s="1"/>
  <c r="H3018" i="5"/>
  <c r="I3018" i="5" s="1"/>
  <c r="H3019" i="5"/>
  <c r="I3019" i="5" s="1"/>
  <c r="H3020" i="5"/>
  <c r="I3020" i="5" s="1"/>
  <c r="H3021" i="5"/>
  <c r="I3021" i="5" s="1"/>
  <c r="H3022" i="5"/>
  <c r="I3022" i="5" s="1"/>
  <c r="H3023" i="5"/>
  <c r="I3023" i="5" s="1"/>
  <c r="H3024" i="5"/>
  <c r="I3024" i="5" s="1"/>
  <c r="H3025" i="5"/>
  <c r="I3025" i="5" s="1"/>
  <c r="H3026" i="5"/>
  <c r="I3026" i="5" s="1"/>
  <c r="H3027" i="5"/>
  <c r="I3027" i="5" s="1"/>
  <c r="H3028" i="5"/>
  <c r="I3028" i="5" s="1"/>
  <c r="H3029" i="5"/>
  <c r="I3029" i="5" s="1"/>
  <c r="H3030" i="5"/>
  <c r="I3030" i="5" s="1"/>
  <c r="H3031" i="5"/>
  <c r="I3031" i="5" s="1"/>
  <c r="H3032" i="5"/>
  <c r="I3032" i="5" s="1"/>
  <c r="H3033" i="5"/>
  <c r="I3033" i="5" s="1"/>
  <c r="H3034" i="5"/>
  <c r="I3034" i="5" s="1"/>
  <c r="H3035" i="5"/>
  <c r="I3035" i="5" s="1"/>
  <c r="H3036" i="5"/>
  <c r="I3036" i="5" s="1"/>
  <c r="H3037" i="5"/>
  <c r="I3037" i="5" s="1"/>
  <c r="H3038" i="5"/>
  <c r="I3038" i="5" s="1"/>
  <c r="H3039" i="5"/>
  <c r="I3039" i="5" s="1"/>
  <c r="H3040" i="5"/>
  <c r="I3040" i="5" s="1"/>
  <c r="H3041" i="5"/>
  <c r="I3041" i="5" s="1"/>
  <c r="H3042" i="5"/>
  <c r="I3042" i="5" s="1"/>
  <c r="H3043" i="5"/>
  <c r="I3043" i="5" s="1"/>
  <c r="H3044" i="5"/>
  <c r="I3044" i="5" s="1"/>
  <c r="H3045" i="5"/>
  <c r="I3045" i="5" s="1"/>
  <c r="H3046" i="5"/>
  <c r="I3046" i="5" s="1"/>
  <c r="H3047" i="5"/>
  <c r="I3047" i="5" s="1"/>
  <c r="H3048" i="5"/>
  <c r="I3048" i="5" s="1"/>
  <c r="H3049" i="5"/>
  <c r="I3049" i="5" s="1"/>
  <c r="H3050" i="5"/>
  <c r="I3050" i="5" s="1"/>
  <c r="H3051" i="5"/>
  <c r="I3051" i="5" s="1"/>
  <c r="H3052" i="5"/>
  <c r="I3052" i="5" s="1"/>
  <c r="H3053" i="5"/>
  <c r="I3053" i="5" s="1"/>
  <c r="H3054" i="5"/>
  <c r="I3054" i="5" s="1"/>
  <c r="H3055" i="5"/>
  <c r="I3055" i="5" s="1"/>
  <c r="H3056" i="5"/>
  <c r="I3056" i="5" s="1"/>
  <c r="H3057" i="5"/>
  <c r="I3057" i="5" s="1"/>
  <c r="H3058" i="5"/>
  <c r="I3058" i="5" s="1"/>
  <c r="H3059" i="5"/>
  <c r="I3059" i="5" s="1"/>
  <c r="H3060" i="5"/>
  <c r="I3060" i="5" s="1"/>
  <c r="H3061" i="5"/>
  <c r="I3061" i="5" s="1"/>
  <c r="H3062" i="5"/>
  <c r="I3062" i="5" s="1"/>
  <c r="H3063" i="5"/>
  <c r="I3063" i="5" s="1"/>
  <c r="H3064" i="5"/>
  <c r="I3064" i="5" s="1"/>
  <c r="H3065" i="5"/>
  <c r="I3065" i="5" s="1"/>
  <c r="H3066" i="5"/>
  <c r="I3066" i="5" s="1"/>
  <c r="H3067" i="5"/>
  <c r="I3067" i="5" s="1"/>
  <c r="H3068" i="5"/>
  <c r="I3068" i="5" s="1"/>
  <c r="H3069" i="5"/>
  <c r="I3069" i="5" s="1"/>
  <c r="H3070" i="5"/>
  <c r="I3070" i="5" s="1"/>
  <c r="H3071" i="5"/>
  <c r="I3071" i="5" s="1"/>
  <c r="H3072" i="5"/>
  <c r="I3072" i="5" s="1"/>
  <c r="H3073" i="5"/>
  <c r="I3073" i="5" s="1"/>
  <c r="H3074" i="5"/>
  <c r="I3074" i="5" s="1"/>
  <c r="H3075" i="5"/>
  <c r="I3075" i="5" s="1"/>
  <c r="H3076" i="5"/>
  <c r="I3076" i="5" s="1"/>
  <c r="H3077" i="5"/>
  <c r="I3077" i="5" s="1"/>
  <c r="H3078" i="5"/>
  <c r="I3078" i="5" s="1"/>
  <c r="H3079" i="5"/>
  <c r="I3079" i="5" s="1"/>
  <c r="H3080" i="5"/>
  <c r="I3080" i="5" s="1"/>
  <c r="H3081" i="5"/>
  <c r="I3081" i="5" s="1"/>
  <c r="H3082" i="5"/>
  <c r="I3082" i="5" s="1"/>
  <c r="H3083" i="5"/>
  <c r="I3083" i="5" s="1"/>
  <c r="H3084" i="5"/>
  <c r="I3084" i="5" s="1"/>
  <c r="H3085" i="5"/>
  <c r="I3085" i="5" s="1"/>
  <c r="H3086" i="5"/>
  <c r="I3086" i="5" s="1"/>
  <c r="H3087" i="5"/>
  <c r="I3087" i="5" s="1"/>
  <c r="H3088" i="5"/>
  <c r="I3088" i="5" s="1"/>
  <c r="H3089" i="5"/>
  <c r="I3089" i="5" s="1"/>
  <c r="H3090" i="5"/>
  <c r="I3090" i="5" s="1"/>
  <c r="H3091" i="5"/>
  <c r="I3091" i="5" s="1"/>
  <c r="H3092" i="5"/>
  <c r="I3092" i="5" s="1"/>
  <c r="H3093" i="5"/>
  <c r="I3093" i="5" s="1"/>
  <c r="H3094" i="5"/>
  <c r="I3094" i="5" s="1"/>
  <c r="H3095" i="5"/>
  <c r="I3095" i="5" s="1"/>
  <c r="H3096" i="5"/>
  <c r="I3096" i="5" s="1"/>
  <c r="H3097" i="5"/>
  <c r="I3097" i="5" s="1"/>
  <c r="H3098" i="5"/>
  <c r="I3098" i="5" s="1"/>
  <c r="H3099" i="5"/>
  <c r="I3099" i="5" s="1"/>
  <c r="H3100" i="5"/>
  <c r="I3100" i="5" s="1"/>
  <c r="H3101" i="5"/>
  <c r="I3101" i="5" s="1"/>
  <c r="H3102" i="5"/>
  <c r="I3102" i="5" s="1"/>
  <c r="H3103" i="5"/>
  <c r="I3103" i="5" s="1"/>
  <c r="H3104" i="5"/>
  <c r="I3104" i="5" s="1"/>
  <c r="H3105" i="5"/>
  <c r="I3105" i="5" s="1"/>
  <c r="H3106" i="5"/>
  <c r="I3106" i="5" s="1"/>
  <c r="H3107" i="5"/>
  <c r="I3107" i="5" s="1"/>
  <c r="H3108" i="5"/>
  <c r="I3108" i="5" s="1"/>
  <c r="H3109" i="5"/>
  <c r="I3109" i="5" s="1"/>
  <c r="H3110" i="5"/>
  <c r="I3110" i="5" s="1"/>
  <c r="H3111" i="5"/>
  <c r="I3111" i="5" s="1"/>
  <c r="H3112" i="5"/>
  <c r="I3112" i="5" s="1"/>
  <c r="H3113" i="5"/>
  <c r="I3113" i="5" s="1"/>
  <c r="H3114" i="5"/>
  <c r="I3114" i="5" s="1"/>
  <c r="H3115" i="5"/>
  <c r="I3115" i="5" s="1"/>
  <c r="H3116" i="5"/>
  <c r="I3116" i="5" s="1"/>
  <c r="H3117" i="5"/>
  <c r="I3117" i="5" s="1"/>
  <c r="H3118" i="5"/>
  <c r="I3118" i="5" s="1"/>
  <c r="H3119" i="5"/>
  <c r="I3119" i="5" s="1"/>
  <c r="H3120" i="5"/>
  <c r="I3120" i="5" s="1"/>
  <c r="H3121" i="5"/>
  <c r="I3121" i="5" s="1"/>
  <c r="H3122" i="5"/>
  <c r="I3122" i="5" s="1"/>
  <c r="H3123" i="5"/>
  <c r="I3123" i="5" s="1"/>
  <c r="H3124" i="5"/>
  <c r="I3124" i="5" s="1"/>
  <c r="H3125" i="5"/>
  <c r="I3125" i="5" s="1"/>
  <c r="H3126" i="5"/>
  <c r="I3126" i="5" s="1"/>
  <c r="H3127" i="5"/>
  <c r="I3127" i="5" s="1"/>
  <c r="H3128" i="5"/>
  <c r="I3128" i="5" s="1"/>
  <c r="H3129" i="5"/>
  <c r="I3129" i="5" s="1"/>
  <c r="H3130" i="5"/>
  <c r="I3130" i="5" s="1"/>
  <c r="H3131" i="5"/>
  <c r="I3131" i="5" s="1"/>
  <c r="H3132" i="5"/>
  <c r="I3132" i="5" s="1"/>
  <c r="H3133" i="5"/>
  <c r="I3133" i="5" s="1"/>
  <c r="H3134" i="5"/>
  <c r="I3134" i="5" s="1"/>
  <c r="H3135" i="5"/>
  <c r="I3135" i="5" s="1"/>
  <c r="H3136" i="5"/>
  <c r="I3136" i="5" s="1"/>
  <c r="H3137" i="5"/>
  <c r="I3137" i="5" s="1"/>
  <c r="H3138" i="5"/>
  <c r="I3138" i="5" s="1"/>
  <c r="H3139" i="5"/>
  <c r="I3139" i="5" s="1"/>
  <c r="H3140" i="5"/>
  <c r="I3140" i="5" s="1"/>
  <c r="H3141" i="5"/>
  <c r="I3141" i="5" s="1"/>
  <c r="H3142" i="5"/>
  <c r="I3142" i="5" s="1"/>
  <c r="H3143" i="5"/>
  <c r="I3143" i="5" s="1"/>
  <c r="H3144" i="5"/>
  <c r="I3144" i="5" s="1"/>
  <c r="H3145" i="5"/>
  <c r="I3145" i="5" s="1"/>
  <c r="H3146" i="5"/>
  <c r="I3146" i="5" s="1"/>
  <c r="H3147" i="5"/>
  <c r="I3147" i="5" s="1"/>
  <c r="H3148" i="5"/>
  <c r="I3148" i="5" s="1"/>
  <c r="H3149" i="5"/>
  <c r="I3149" i="5" s="1"/>
  <c r="H3150" i="5"/>
  <c r="I3150" i="5" s="1"/>
  <c r="H3151" i="5"/>
  <c r="I3151" i="5" s="1"/>
  <c r="H3152" i="5"/>
  <c r="I3152" i="5" s="1"/>
  <c r="H3153" i="5"/>
  <c r="I3153" i="5" s="1"/>
  <c r="H3154" i="5"/>
  <c r="I3154" i="5" s="1"/>
  <c r="H3155" i="5"/>
  <c r="I3155" i="5" s="1"/>
  <c r="H3156" i="5"/>
  <c r="I3156" i="5" s="1"/>
  <c r="H3157" i="5"/>
  <c r="I3157" i="5" s="1"/>
  <c r="H3158" i="5"/>
  <c r="I3158" i="5" s="1"/>
  <c r="H3159" i="5"/>
  <c r="I3159" i="5" s="1"/>
  <c r="H3160" i="5"/>
  <c r="I3160" i="5" s="1"/>
  <c r="H3161" i="5"/>
  <c r="I3161" i="5" s="1"/>
  <c r="H3162" i="5"/>
  <c r="I3162" i="5" s="1"/>
  <c r="H3163" i="5"/>
  <c r="I3163" i="5" s="1"/>
  <c r="H3164" i="5"/>
  <c r="I3164" i="5" s="1"/>
  <c r="H3165" i="5"/>
  <c r="I3165" i="5" s="1"/>
  <c r="H3166" i="5"/>
  <c r="I3166" i="5" s="1"/>
  <c r="H3167" i="5"/>
  <c r="I3167" i="5" s="1"/>
  <c r="H3168" i="5"/>
  <c r="I3168" i="5" s="1"/>
  <c r="H3169" i="5"/>
  <c r="I3169" i="5" s="1"/>
  <c r="H3170" i="5"/>
  <c r="I3170" i="5" s="1"/>
  <c r="H3171" i="5"/>
  <c r="I3171" i="5" s="1"/>
  <c r="H3172" i="5"/>
  <c r="I3172" i="5" s="1"/>
  <c r="H3173" i="5"/>
  <c r="I3173" i="5" s="1"/>
  <c r="H3174" i="5"/>
  <c r="I3174" i="5" s="1"/>
  <c r="H3175" i="5"/>
  <c r="I3175" i="5" s="1"/>
  <c r="H3176" i="5"/>
  <c r="I3176" i="5" s="1"/>
  <c r="H3177" i="5"/>
  <c r="I3177" i="5" s="1"/>
  <c r="H3178" i="5"/>
  <c r="I3178" i="5" s="1"/>
  <c r="H3179" i="5"/>
  <c r="I3179" i="5" s="1"/>
  <c r="H3180" i="5"/>
  <c r="I3180" i="5" s="1"/>
  <c r="H3181" i="5"/>
  <c r="I3181" i="5" s="1"/>
  <c r="H3182" i="5"/>
  <c r="I3182" i="5" s="1"/>
  <c r="H3183" i="5"/>
  <c r="I3183" i="5" s="1"/>
  <c r="H3184" i="5"/>
  <c r="I3184" i="5" s="1"/>
  <c r="H3185" i="5"/>
  <c r="I3185" i="5" s="1"/>
  <c r="H3186" i="5"/>
  <c r="I3186" i="5" s="1"/>
  <c r="H3187" i="5"/>
  <c r="I3187" i="5" s="1"/>
  <c r="H3188" i="5"/>
  <c r="I3188" i="5" s="1"/>
  <c r="H3189" i="5"/>
  <c r="I3189" i="5" s="1"/>
  <c r="H3190" i="5"/>
  <c r="I3190" i="5" s="1"/>
  <c r="H3191" i="5"/>
  <c r="I3191" i="5" s="1"/>
  <c r="H3192" i="5"/>
  <c r="I3192" i="5" s="1"/>
  <c r="H3193" i="5"/>
  <c r="I3193" i="5" s="1"/>
  <c r="H3194" i="5"/>
  <c r="I3194" i="5" s="1"/>
  <c r="H3195" i="5"/>
  <c r="I3195" i="5" s="1"/>
  <c r="H3196" i="5"/>
  <c r="I3196" i="5" s="1"/>
  <c r="H3197" i="5"/>
  <c r="I3197" i="5" s="1"/>
  <c r="H3198" i="5"/>
  <c r="I3198" i="5" s="1"/>
  <c r="H3199" i="5"/>
  <c r="I3199" i="5" s="1"/>
  <c r="H3200" i="5"/>
  <c r="I3200" i="5" s="1"/>
  <c r="H3201" i="5"/>
  <c r="I3201" i="5" s="1"/>
  <c r="H3202" i="5"/>
  <c r="I3202" i="5" s="1"/>
  <c r="H3203" i="5"/>
  <c r="I3203" i="5" s="1"/>
  <c r="H3204" i="5"/>
  <c r="I3204" i="5" s="1"/>
  <c r="H3205" i="5"/>
  <c r="I3205" i="5" s="1"/>
  <c r="H3206" i="5"/>
  <c r="I3206" i="5" s="1"/>
  <c r="H3207" i="5"/>
  <c r="I3207" i="5" s="1"/>
  <c r="H3208" i="5"/>
  <c r="I3208" i="5" s="1"/>
  <c r="H3209" i="5"/>
  <c r="I3209" i="5" s="1"/>
  <c r="H3210" i="5"/>
  <c r="I3210" i="5" s="1"/>
  <c r="H3211" i="5"/>
  <c r="I3211" i="5" s="1"/>
  <c r="H3212" i="5"/>
  <c r="I3212" i="5" s="1"/>
  <c r="H3213" i="5"/>
  <c r="I3213" i="5" s="1"/>
  <c r="H3214" i="5"/>
  <c r="I3214" i="5" s="1"/>
  <c r="H3215" i="5"/>
  <c r="I3215" i="5" s="1"/>
  <c r="H3216" i="5"/>
  <c r="I3216" i="5" s="1"/>
  <c r="H3217" i="5"/>
  <c r="I3217" i="5" s="1"/>
  <c r="H3218" i="5"/>
  <c r="I3218" i="5" s="1"/>
  <c r="H3219" i="5"/>
  <c r="I3219" i="5" s="1"/>
  <c r="H3220" i="5"/>
  <c r="I3220" i="5" s="1"/>
  <c r="H3221" i="5"/>
  <c r="I3221" i="5" s="1"/>
  <c r="H3222" i="5"/>
  <c r="I3222" i="5" s="1"/>
  <c r="H3223" i="5"/>
  <c r="I3223" i="5" s="1"/>
  <c r="H3224" i="5"/>
  <c r="I3224" i="5" s="1"/>
  <c r="H3225" i="5"/>
  <c r="I3225" i="5" s="1"/>
  <c r="H3226" i="5"/>
  <c r="I3226" i="5" s="1"/>
  <c r="H3227" i="5"/>
  <c r="I3227" i="5" s="1"/>
  <c r="H3228" i="5"/>
  <c r="I3228" i="5" s="1"/>
  <c r="H3229" i="5"/>
  <c r="I3229" i="5" s="1"/>
  <c r="H3230" i="5"/>
  <c r="I3230" i="5" s="1"/>
  <c r="H3231" i="5"/>
  <c r="I3231" i="5" s="1"/>
  <c r="H3232" i="5"/>
  <c r="I3232" i="5" s="1"/>
  <c r="H3233" i="5"/>
  <c r="I3233" i="5" s="1"/>
  <c r="H3234" i="5"/>
  <c r="I3234" i="5" s="1"/>
  <c r="H3235" i="5"/>
  <c r="I3235" i="5" s="1"/>
  <c r="H3236" i="5"/>
  <c r="I3236" i="5" s="1"/>
  <c r="H3237" i="5"/>
  <c r="I3237" i="5" s="1"/>
  <c r="H3238" i="5"/>
  <c r="I3238" i="5" s="1"/>
  <c r="H3239" i="5"/>
  <c r="I3239" i="5" s="1"/>
  <c r="H3240" i="5"/>
  <c r="I3240" i="5" s="1"/>
  <c r="H3241" i="5"/>
  <c r="I3241" i="5" s="1"/>
  <c r="H3242" i="5"/>
  <c r="I3242" i="5" s="1"/>
  <c r="H3243" i="5"/>
  <c r="I3243" i="5" s="1"/>
  <c r="H3244" i="5"/>
  <c r="I3244" i="5" s="1"/>
  <c r="H3245" i="5"/>
  <c r="I3245" i="5" s="1"/>
  <c r="H3246" i="5"/>
  <c r="I3246" i="5" s="1"/>
  <c r="H3247" i="5"/>
  <c r="I3247" i="5" s="1"/>
  <c r="H3248" i="5"/>
  <c r="I3248" i="5" s="1"/>
  <c r="H3249" i="5"/>
  <c r="I3249" i="5" s="1"/>
  <c r="H3250" i="5"/>
  <c r="I3250" i="5" s="1"/>
  <c r="H3251" i="5"/>
  <c r="I3251" i="5" s="1"/>
  <c r="H3252" i="5"/>
  <c r="I3252" i="5" s="1"/>
  <c r="H3253" i="5"/>
  <c r="I3253" i="5" s="1"/>
  <c r="H3254" i="5"/>
  <c r="I3254" i="5" s="1"/>
  <c r="H3255" i="5"/>
  <c r="I3255" i="5" s="1"/>
  <c r="H3256" i="5"/>
  <c r="I3256" i="5" s="1"/>
  <c r="H3257" i="5"/>
  <c r="I3257" i="5" s="1"/>
  <c r="H3258" i="5"/>
  <c r="I3258" i="5" s="1"/>
  <c r="H3259" i="5"/>
  <c r="I3259" i="5" s="1"/>
  <c r="H3260" i="5"/>
  <c r="I3260" i="5" s="1"/>
  <c r="H3261" i="5"/>
  <c r="I3261" i="5" s="1"/>
  <c r="H3262" i="5"/>
  <c r="I3262" i="5" s="1"/>
  <c r="H3263" i="5"/>
  <c r="I3263" i="5" s="1"/>
  <c r="H3264" i="5"/>
  <c r="I3264" i="5" s="1"/>
  <c r="H3265" i="5"/>
  <c r="I3265" i="5" s="1"/>
  <c r="H3266" i="5"/>
  <c r="I3266" i="5" s="1"/>
  <c r="H3267" i="5"/>
  <c r="I3267" i="5" s="1"/>
  <c r="H3268" i="5"/>
  <c r="I3268" i="5" s="1"/>
  <c r="H3269" i="5"/>
  <c r="I3269" i="5" s="1"/>
  <c r="H3270" i="5"/>
  <c r="I3270" i="5" s="1"/>
  <c r="H3271" i="5"/>
  <c r="I3271" i="5" s="1"/>
  <c r="H3272" i="5"/>
  <c r="I3272" i="5" s="1"/>
  <c r="H3273" i="5"/>
  <c r="I3273" i="5" s="1"/>
  <c r="H3274" i="5"/>
  <c r="I3274" i="5" s="1"/>
  <c r="H3275" i="5"/>
  <c r="I3275" i="5" s="1"/>
  <c r="H3276" i="5"/>
  <c r="I3276" i="5" s="1"/>
  <c r="H3277" i="5"/>
  <c r="I3277" i="5" s="1"/>
  <c r="H3278" i="5"/>
  <c r="I3278" i="5" s="1"/>
  <c r="H3279" i="5"/>
  <c r="I3279" i="5" s="1"/>
  <c r="H3280" i="5"/>
  <c r="I3280" i="5" s="1"/>
  <c r="H3281" i="5"/>
  <c r="I3281" i="5" s="1"/>
  <c r="H3282" i="5"/>
  <c r="I3282" i="5" s="1"/>
  <c r="H3283" i="5"/>
  <c r="I3283" i="5" s="1"/>
  <c r="H3284" i="5"/>
  <c r="I3284" i="5" s="1"/>
  <c r="H3285" i="5"/>
  <c r="I3285" i="5" s="1"/>
  <c r="H3286" i="5"/>
  <c r="I3286" i="5" s="1"/>
  <c r="H3287" i="5"/>
  <c r="I3287" i="5" s="1"/>
  <c r="H3288" i="5"/>
  <c r="I3288" i="5" s="1"/>
  <c r="H3289" i="5"/>
  <c r="I3289" i="5" s="1"/>
  <c r="H3290" i="5"/>
  <c r="I3290" i="5" s="1"/>
  <c r="H3291" i="5"/>
  <c r="I3291" i="5" s="1"/>
  <c r="H3292" i="5"/>
  <c r="I3292" i="5" s="1"/>
  <c r="H3293" i="5"/>
  <c r="I3293" i="5" s="1"/>
  <c r="H3294" i="5"/>
  <c r="I3294" i="5" s="1"/>
  <c r="H3295" i="5"/>
  <c r="I3295" i="5" s="1"/>
  <c r="H3296" i="5"/>
  <c r="I3296" i="5" s="1"/>
  <c r="H3297" i="5"/>
  <c r="I3297" i="5" s="1"/>
  <c r="H3298" i="5"/>
  <c r="I3298" i="5" s="1"/>
  <c r="H3299" i="5"/>
  <c r="I3299" i="5" s="1"/>
  <c r="H3300" i="5"/>
  <c r="I3300" i="5" s="1"/>
  <c r="H3301" i="5"/>
  <c r="I3301" i="5" s="1"/>
  <c r="H3302" i="5"/>
  <c r="I3302" i="5" s="1"/>
  <c r="H3303" i="5"/>
  <c r="I3303" i="5" s="1"/>
  <c r="H3304" i="5"/>
  <c r="I3304" i="5" s="1"/>
  <c r="H3305" i="5"/>
  <c r="I3305" i="5" s="1"/>
  <c r="H3306" i="5"/>
  <c r="I3306" i="5" s="1"/>
  <c r="H3307" i="5"/>
  <c r="I3307" i="5" s="1"/>
  <c r="H3308" i="5"/>
  <c r="I3308" i="5" s="1"/>
  <c r="H3309" i="5"/>
  <c r="I3309" i="5" s="1"/>
  <c r="H3310" i="5"/>
  <c r="I3310" i="5" s="1"/>
  <c r="H3311" i="5"/>
  <c r="I3311" i="5" s="1"/>
  <c r="H3312" i="5"/>
  <c r="I3312" i="5" s="1"/>
  <c r="H3313" i="5"/>
  <c r="I3313" i="5" s="1"/>
  <c r="H3314" i="5"/>
  <c r="I3314" i="5" s="1"/>
  <c r="H3315" i="5"/>
  <c r="I3315" i="5" s="1"/>
  <c r="H3316" i="5"/>
  <c r="I3316" i="5" s="1"/>
  <c r="H3317" i="5"/>
  <c r="I3317" i="5" s="1"/>
  <c r="H3318" i="5"/>
  <c r="I3318" i="5" s="1"/>
  <c r="H3319" i="5"/>
  <c r="I3319" i="5" s="1"/>
  <c r="H3320" i="5"/>
  <c r="I3320" i="5" s="1"/>
  <c r="H3321" i="5"/>
  <c r="I3321" i="5" s="1"/>
  <c r="H3322" i="5"/>
  <c r="I3322" i="5" s="1"/>
  <c r="H3323" i="5"/>
  <c r="I3323" i="5" s="1"/>
  <c r="H3324" i="5"/>
  <c r="I3324" i="5" s="1"/>
  <c r="H3325" i="5"/>
  <c r="I3325" i="5" s="1"/>
  <c r="H3326" i="5"/>
  <c r="I3326" i="5" s="1"/>
  <c r="H3327" i="5"/>
  <c r="I3327" i="5" s="1"/>
  <c r="H3328" i="5"/>
  <c r="I3328" i="5" s="1"/>
  <c r="H3329" i="5"/>
  <c r="I3329" i="5" s="1"/>
  <c r="H3330" i="5"/>
  <c r="I3330" i="5" s="1"/>
  <c r="H3331" i="5"/>
  <c r="I3331" i="5" s="1"/>
  <c r="H3332" i="5"/>
  <c r="I3332" i="5" s="1"/>
  <c r="H3333" i="5"/>
  <c r="I3333" i="5" s="1"/>
  <c r="H3334" i="5"/>
  <c r="I3334" i="5" s="1"/>
  <c r="H3335" i="5"/>
  <c r="I3335" i="5" s="1"/>
  <c r="H3336" i="5"/>
  <c r="I3336" i="5" s="1"/>
  <c r="H3337" i="5"/>
  <c r="I3337" i="5" s="1"/>
  <c r="H3338" i="5"/>
  <c r="I3338" i="5" s="1"/>
  <c r="H3339" i="5"/>
  <c r="I3339" i="5" s="1"/>
  <c r="H3340" i="5"/>
  <c r="I3340" i="5" s="1"/>
  <c r="H3341" i="5"/>
  <c r="I3341" i="5" s="1"/>
  <c r="H3342" i="5"/>
  <c r="I3342" i="5" s="1"/>
  <c r="H3343" i="5"/>
  <c r="I3343" i="5" s="1"/>
  <c r="H3344" i="5"/>
  <c r="I3344" i="5" s="1"/>
  <c r="H3345" i="5"/>
  <c r="I3345" i="5" s="1"/>
  <c r="H3346" i="5"/>
  <c r="I3346" i="5" s="1"/>
  <c r="H3347" i="5"/>
  <c r="I3347" i="5" s="1"/>
  <c r="H3348" i="5"/>
  <c r="I3348" i="5" s="1"/>
  <c r="H3349" i="5"/>
  <c r="I3349" i="5" s="1"/>
  <c r="H3350" i="5"/>
  <c r="I3350" i="5" s="1"/>
  <c r="H3351" i="5"/>
  <c r="I3351" i="5" s="1"/>
  <c r="H3352" i="5"/>
  <c r="I3352" i="5" s="1"/>
  <c r="H3353" i="5"/>
  <c r="I3353" i="5" s="1"/>
  <c r="H3354" i="5"/>
  <c r="I3354" i="5" s="1"/>
  <c r="H3355" i="5"/>
  <c r="I3355" i="5" s="1"/>
  <c r="H3356" i="5"/>
  <c r="I3356" i="5" s="1"/>
  <c r="H3357" i="5"/>
  <c r="I3357" i="5" s="1"/>
  <c r="H3358" i="5"/>
  <c r="I3358" i="5" s="1"/>
  <c r="H3359" i="5"/>
  <c r="I3359" i="5" s="1"/>
  <c r="H3360" i="5"/>
  <c r="I3360" i="5" s="1"/>
  <c r="H3361" i="5"/>
  <c r="I3361" i="5" s="1"/>
  <c r="H3362" i="5"/>
  <c r="I3362" i="5" s="1"/>
  <c r="H3363" i="5"/>
  <c r="I3363" i="5" s="1"/>
  <c r="H3364" i="5"/>
  <c r="I3364" i="5" s="1"/>
  <c r="H3365" i="5"/>
  <c r="I3365" i="5" s="1"/>
  <c r="H3366" i="5"/>
  <c r="I3366" i="5" s="1"/>
  <c r="H3367" i="5"/>
  <c r="I3367" i="5" s="1"/>
  <c r="H3368" i="5"/>
  <c r="I3368" i="5" s="1"/>
  <c r="H3369" i="5"/>
  <c r="I3369" i="5" s="1"/>
  <c r="H3370" i="5"/>
  <c r="I3370" i="5" s="1"/>
  <c r="H3371" i="5"/>
  <c r="I3371" i="5" s="1"/>
  <c r="H3372" i="5"/>
  <c r="I3372" i="5" s="1"/>
  <c r="H3373" i="5"/>
  <c r="I3373" i="5" s="1"/>
  <c r="H3374" i="5"/>
  <c r="I3374" i="5" s="1"/>
  <c r="H3375" i="5"/>
  <c r="I3375" i="5" s="1"/>
  <c r="H3376" i="5"/>
  <c r="I3376" i="5" s="1"/>
  <c r="H3377" i="5"/>
  <c r="I3377" i="5" s="1"/>
  <c r="H3378" i="5"/>
  <c r="I3378" i="5" s="1"/>
  <c r="H3379" i="5"/>
  <c r="I3379" i="5" s="1"/>
  <c r="H3380" i="5"/>
  <c r="I3380" i="5" s="1"/>
  <c r="H3381" i="5"/>
  <c r="I3381" i="5" s="1"/>
  <c r="H3382" i="5"/>
  <c r="I3382" i="5" s="1"/>
  <c r="H3383" i="5"/>
  <c r="I3383" i="5" s="1"/>
  <c r="H3384" i="5"/>
  <c r="I3384" i="5" s="1"/>
  <c r="H3385" i="5"/>
  <c r="I3385" i="5" s="1"/>
  <c r="H3386" i="5"/>
  <c r="I3386" i="5" s="1"/>
  <c r="H3387" i="5"/>
  <c r="I3387" i="5" s="1"/>
  <c r="H3388" i="5"/>
  <c r="I3388" i="5" s="1"/>
  <c r="H3389" i="5"/>
  <c r="I3389" i="5" s="1"/>
  <c r="H3390" i="5"/>
  <c r="I3390" i="5" s="1"/>
  <c r="H3391" i="5"/>
  <c r="I3391" i="5" s="1"/>
  <c r="H3392" i="5"/>
  <c r="I3392" i="5" s="1"/>
  <c r="H3393" i="5"/>
  <c r="I3393" i="5" s="1"/>
  <c r="H3394" i="5"/>
  <c r="I3394" i="5" s="1"/>
  <c r="H3395" i="5"/>
  <c r="I3395" i="5" s="1"/>
  <c r="H3396" i="5"/>
  <c r="I3396" i="5" s="1"/>
  <c r="H3397" i="5"/>
  <c r="I3397" i="5" s="1"/>
  <c r="H3398" i="5"/>
  <c r="I3398" i="5" s="1"/>
  <c r="H3399" i="5"/>
  <c r="I3399" i="5" s="1"/>
  <c r="H3400" i="5"/>
  <c r="I3400" i="5" s="1"/>
  <c r="H3401" i="5"/>
  <c r="I3401" i="5" s="1"/>
  <c r="H3402" i="5"/>
  <c r="I3402" i="5" s="1"/>
  <c r="H3403" i="5"/>
  <c r="I3403" i="5" s="1"/>
  <c r="H3404" i="5"/>
  <c r="I3404" i="5" s="1"/>
  <c r="H3405" i="5"/>
  <c r="I3405" i="5" s="1"/>
  <c r="H3406" i="5"/>
  <c r="I3406" i="5" s="1"/>
  <c r="H3407" i="5"/>
  <c r="I3407" i="5" s="1"/>
  <c r="H3408" i="5"/>
  <c r="I3408" i="5" s="1"/>
  <c r="H3409" i="5"/>
  <c r="I3409" i="5" s="1"/>
  <c r="H3410" i="5"/>
  <c r="I3410" i="5" s="1"/>
  <c r="H3411" i="5"/>
  <c r="I3411" i="5" s="1"/>
  <c r="H3412" i="5"/>
  <c r="I3412" i="5" s="1"/>
  <c r="H3413" i="5"/>
  <c r="I3413" i="5" s="1"/>
  <c r="H3414" i="5"/>
  <c r="I3414" i="5" s="1"/>
  <c r="H3415" i="5"/>
  <c r="I3415" i="5" s="1"/>
  <c r="H3416" i="5"/>
  <c r="I3416" i="5" s="1"/>
  <c r="H3417" i="5"/>
  <c r="I3417" i="5" s="1"/>
  <c r="H3418" i="5"/>
  <c r="I3418" i="5" s="1"/>
  <c r="H3419" i="5"/>
  <c r="I3419" i="5" s="1"/>
  <c r="H3420" i="5"/>
  <c r="I3420" i="5" s="1"/>
  <c r="H3421" i="5"/>
  <c r="I3421" i="5" s="1"/>
  <c r="H3422" i="5"/>
  <c r="I3422" i="5" s="1"/>
  <c r="H3423" i="5"/>
  <c r="I3423" i="5" s="1"/>
  <c r="H3424" i="5"/>
  <c r="I3424" i="5" s="1"/>
  <c r="H3425" i="5"/>
  <c r="I3425" i="5" s="1"/>
  <c r="H3426" i="5"/>
  <c r="I3426" i="5" s="1"/>
  <c r="H3427" i="5"/>
  <c r="I3427" i="5" s="1"/>
  <c r="H3428" i="5"/>
  <c r="I3428" i="5" s="1"/>
  <c r="H3429" i="5"/>
  <c r="I3429" i="5" s="1"/>
  <c r="H3430" i="5"/>
  <c r="I3430" i="5" s="1"/>
  <c r="H3431" i="5"/>
  <c r="I3431" i="5" s="1"/>
  <c r="H3432" i="5"/>
  <c r="I3432" i="5" s="1"/>
  <c r="H3433" i="5"/>
  <c r="I3433" i="5" s="1"/>
  <c r="H3434" i="5"/>
  <c r="I3434" i="5" s="1"/>
  <c r="H3435" i="5"/>
  <c r="I3435" i="5" s="1"/>
  <c r="H3436" i="5"/>
  <c r="I3436" i="5" s="1"/>
  <c r="H3437" i="5"/>
  <c r="I3437" i="5" s="1"/>
  <c r="H3438" i="5"/>
  <c r="I3438" i="5" s="1"/>
  <c r="H3439" i="5"/>
  <c r="I3439" i="5" s="1"/>
  <c r="H3440" i="5"/>
  <c r="I3440" i="5" s="1"/>
  <c r="H3441" i="5"/>
  <c r="I3441" i="5" s="1"/>
  <c r="H3442" i="5"/>
  <c r="I3442" i="5" s="1"/>
  <c r="H3443" i="5"/>
  <c r="I3443" i="5" s="1"/>
  <c r="H3444" i="5"/>
  <c r="I3444" i="5" s="1"/>
  <c r="H3445" i="5"/>
  <c r="I3445" i="5" s="1"/>
  <c r="H3446" i="5"/>
  <c r="I3446" i="5" s="1"/>
  <c r="H3447" i="5"/>
  <c r="I3447" i="5" s="1"/>
  <c r="H3448" i="5"/>
  <c r="I3448" i="5" s="1"/>
  <c r="H3449" i="5"/>
  <c r="I3449" i="5" s="1"/>
  <c r="H3450" i="5"/>
  <c r="I3450" i="5" s="1"/>
  <c r="H3451" i="5"/>
  <c r="I3451" i="5" s="1"/>
  <c r="H3452" i="5"/>
  <c r="I3452" i="5" s="1"/>
  <c r="H3453" i="5"/>
  <c r="I3453" i="5" s="1"/>
  <c r="H3454" i="5"/>
  <c r="I3454" i="5" s="1"/>
  <c r="H3455" i="5"/>
  <c r="I3455" i="5" s="1"/>
  <c r="H3456" i="5"/>
  <c r="I3456" i="5" s="1"/>
  <c r="H3457" i="5"/>
  <c r="I3457" i="5" s="1"/>
  <c r="H3458" i="5"/>
  <c r="I3458" i="5" s="1"/>
  <c r="H3459" i="5"/>
  <c r="I3459" i="5" s="1"/>
  <c r="H3460" i="5"/>
  <c r="I3460" i="5" s="1"/>
  <c r="H3461" i="5"/>
  <c r="I3461" i="5" s="1"/>
  <c r="H3462" i="5"/>
  <c r="I3462" i="5" s="1"/>
  <c r="H3463" i="5"/>
  <c r="I3463" i="5" s="1"/>
  <c r="H3464" i="5"/>
  <c r="I3464" i="5" s="1"/>
  <c r="H3465" i="5"/>
  <c r="I3465" i="5" s="1"/>
  <c r="H3466" i="5"/>
  <c r="I3466" i="5" s="1"/>
  <c r="H3467" i="5"/>
  <c r="I3467" i="5" s="1"/>
  <c r="H3468" i="5"/>
  <c r="I3468" i="5" s="1"/>
  <c r="H3469" i="5"/>
  <c r="I3469" i="5" s="1"/>
  <c r="H3470" i="5"/>
  <c r="I3470" i="5" s="1"/>
  <c r="H3471" i="5"/>
  <c r="I3471" i="5" s="1"/>
  <c r="H3472" i="5"/>
  <c r="I3472" i="5" s="1"/>
  <c r="H3473" i="5"/>
  <c r="I3473" i="5" s="1"/>
  <c r="H3474" i="5"/>
  <c r="I3474" i="5" s="1"/>
  <c r="H3475" i="5"/>
  <c r="I3475" i="5" s="1"/>
  <c r="H3476" i="5"/>
  <c r="I3476" i="5" s="1"/>
  <c r="H3477" i="5"/>
  <c r="I3477" i="5" s="1"/>
  <c r="H3478" i="5"/>
  <c r="I3478" i="5" s="1"/>
  <c r="H3479" i="5"/>
  <c r="I3479" i="5" s="1"/>
  <c r="H3480" i="5"/>
  <c r="I3480" i="5" s="1"/>
  <c r="H3481" i="5"/>
  <c r="I3481" i="5" s="1"/>
  <c r="H3482" i="5"/>
  <c r="I3482" i="5" s="1"/>
  <c r="H3483" i="5"/>
  <c r="I3483" i="5" s="1"/>
  <c r="H3484" i="5"/>
  <c r="I3484" i="5" s="1"/>
  <c r="H3485" i="5"/>
  <c r="I3485" i="5" s="1"/>
  <c r="H3486" i="5"/>
  <c r="I3486" i="5" s="1"/>
  <c r="H3487" i="5"/>
  <c r="I3487" i="5" s="1"/>
  <c r="H3488" i="5"/>
  <c r="I3488" i="5" s="1"/>
  <c r="H3489" i="5"/>
  <c r="I3489" i="5" s="1"/>
  <c r="H3490" i="5"/>
  <c r="I3490" i="5" s="1"/>
  <c r="H3491" i="5"/>
  <c r="I3491" i="5" s="1"/>
  <c r="H3492" i="5"/>
  <c r="I3492" i="5" s="1"/>
  <c r="H3493" i="5"/>
  <c r="I3493" i="5" s="1"/>
  <c r="H3494" i="5"/>
  <c r="I3494" i="5" s="1"/>
  <c r="H3495" i="5"/>
  <c r="I3495" i="5" s="1"/>
  <c r="H3496" i="5"/>
  <c r="I3496" i="5" s="1"/>
  <c r="H3497" i="5"/>
  <c r="I3497" i="5" s="1"/>
  <c r="H3498" i="5"/>
  <c r="I3498" i="5" s="1"/>
  <c r="H3499" i="5"/>
  <c r="I3499" i="5" s="1"/>
  <c r="H3500" i="5"/>
  <c r="I3500" i="5" s="1"/>
  <c r="H3501" i="5"/>
  <c r="I3501" i="5" s="1"/>
  <c r="H3502" i="5"/>
  <c r="I3502" i="5" s="1"/>
  <c r="H3503" i="5"/>
  <c r="I3503" i="5" s="1"/>
  <c r="H3504" i="5"/>
  <c r="I3504" i="5" s="1"/>
  <c r="H3505" i="5"/>
  <c r="I3505" i="5" s="1"/>
  <c r="H3506" i="5"/>
  <c r="I3506" i="5" s="1"/>
  <c r="H3507" i="5"/>
  <c r="I3507" i="5" s="1"/>
  <c r="H3508" i="5"/>
  <c r="I3508" i="5" s="1"/>
  <c r="H3509" i="5"/>
  <c r="I3509" i="5" s="1"/>
  <c r="H3510" i="5"/>
  <c r="I3510" i="5" s="1"/>
  <c r="H3511" i="5"/>
  <c r="I3511" i="5" s="1"/>
  <c r="H3512" i="5"/>
  <c r="I3512" i="5" s="1"/>
  <c r="H3513" i="5"/>
  <c r="I3513" i="5" s="1"/>
  <c r="H3514" i="5"/>
  <c r="I3514" i="5" s="1"/>
  <c r="H3515" i="5"/>
  <c r="I3515" i="5" s="1"/>
  <c r="H3516" i="5"/>
  <c r="I3516" i="5" s="1"/>
  <c r="H3517" i="5"/>
  <c r="I3517" i="5" s="1"/>
  <c r="H3518" i="5"/>
  <c r="I3518" i="5" s="1"/>
  <c r="H3519" i="5"/>
  <c r="I3519" i="5" s="1"/>
  <c r="H3520" i="5"/>
  <c r="I3520" i="5" s="1"/>
  <c r="H3521" i="5"/>
  <c r="I3521" i="5" s="1"/>
  <c r="H3522" i="5"/>
  <c r="I3522" i="5" s="1"/>
  <c r="H3523" i="5"/>
  <c r="I3523" i="5" s="1"/>
  <c r="H3524" i="5"/>
  <c r="I3524" i="5" s="1"/>
  <c r="H3525" i="5"/>
  <c r="I3525" i="5" s="1"/>
  <c r="H3526" i="5"/>
  <c r="I3526" i="5" s="1"/>
  <c r="H3527" i="5"/>
  <c r="I3527" i="5" s="1"/>
  <c r="H3528" i="5"/>
  <c r="I3528" i="5" s="1"/>
  <c r="H3529" i="5"/>
  <c r="I3529" i="5" s="1"/>
  <c r="H3530" i="5"/>
  <c r="I3530" i="5" s="1"/>
  <c r="H3531" i="5"/>
  <c r="I3531" i="5" s="1"/>
  <c r="H3532" i="5"/>
  <c r="I3532" i="5" s="1"/>
  <c r="H3533" i="5"/>
  <c r="I3533" i="5" s="1"/>
  <c r="H3534" i="5"/>
  <c r="I3534" i="5" s="1"/>
  <c r="H3535" i="5"/>
  <c r="I3535" i="5" s="1"/>
  <c r="H3536" i="5"/>
  <c r="I3536" i="5" s="1"/>
  <c r="H3537" i="5"/>
  <c r="I3537" i="5" s="1"/>
  <c r="H3538" i="5"/>
  <c r="I3538" i="5" s="1"/>
  <c r="H3539" i="5"/>
  <c r="I3539" i="5" s="1"/>
  <c r="H3540" i="5"/>
  <c r="I3540" i="5" s="1"/>
  <c r="H3541" i="5"/>
  <c r="I3541" i="5" s="1"/>
  <c r="H3542" i="5"/>
  <c r="I3542" i="5" s="1"/>
  <c r="H3543" i="5"/>
  <c r="I3543" i="5" s="1"/>
  <c r="H3544" i="5"/>
  <c r="I3544" i="5" s="1"/>
  <c r="H3545" i="5"/>
  <c r="I3545" i="5" s="1"/>
  <c r="H3546" i="5"/>
  <c r="I3546" i="5" s="1"/>
  <c r="H3547" i="5"/>
  <c r="I3547" i="5" s="1"/>
  <c r="H3548" i="5"/>
  <c r="I3548" i="5" s="1"/>
  <c r="H3549" i="5"/>
  <c r="I3549" i="5" s="1"/>
  <c r="H3550" i="5"/>
  <c r="I3550" i="5" s="1"/>
  <c r="H3551" i="5"/>
  <c r="I3551" i="5" s="1"/>
  <c r="H3552" i="5"/>
  <c r="I3552" i="5" s="1"/>
  <c r="H3553" i="5"/>
  <c r="I3553" i="5" s="1"/>
  <c r="H3554" i="5"/>
  <c r="I3554" i="5" s="1"/>
  <c r="H3555" i="5"/>
  <c r="I3555" i="5" s="1"/>
  <c r="H3556" i="5"/>
  <c r="I3556" i="5" s="1"/>
  <c r="H3557" i="5"/>
  <c r="I3557" i="5" s="1"/>
  <c r="H3558" i="5"/>
  <c r="I3558" i="5" s="1"/>
  <c r="H3559" i="5"/>
  <c r="I3559" i="5" s="1"/>
  <c r="H3560" i="5"/>
  <c r="I3560" i="5" s="1"/>
  <c r="H3561" i="5"/>
  <c r="I3561" i="5" s="1"/>
  <c r="H3562" i="5"/>
  <c r="I3562" i="5" s="1"/>
  <c r="H3563" i="5"/>
  <c r="I3563" i="5" s="1"/>
  <c r="H3564" i="5"/>
  <c r="I3564" i="5" s="1"/>
  <c r="H3565" i="5"/>
  <c r="I3565" i="5" s="1"/>
  <c r="H3566" i="5"/>
  <c r="I3566" i="5" s="1"/>
  <c r="H3567" i="5"/>
  <c r="I3567" i="5" s="1"/>
  <c r="H3568" i="5"/>
  <c r="I3568" i="5" s="1"/>
  <c r="H3569" i="5"/>
  <c r="I3569" i="5" s="1"/>
  <c r="H3570" i="5"/>
  <c r="I3570" i="5" s="1"/>
  <c r="H3571" i="5"/>
  <c r="I3571" i="5" s="1"/>
  <c r="H3572" i="5"/>
  <c r="I3572" i="5" s="1"/>
  <c r="H3573" i="5"/>
  <c r="I3573" i="5" s="1"/>
  <c r="H3574" i="5"/>
  <c r="I3574" i="5" s="1"/>
  <c r="H3575" i="5"/>
  <c r="I3575" i="5" s="1"/>
  <c r="H3576" i="5"/>
  <c r="I3576" i="5" s="1"/>
  <c r="H3577" i="5"/>
  <c r="I3577" i="5" s="1"/>
  <c r="H3578" i="5"/>
  <c r="I3578" i="5" s="1"/>
  <c r="H3579" i="5"/>
  <c r="I3579" i="5" s="1"/>
  <c r="H3580" i="5"/>
  <c r="I3580" i="5" s="1"/>
  <c r="H3581" i="5"/>
  <c r="I3581" i="5" s="1"/>
  <c r="H3582" i="5"/>
  <c r="I3582" i="5" s="1"/>
  <c r="H3583" i="5"/>
  <c r="I3583" i="5" s="1"/>
  <c r="H3584" i="5"/>
  <c r="I3584" i="5" s="1"/>
  <c r="H3585" i="5"/>
  <c r="I3585" i="5" s="1"/>
  <c r="H3586" i="5"/>
  <c r="I3586" i="5" s="1"/>
  <c r="H3587" i="5"/>
  <c r="I3587" i="5" s="1"/>
  <c r="H3588" i="5"/>
  <c r="I3588" i="5" s="1"/>
  <c r="H3589" i="5"/>
  <c r="I3589" i="5" s="1"/>
  <c r="H3590" i="5"/>
  <c r="I3590" i="5" s="1"/>
  <c r="H3591" i="5"/>
  <c r="I3591" i="5" s="1"/>
  <c r="H3592" i="5"/>
  <c r="I3592" i="5" s="1"/>
  <c r="H3593" i="5"/>
  <c r="I3593" i="5" s="1"/>
  <c r="H3594" i="5"/>
  <c r="I3594" i="5" s="1"/>
  <c r="H3595" i="5"/>
  <c r="I3595" i="5" s="1"/>
  <c r="H3596" i="5"/>
  <c r="I3596" i="5" s="1"/>
  <c r="H3597" i="5"/>
  <c r="I3597" i="5" s="1"/>
  <c r="H3598" i="5"/>
  <c r="I3598" i="5" s="1"/>
  <c r="H3599" i="5"/>
  <c r="I3599" i="5" s="1"/>
  <c r="H3600" i="5"/>
  <c r="I3600" i="5" s="1"/>
  <c r="H3601" i="5"/>
  <c r="I3601" i="5" s="1"/>
  <c r="H3602" i="5"/>
  <c r="I3602" i="5" s="1"/>
  <c r="H3603" i="5"/>
  <c r="I3603" i="5" s="1"/>
  <c r="H3604" i="5"/>
  <c r="I3604" i="5" s="1"/>
  <c r="H3605" i="5"/>
  <c r="I3605" i="5" s="1"/>
  <c r="H3606" i="5"/>
  <c r="I3606" i="5" s="1"/>
  <c r="H3607" i="5"/>
  <c r="I3607" i="5" s="1"/>
  <c r="H3608" i="5"/>
  <c r="I3608" i="5" s="1"/>
  <c r="H3609" i="5"/>
  <c r="I3609" i="5" s="1"/>
  <c r="H3610" i="5"/>
  <c r="I3610" i="5" s="1"/>
  <c r="H3611" i="5"/>
  <c r="I3611" i="5" s="1"/>
  <c r="H3612" i="5"/>
  <c r="I3612" i="5" s="1"/>
  <c r="H3613" i="5"/>
  <c r="I3613" i="5" s="1"/>
  <c r="H3614" i="5"/>
  <c r="I3614" i="5" s="1"/>
  <c r="H3615" i="5"/>
  <c r="I3615" i="5" s="1"/>
  <c r="H3616" i="5"/>
  <c r="I3616" i="5" s="1"/>
  <c r="H3617" i="5"/>
  <c r="I3617" i="5" s="1"/>
  <c r="H3618" i="5"/>
  <c r="I3618" i="5" s="1"/>
  <c r="H3619" i="5"/>
  <c r="I3619" i="5" s="1"/>
  <c r="H3620" i="5"/>
  <c r="I3620" i="5" s="1"/>
  <c r="H3621" i="5"/>
  <c r="I3621" i="5" s="1"/>
  <c r="H3622" i="5"/>
  <c r="I3622" i="5" s="1"/>
  <c r="H3623" i="5"/>
  <c r="I3623" i="5" s="1"/>
  <c r="H3624" i="5"/>
  <c r="I3624" i="5" s="1"/>
  <c r="H3625" i="5"/>
  <c r="I3625" i="5" s="1"/>
  <c r="H3626" i="5"/>
  <c r="I3626" i="5" s="1"/>
  <c r="H3627" i="5"/>
  <c r="I3627" i="5" s="1"/>
  <c r="H3628" i="5"/>
  <c r="I3628" i="5" s="1"/>
  <c r="H3629" i="5"/>
  <c r="I3629" i="5" s="1"/>
  <c r="H3630" i="5"/>
  <c r="I3630" i="5" s="1"/>
  <c r="H3631" i="5"/>
  <c r="I3631" i="5" s="1"/>
  <c r="H3632" i="5"/>
  <c r="I3632" i="5" s="1"/>
  <c r="H3633" i="5"/>
  <c r="I3633" i="5" s="1"/>
  <c r="H3634" i="5"/>
  <c r="I3634" i="5" s="1"/>
  <c r="H3635" i="5"/>
  <c r="I3635" i="5" s="1"/>
  <c r="H3636" i="5"/>
  <c r="I3636" i="5" s="1"/>
  <c r="H3637" i="5"/>
  <c r="I3637" i="5" s="1"/>
  <c r="H3638" i="5"/>
  <c r="I3638" i="5" s="1"/>
  <c r="H3639" i="5"/>
  <c r="I3639" i="5" s="1"/>
  <c r="H3640" i="5"/>
  <c r="I3640" i="5" s="1"/>
  <c r="H3641" i="5"/>
  <c r="I3641" i="5" s="1"/>
  <c r="H3642" i="5"/>
  <c r="I3642" i="5" s="1"/>
  <c r="H3643" i="5"/>
  <c r="I3643" i="5" s="1"/>
  <c r="H3644" i="5"/>
  <c r="I3644" i="5" s="1"/>
  <c r="H3645" i="5"/>
  <c r="I3645" i="5" s="1"/>
  <c r="H3646" i="5"/>
  <c r="I3646" i="5" s="1"/>
  <c r="H3647" i="5"/>
  <c r="I3647" i="5" s="1"/>
  <c r="H3648" i="5"/>
  <c r="I3648" i="5" s="1"/>
  <c r="H3649" i="5"/>
  <c r="I3649" i="5" s="1"/>
  <c r="H3650" i="5"/>
  <c r="I3650" i="5" s="1"/>
  <c r="H3651" i="5"/>
  <c r="I3651" i="5" s="1"/>
  <c r="H3652" i="5"/>
  <c r="I3652" i="5" s="1"/>
  <c r="H3653" i="5"/>
  <c r="I3653" i="5" s="1"/>
  <c r="H3654" i="5"/>
  <c r="I3654" i="5" s="1"/>
  <c r="H3655" i="5"/>
  <c r="I3655" i="5" s="1"/>
  <c r="H3656" i="5"/>
  <c r="I3656" i="5" s="1"/>
  <c r="H3657" i="5"/>
  <c r="I3657" i="5" s="1"/>
  <c r="H3658" i="5"/>
  <c r="I3658" i="5" s="1"/>
  <c r="H3659" i="5"/>
  <c r="I3659" i="5" s="1"/>
  <c r="H3660" i="5"/>
  <c r="I3660" i="5" s="1"/>
  <c r="H3661" i="5"/>
  <c r="I3661" i="5" s="1"/>
  <c r="H3662" i="5"/>
  <c r="I3662" i="5" s="1"/>
  <c r="H3663" i="5"/>
  <c r="I3663" i="5" s="1"/>
  <c r="H3664" i="5"/>
  <c r="I3664" i="5" s="1"/>
  <c r="H3665" i="5"/>
  <c r="I3665" i="5" s="1"/>
  <c r="H3666" i="5"/>
  <c r="I3666" i="5" s="1"/>
  <c r="H3667" i="5"/>
  <c r="I3667" i="5" s="1"/>
  <c r="H3668" i="5"/>
  <c r="I3668" i="5" s="1"/>
  <c r="H3669" i="5"/>
  <c r="I3669" i="5" s="1"/>
  <c r="H3670" i="5"/>
  <c r="I3670" i="5" s="1"/>
  <c r="H3671" i="5"/>
  <c r="I3671" i="5" s="1"/>
  <c r="H3672" i="5"/>
  <c r="I3672" i="5" s="1"/>
  <c r="H3673" i="5"/>
  <c r="I3673" i="5" s="1"/>
  <c r="H3674" i="5"/>
  <c r="I3674" i="5" s="1"/>
  <c r="H3675" i="5"/>
  <c r="I3675" i="5" s="1"/>
  <c r="H3676" i="5"/>
  <c r="I3676" i="5" s="1"/>
  <c r="H3677" i="5"/>
  <c r="I3677" i="5" s="1"/>
  <c r="H3678" i="5"/>
  <c r="I3678" i="5" s="1"/>
  <c r="H3679" i="5"/>
  <c r="I3679" i="5" s="1"/>
  <c r="H3680" i="5"/>
  <c r="I3680" i="5" s="1"/>
  <c r="H3681" i="5"/>
  <c r="I3681" i="5" s="1"/>
  <c r="H3682" i="5"/>
  <c r="I3682" i="5" s="1"/>
  <c r="H3683" i="5"/>
  <c r="I3683" i="5" s="1"/>
  <c r="H3684" i="5"/>
  <c r="I3684" i="5" s="1"/>
  <c r="H3685" i="5"/>
  <c r="I3685" i="5" s="1"/>
  <c r="H3686" i="5"/>
  <c r="I3686" i="5" s="1"/>
  <c r="H3687" i="5"/>
  <c r="I3687" i="5" s="1"/>
  <c r="H3688" i="5"/>
  <c r="I3688" i="5" s="1"/>
  <c r="H3689" i="5"/>
  <c r="I3689" i="5" s="1"/>
  <c r="H3690" i="5"/>
  <c r="I3690" i="5" s="1"/>
  <c r="H3691" i="5"/>
  <c r="I3691" i="5" s="1"/>
  <c r="H3692" i="5"/>
  <c r="I3692" i="5" s="1"/>
  <c r="H3693" i="5"/>
  <c r="I3693" i="5" s="1"/>
  <c r="H3694" i="5"/>
  <c r="I3694" i="5" s="1"/>
  <c r="H3695" i="5"/>
  <c r="I3695" i="5" s="1"/>
  <c r="H3696" i="5"/>
  <c r="I3696" i="5" s="1"/>
  <c r="H3697" i="5"/>
  <c r="I3697" i="5" s="1"/>
  <c r="H3698" i="5"/>
  <c r="I3698" i="5" s="1"/>
  <c r="H3699" i="5"/>
  <c r="I3699" i="5" s="1"/>
  <c r="H3700" i="5"/>
  <c r="I3700" i="5" s="1"/>
  <c r="H3701" i="5"/>
  <c r="I3701" i="5" s="1"/>
  <c r="H3702" i="5"/>
  <c r="I3702" i="5" s="1"/>
  <c r="H3703" i="5"/>
  <c r="I3703" i="5" s="1"/>
  <c r="H3704" i="5"/>
  <c r="I3704" i="5" s="1"/>
  <c r="H3705" i="5"/>
  <c r="I3705" i="5" s="1"/>
  <c r="H3706" i="5"/>
  <c r="I3706" i="5" s="1"/>
  <c r="H3707" i="5"/>
  <c r="I3707" i="5" s="1"/>
  <c r="H3708" i="5"/>
  <c r="I3708" i="5" s="1"/>
  <c r="H3709" i="5"/>
  <c r="I3709" i="5" s="1"/>
  <c r="H3710" i="5"/>
  <c r="I3710" i="5" s="1"/>
  <c r="H3711" i="5"/>
  <c r="I3711" i="5" s="1"/>
  <c r="H3712" i="5"/>
  <c r="I3712" i="5" s="1"/>
  <c r="H3713" i="5"/>
  <c r="I3713" i="5" s="1"/>
  <c r="H3714" i="5"/>
  <c r="I3714" i="5" s="1"/>
  <c r="H3715" i="5"/>
  <c r="I3715" i="5" s="1"/>
  <c r="H3716" i="5"/>
  <c r="I3716" i="5" s="1"/>
  <c r="H3717" i="5"/>
  <c r="I3717" i="5" s="1"/>
  <c r="H3718" i="5"/>
  <c r="I3718" i="5" s="1"/>
  <c r="H3719" i="5"/>
  <c r="I3719" i="5" s="1"/>
  <c r="H3720" i="5"/>
  <c r="I3720" i="5" s="1"/>
  <c r="H3721" i="5"/>
  <c r="I3721" i="5" s="1"/>
  <c r="H3722" i="5"/>
  <c r="I3722" i="5" s="1"/>
  <c r="H3723" i="5"/>
  <c r="I3723" i="5" s="1"/>
  <c r="H3724" i="5"/>
  <c r="I3724" i="5" s="1"/>
  <c r="H3725" i="5"/>
  <c r="I3725" i="5" s="1"/>
  <c r="H3726" i="5"/>
  <c r="I3726" i="5" s="1"/>
  <c r="H3727" i="5"/>
  <c r="I3727" i="5" s="1"/>
  <c r="H3728" i="5"/>
  <c r="I3728" i="5" s="1"/>
  <c r="H3729" i="5"/>
  <c r="I3729" i="5" s="1"/>
  <c r="H3730" i="5"/>
  <c r="I3730" i="5" s="1"/>
  <c r="H3731" i="5"/>
  <c r="I3731" i="5" s="1"/>
  <c r="H3732" i="5"/>
  <c r="I3732" i="5" s="1"/>
  <c r="H3733" i="5"/>
  <c r="I3733" i="5" s="1"/>
  <c r="H3734" i="5"/>
  <c r="I3734" i="5" s="1"/>
  <c r="H3735" i="5"/>
  <c r="I3735" i="5" s="1"/>
  <c r="H3736" i="5"/>
  <c r="I3736" i="5" s="1"/>
  <c r="H3737" i="5"/>
  <c r="I3737" i="5" s="1"/>
  <c r="H3738" i="5"/>
  <c r="I3738" i="5" s="1"/>
  <c r="H3739" i="5"/>
  <c r="I3739" i="5" s="1"/>
  <c r="H3740" i="5"/>
  <c r="I3740" i="5" s="1"/>
  <c r="H3741" i="5"/>
  <c r="I3741" i="5" s="1"/>
  <c r="H3742" i="5"/>
  <c r="I3742" i="5" s="1"/>
  <c r="H3743" i="5"/>
  <c r="I3743" i="5" s="1"/>
  <c r="H3744" i="5"/>
  <c r="I3744" i="5" s="1"/>
  <c r="H3745" i="5"/>
  <c r="I3745" i="5" s="1"/>
  <c r="H3746" i="5"/>
  <c r="I3746" i="5" s="1"/>
  <c r="H3747" i="5"/>
  <c r="I3747" i="5" s="1"/>
  <c r="H3748" i="5"/>
  <c r="I3748" i="5" s="1"/>
  <c r="H3749" i="5"/>
  <c r="I3749" i="5" s="1"/>
  <c r="H3750" i="5"/>
  <c r="I3750" i="5" s="1"/>
  <c r="H3751" i="5"/>
  <c r="I3751" i="5" s="1"/>
  <c r="H3752" i="5"/>
  <c r="I3752" i="5" s="1"/>
  <c r="H3753" i="5"/>
  <c r="I3753" i="5" s="1"/>
  <c r="H3754" i="5"/>
  <c r="I3754" i="5" s="1"/>
  <c r="H3755" i="5"/>
  <c r="I3755" i="5" s="1"/>
  <c r="H3756" i="5"/>
  <c r="I3756" i="5" s="1"/>
  <c r="H3757" i="5"/>
  <c r="I3757" i="5" s="1"/>
  <c r="H3758" i="5"/>
  <c r="I3758" i="5" s="1"/>
  <c r="H3759" i="5"/>
  <c r="I3759" i="5" s="1"/>
  <c r="H3760" i="5"/>
  <c r="I3760" i="5" s="1"/>
  <c r="H3761" i="5"/>
  <c r="I3761" i="5" s="1"/>
  <c r="H3762" i="5"/>
  <c r="I3762" i="5" s="1"/>
  <c r="H3763" i="5"/>
  <c r="I3763" i="5" s="1"/>
  <c r="H3764" i="5"/>
  <c r="I3764" i="5" s="1"/>
  <c r="H3765" i="5"/>
  <c r="I3765" i="5" s="1"/>
  <c r="H3766" i="5"/>
  <c r="I3766" i="5" s="1"/>
  <c r="H3767" i="5"/>
  <c r="I3767" i="5" s="1"/>
  <c r="H3768" i="5"/>
  <c r="I3768" i="5" s="1"/>
  <c r="H3769" i="5"/>
  <c r="I3769" i="5" s="1"/>
  <c r="H3770" i="5"/>
  <c r="I3770" i="5" s="1"/>
  <c r="H3771" i="5"/>
  <c r="I3771" i="5" s="1"/>
  <c r="H3772" i="5"/>
  <c r="I3772" i="5" s="1"/>
  <c r="H3773" i="5"/>
  <c r="I3773" i="5" s="1"/>
  <c r="H3774" i="5"/>
  <c r="I3774" i="5" s="1"/>
  <c r="H3775" i="5"/>
  <c r="I3775" i="5" s="1"/>
  <c r="H3776" i="5"/>
  <c r="I3776" i="5" s="1"/>
  <c r="H3777" i="5"/>
  <c r="I3777" i="5" s="1"/>
  <c r="H3778" i="5"/>
  <c r="I3778" i="5" s="1"/>
  <c r="H3779" i="5"/>
  <c r="I3779" i="5" s="1"/>
  <c r="H3780" i="5"/>
  <c r="I3780" i="5" s="1"/>
  <c r="H3781" i="5"/>
  <c r="I3781" i="5" s="1"/>
  <c r="H3782" i="5"/>
  <c r="I3782" i="5" s="1"/>
  <c r="H3783" i="5"/>
  <c r="I3783" i="5" s="1"/>
  <c r="H3784" i="5"/>
  <c r="I3784" i="5" s="1"/>
  <c r="H3785" i="5"/>
  <c r="I3785" i="5" s="1"/>
  <c r="H3786" i="5"/>
  <c r="I3786" i="5" s="1"/>
  <c r="H3787" i="5"/>
  <c r="I3787" i="5" s="1"/>
  <c r="H3788" i="5"/>
  <c r="I3788" i="5" s="1"/>
  <c r="H3789" i="5"/>
  <c r="I3789" i="5" s="1"/>
  <c r="H3790" i="5"/>
  <c r="I3790" i="5" s="1"/>
  <c r="H3791" i="5"/>
  <c r="I3791" i="5" s="1"/>
  <c r="H3792" i="5"/>
  <c r="I3792" i="5" s="1"/>
  <c r="H3793" i="5"/>
  <c r="I3793" i="5" s="1"/>
  <c r="H3794" i="5"/>
  <c r="I3794" i="5" s="1"/>
  <c r="H3795" i="5"/>
  <c r="I3795" i="5" s="1"/>
  <c r="H3796" i="5"/>
  <c r="I3796" i="5" s="1"/>
  <c r="H3797" i="5"/>
  <c r="I3797" i="5" s="1"/>
  <c r="H3798" i="5"/>
  <c r="I3798" i="5" s="1"/>
  <c r="H3799" i="5"/>
  <c r="I3799" i="5" s="1"/>
  <c r="H3800" i="5"/>
  <c r="I3800" i="5" s="1"/>
  <c r="H3801" i="5"/>
  <c r="I3801" i="5" s="1"/>
  <c r="H3802" i="5"/>
  <c r="I3802" i="5" s="1"/>
  <c r="H3803" i="5"/>
  <c r="I3803" i="5" s="1"/>
  <c r="H3804" i="5"/>
  <c r="I3804" i="5" s="1"/>
  <c r="H3805" i="5"/>
  <c r="I3805" i="5" s="1"/>
  <c r="H3806" i="5"/>
  <c r="I3806" i="5" s="1"/>
  <c r="H3807" i="5"/>
  <c r="I3807" i="5" s="1"/>
  <c r="H3808" i="5"/>
  <c r="I3808" i="5" s="1"/>
  <c r="H3809" i="5"/>
  <c r="I3809" i="5" s="1"/>
  <c r="H3810" i="5"/>
  <c r="I3810" i="5" s="1"/>
  <c r="H3811" i="5"/>
  <c r="I3811" i="5" s="1"/>
  <c r="H3812" i="5"/>
  <c r="I3812" i="5" s="1"/>
  <c r="H3813" i="5"/>
  <c r="I3813" i="5" s="1"/>
  <c r="H3814" i="5"/>
  <c r="I3814" i="5" s="1"/>
  <c r="H3815" i="5"/>
  <c r="I3815" i="5" s="1"/>
  <c r="H3816" i="5"/>
  <c r="I3816" i="5" s="1"/>
  <c r="H3817" i="5"/>
  <c r="I3817" i="5" s="1"/>
  <c r="H3818" i="5"/>
  <c r="I3818" i="5" s="1"/>
  <c r="H3819" i="5"/>
  <c r="I3819" i="5" s="1"/>
  <c r="H3820" i="5"/>
  <c r="I3820" i="5" s="1"/>
  <c r="H3821" i="5"/>
  <c r="I3821" i="5" s="1"/>
  <c r="H3822" i="5"/>
  <c r="I3822" i="5" s="1"/>
  <c r="H3823" i="5"/>
  <c r="I3823" i="5" s="1"/>
  <c r="H3824" i="5"/>
  <c r="I3824" i="5" s="1"/>
  <c r="H3825" i="5"/>
  <c r="I3825" i="5" s="1"/>
  <c r="H3826" i="5"/>
  <c r="I3826" i="5" s="1"/>
  <c r="H3827" i="5"/>
  <c r="I3827" i="5" s="1"/>
  <c r="H3828" i="5"/>
  <c r="I3828" i="5" s="1"/>
  <c r="H3829" i="5"/>
  <c r="I3829" i="5" s="1"/>
  <c r="H3830" i="5"/>
  <c r="I3830" i="5" s="1"/>
  <c r="H3831" i="5"/>
  <c r="I3831" i="5" s="1"/>
  <c r="H3832" i="5"/>
  <c r="I3832" i="5" s="1"/>
  <c r="H3833" i="5"/>
  <c r="I3833" i="5" s="1"/>
  <c r="H3834" i="5"/>
  <c r="I3834" i="5" s="1"/>
  <c r="H3835" i="5"/>
  <c r="I3835" i="5" s="1"/>
  <c r="H3836" i="5"/>
  <c r="I3836" i="5" s="1"/>
  <c r="H3837" i="5"/>
  <c r="I3837" i="5" s="1"/>
  <c r="H3838" i="5"/>
  <c r="I3838" i="5" s="1"/>
  <c r="H3839" i="5"/>
  <c r="I3839" i="5" s="1"/>
  <c r="H3840" i="5"/>
  <c r="I3840" i="5" s="1"/>
  <c r="H3841" i="5"/>
  <c r="I3841" i="5" s="1"/>
  <c r="H3842" i="5"/>
  <c r="I3842" i="5" s="1"/>
  <c r="H3843" i="5"/>
  <c r="I3843" i="5" s="1"/>
  <c r="H3844" i="5"/>
  <c r="I3844" i="5" s="1"/>
  <c r="H3845" i="5"/>
  <c r="I3845" i="5" s="1"/>
  <c r="H3846" i="5"/>
  <c r="I3846" i="5" s="1"/>
  <c r="H3847" i="5"/>
  <c r="I3847" i="5" s="1"/>
  <c r="H3848" i="5"/>
  <c r="I3848" i="5" s="1"/>
  <c r="H3849" i="5"/>
  <c r="I3849" i="5" s="1"/>
  <c r="H3850" i="5"/>
  <c r="I3850" i="5" s="1"/>
  <c r="H3851" i="5"/>
  <c r="I3851" i="5" s="1"/>
  <c r="H3852" i="5"/>
  <c r="I3852" i="5" s="1"/>
  <c r="H3853" i="5"/>
  <c r="I3853" i="5" s="1"/>
  <c r="H3854" i="5"/>
  <c r="I3854" i="5" s="1"/>
  <c r="H3855" i="5"/>
  <c r="I3855" i="5" s="1"/>
  <c r="H3856" i="5"/>
  <c r="I3856" i="5" s="1"/>
  <c r="H3857" i="5"/>
  <c r="I3857" i="5" s="1"/>
  <c r="H3858" i="5"/>
  <c r="I3858" i="5" s="1"/>
  <c r="H3859" i="5"/>
  <c r="I3859" i="5" s="1"/>
  <c r="H3860" i="5"/>
  <c r="I3860" i="5" s="1"/>
  <c r="H3861" i="5"/>
  <c r="I3861" i="5" s="1"/>
  <c r="H3862" i="5"/>
  <c r="I3862" i="5" s="1"/>
  <c r="H3863" i="5"/>
  <c r="I3863" i="5" s="1"/>
  <c r="H3864" i="5"/>
  <c r="I3864" i="5" s="1"/>
  <c r="H3865" i="5"/>
  <c r="I3865" i="5" s="1"/>
  <c r="H3866" i="5"/>
  <c r="I3866" i="5" s="1"/>
  <c r="H3867" i="5"/>
  <c r="I3867" i="5" s="1"/>
  <c r="H3868" i="5"/>
  <c r="I3868" i="5" s="1"/>
  <c r="H3869" i="5"/>
  <c r="I3869" i="5" s="1"/>
  <c r="H3870" i="5"/>
  <c r="I3870" i="5" s="1"/>
  <c r="H3871" i="5"/>
  <c r="I3871" i="5" s="1"/>
  <c r="H3872" i="5"/>
  <c r="I3872" i="5" s="1"/>
  <c r="H3873" i="5"/>
  <c r="I3873" i="5" s="1"/>
  <c r="H3874" i="5"/>
  <c r="I3874" i="5" s="1"/>
  <c r="H3875" i="5"/>
  <c r="I3875" i="5" s="1"/>
  <c r="H3876" i="5"/>
  <c r="I3876" i="5" s="1"/>
  <c r="H3877" i="5"/>
  <c r="I3877" i="5" s="1"/>
  <c r="H3878" i="5"/>
  <c r="I3878" i="5" s="1"/>
  <c r="H3879" i="5"/>
  <c r="I3879" i="5" s="1"/>
  <c r="H3880" i="5"/>
  <c r="I3880" i="5" s="1"/>
  <c r="H3881" i="5"/>
  <c r="I3881" i="5" s="1"/>
  <c r="H3882" i="5"/>
  <c r="I3882" i="5" s="1"/>
  <c r="H3883" i="5"/>
  <c r="I3883" i="5" s="1"/>
  <c r="H3884" i="5"/>
  <c r="I3884" i="5" s="1"/>
  <c r="H3885" i="5"/>
  <c r="I3885" i="5" s="1"/>
  <c r="H3886" i="5"/>
  <c r="I3886" i="5" s="1"/>
  <c r="H3887" i="5"/>
  <c r="I3887" i="5" s="1"/>
  <c r="H3888" i="5"/>
  <c r="I3888" i="5" s="1"/>
  <c r="H3889" i="5"/>
  <c r="I3889" i="5" s="1"/>
  <c r="H3890" i="5"/>
  <c r="I3890" i="5" s="1"/>
  <c r="H3891" i="5"/>
  <c r="I3891" i="5" s="1"/>
  <c r="H3892" i="5"/>
  <c r="I3892" i="5" s="1"/>
  <c r="H3893" i="5"/>
  <c r="I3893" i="5" s="1"/>
  <c r="H3894" i="5"/>
  <c r="I3894" i="5" s="1"/>
  <c r="H3895" i="5"/>
  <c r="I3895" i="5" s="1"/>
  <c r="H3896" i="5"/>
  <c r="I3896" i="5" s="1"/>
  <c r="H3897" i="5"/>
  <c r="I3897" i="5" s="1"/>
  <c r="H3898" i="5"/>
  <c r="I3898" i="5" s="1"/>
  <c r="H3899" i="5"/>
  <c r="I3899" i="5" s="1"/>
  <c r="H3900" i="5"/>
  <c r="I3900" i="5" s="1"/>
  <c r="H3901" i="5"/>
  <c r="I3901" i="5" s="1"/>
  <c r="H3902" i="5"/>
  <c r="I3902" i="5" s="1"/>
  <c r="H3903" i="5"/>
  <c r="I3903" i="5" s="1"/>
  <c r="H3904" i="5"/>
  <c r="I3904" i="5" s="1"/>
  <c r="H3905" i="5"/>
  <c r="I3905" i="5" s="1"/>
  <c r="H3906" i="5"/>
  <c r="I3906" i="5" s="1"/>
  <c r="H3907" i="5"/>
  <c r="I3907" i="5" s="1"/>
  <c r="H3908" i="5"/>
  <c r="I3908" i="5" s="1"/>
  <c r="H3909" i="5"/>
  <c r="I3909" i="5" s="1"/>
  <c r="H3910" i="5"/>
  <c r="I3910" i="5" s="1"/>
  <c r="H3911" i="5"/>
  <c r="I3911" i="5" s="1"/>
  <c r="H3912" i="5"/>
  <c r="I3912" i="5" s="1"/>
  <c r="H3913" i="5"/>
  <c r="I3913" i="5" s="1"/>
  <c r="H3914" i="5"/>
  <c r="I3914" i="5" s="1"/>
  <c r="H3915" i="5"/>
  <c r="I3915" i="5" s="1"/>
  <c r="H3916" i="5"/>
  <c r="I3916" i="5" s="1"/>
  <c r="H3917" i="5"/>
  <c r="I3917" i="5" s="1"/>
  <c r="H3918" i="5"/>
  <c r="I3918" i="5" s="1"/>
  <c r="H3919" i="5"/>
  <c r="I3919" i="5" s="1"/>
  <c r="H3920" i="5"/>
  <c r="I3920" i="5" s="1"/>
  <c r="H3921" i="5"/>
  <c r="I3921" i="5" s="1"/>
  <c r="H3922" i="5"/>
  <c r="I3922" i="5" s="1"/>
  <c r="H3923" i="5"/>
  <c r="I3923" i="5" s="1"/>
  <c r="H3924" i="5"/>
  <c r="I3924" i="5" s="1"/>
  <c r="H3925" i="5"/>
  <c r="I3925" i="5" s="1"/>
  <c r="H3926" i="5"/>
  <c r="I3926" i="5" s="1"/>
  <c r="H3927" i="5"/>
  <c r="I3927" i="5" s="1"/>
  <c r="H3928" i="5"/>
  <c r="I3928" i="5" s="1"/>
  <c r="H3929" i="5"/>
  <c r="I3929" i="5" s="1"/>
  <c r="H3930" i="5"/>
  <c r="I3930" i="5" s="1"/>
  <c r="H3931" i="5"/>
  <c r="I3931" i="5" s="1"/>
  <c r="H3932" i="5"/>
  <c r="I3932" i="5" s="1"/>
  <c r="H3933" i="5"/>
  <c r="I3933" i="5" s="1"/>
  <c r="H3934" i="5"/>
  <c r="I3934" i="5" s="1"/>
  <c r="H3935" i="5"/>
  <c r="I3935" i="5" s="1"/>
  <c r="H3936" i="5"/>
  <c r="I3936" i="5" s="1"/>
  <c r="H3937" i="5"/>
  <c r="I3937" i="5" s="1"/>
  <c r="H3938" i="5"/>
  <c r="I3938" i="5" s="1"/>
  <c r="H3939" i="5"/>
  <c r="I3939" i="5" s="1"/>
  <c r="H3940" i="5"/>
  <c r="I3940" i="5" s="1"/>
  <c r="H3941" i="5"/>
  <c r="I3941" i="5" s="1"/>
  <c r="H3942" i="5"/>
  <c r="I3942" i="5" s="1"/>
  <c r="H3943" i="5"/>
  <c r="I3943" i="5" s="1"/>
  <c r="H3944" i="5"/>
  <c r="I3944" i="5" s="1"/>
  <c r="H3945" i="5"/>
  <c r="I3945" i="5" s="1"/>
  <c r="H3946" i="5"/>
  <c r="I3946" i="5" s="1"/>
  <c r="H3947" i="5"/>
  <c r="I3947" i="5" s="1"/>
  <c r="H3948" i="5"/>
  <c r="I3948" i="5" s="1"/>
  <c r="H3949" i="5"/>
  <c r="I3949" i="5" s="1"/>
  <c r="H3950" i="5"/>
  <c r="I3950" i="5" s="1"/>
  <c r="H3951" i="5"/>
  <c r="I3951" i="5" s="1"/>
  <c r="H3952" i="5"/>
  <c r="I3952" i="5" s="1"/>
  <c r="H3953" i="5"/>
  <c r="I3953" i="5" s="1"/>
  <c r="H3954" i="5"/>
  <c r="I3954" i="5" s="1"/>
  <c r="H3955" i="5"/>
  <c r="I3955" i="5" s="1"/>
  <c r="H3956" i="5"/>
  <c r="I3956" i="5" s="1"/>
  <c r="H3957" i="5"/>
  <c r="I3957" i="5" s="1"/>
  <c r="H3958" i="5"/>
  <c r="I3958" i="5" s="1"/>
  <c r="H3959" i="5"/>
  <c r="I3959" i="5" s="1"/>
  <c r="H3960" i="5"/>
  <c r="I3960" i="5" s="1"/>
  <c r="H3961" i="5"/>
  <c r="I3961" i="5" s="1"/>
  <c r="H3962" i="5"/>
  <c r="I3962" i="5" s="1"/>
  <c r="H3963" i="5"/>
  <c r="I3963" i="5" s="1"/>
  <c r="H3964" i="5"/>
  <c r="I3964" i="5" s="1"/>
  <c r="H3965" i="5"/>
  <c r="I3965" i="5" s="1"/>
  <c r="H3966" i="5"/>
  <c r="I3966" i="5" s="1"/>
  <c r="H3967" i="5"/>
  <c r="I3967" i="5" s="1"/>
  <c r="H3968" i="5"/>
  <c r="I3968" i="5" s="1"/>
  <c r="H3969" i="5"/>
  <c r="I3969" i="5" s="1"/>
  <c r="H3970" i="5"/>
  <c r="I3970" i="5" s="1"/>
  <c r="H3971" i="5"/>
  <c r="I3971" i="5" s="1"/>
  <c r="H3972" i="5"/>
  <c r="I3972" i="5" s="1"/>
  <c r="H3973" i="5"/>
  <c r="I3973" i="5" s="1"/>
  <c r="H3974" i="5"/>
  <c r="I3974" i="5" s="1"/>
  <c r="H3975" i="5"/>
  <c r="I3975" i="5" s="1"/>
  <c r="H3976" i="5"/>
  <c r="I3976" i="5" s="1"/>
  <c r="H3977" i="5"/>
  <c r="I3977" i="5" s="1"/>
  <c r="H3978" i="5"/>
  <c r="I3978" i="5" s="1"/>
  <c r="H3979" i="5"/>
  <c r="I3979" i="5" s="1"/>
  <c r="H3980" i="5"/>
  <c r="I3980" i="5" s="1"/>
  <c r="H3981" i="5"/>
  <c r="I3981" i="5" s="1"/>
  <c r="H3982" i="5"/>
  <c r="I3982" i="5" s="1"/>
  <c r="H3983" i="5"/>
  <c r="I3983" i="5" s="1"/>
  <c r="H3984" i="5"/>
  <c r="I3984" i="5" s="1"/>
  <c r="H3985" i="5"/>
  <c r="I3985" i="5" s="1"/>
  <c r="H3986" i="5"/>
  <c r="I3986" i="5" s="1"/>
  <c r="H3987" i="5"/>
  <c r="I3987" i="5" s="1"/>
  <c r="H3988" i="5"/>
  <c r="I3988" i="5" s="1"/>
  <c r="H3989" i="5"/>
  <c r="I3989" i="5" s="1"/>
  <c r="H3990" i="5"/>
  <c r="I3990" i="5" s="1"/>
  <c r="H3991" i="5"/>
  <c r="I3991" i="5" s="1"/>
  <c r="H3992" i="5"/>
  <c r="I3992" i="5" s="1"/>
  <c r="H3993" i="5"/>
  <c r="I3993" i="5" s="1"/>
  <c r="H3994" i="5"/>
  <c r="I3994" i="5" s="1"/>
  <c r="H3995" i="5"/>
  <c r="I3995" i="5" s="1"/>
  <c r="H3996" i="5"/>
  <c r="I3996" i="5" s="1"/>
  <c r="H3997" i="5"/>
  <c r="I3997" i="5" s="1"/>
  <c r="H3998" i="5"/>
  <c r="I3998" i="5" s="1"/>
  <c r="H3999" i="5"/>
  <c r="I3999" i="5" s="1"/>
  <c r="H4000" i="5"/>
  <c r="I4000" i="5" s="1"/>
  <c r="H4001" i="5"/>
  <c r="I4001" i="5" s="1"/>
  <c r="H4002" i="5"/>
  <c r="I4002" i="5" s="1"/>
  <c r="H4003" i="5"/>
  <c r="I4003" i="5" s="1"/>
  <c r="H4004" i="5"/>
  <c r="I4004" i="5" s="1"/>
  <c r="H4005" i="5"/>
  <c r="I4005" i="5" s="1"/>
  <c r="H4006" i="5"/>
  <c r="I4006" i="5" s="1"/>
  <c r="H4007" i="5"/>
  <c r="I4007" i="5" s="1"/>
  <c r="H4008" i="5"/>
  <c r="I4008" i="5" s="1"/>
  <c r="H4009" i="5"/>
  <c r="I4009" i="5" s="1"/>
  <c r="H4010" i="5"/>
  <c r="I4010" i="5" s="1"/>
  <c r="H4011" i="5"/>
  <c r="I4011" i="5" s="1"/>
  <c r="H4012" i="5"/>
  <c r="I4012" i="5" s="1"/>
  <c r="H4013" i="5"/>
  <c r="I4013" i="5" s="1"/>
  <c r="H4014" i="5"/>
  <c r="I4014" i="5" s="1"/>
  <c r="H4015" i="5"/>
  <c r="I4015" i="5" s="1"/>
  <c r="H4016" i="5"/>
  <c r="I4016" i="5" s="1"/>
  <c r="H4017" i="5"/>
  <c r="I4017" i="5" s="1"/>
  <c r="H4018" i="5"/>
  <c r="I4018" i="5" s="1"/>
  <c r="H4019" i="5"/>
  <c r="I4019" i="5" s="1"/>
  <c r="H4020" i="5"/>
  <c r="I4020" i="5" s="1"/>
  <c r="H4021" i="5"/>
  <c r="I4021" i="5" s="1"/>
  <c r="H4022" i="5"/>
  <c r="I4022" i="5" s="1"/>
  <c r="H4023" i="5"/>
  <c r="I4023" i="5" s="1"/>
  <c r="H4024" i="5"/>
  <c r="I4024" i="5" s="1"/>
  <c r="H4025" i="5"/>
  <c r="I4025" i="5" s="1"/>
  <c r="H4026" i="5"/>
  <c r="I4026" i="5" s="1"/>
  <c r="H4027" i="5"/>
  <c r="I4027" i="5" s="1"/>
  <c r="H4028" i="5"/>
  <c r="I4028" i="5" s="1"/>
  <c r="H4029" i="5"/>
  <c r="I4029" i="5" s="1"/>
  <c r="H4030" i="5"/>
  <c r="I4030" i="5" s="1"/>
  <c r="H4031" i="5"/>
  <c r="I4031" i="5" s="1"/>
  <c r="H4032" i="5"/>
  <c r="I4032" i="5" s="1"/>
  <c r="H4033" i="5"/>
  <c r="I4033" i="5" s="1"/>
  <c r="H4034" i="5"/>
  <c r="I4034" i="5" s="1"/>
  <c r="H4035" i="5"/>
  <c r="I4035" i="5" s="1"/>
  <c r="H4036" i="5"/>
  <c r="I4036" i="5" s="1"/>
  <c r="H4037" i="5"/>
  <c r="I4037" i="5" s="1"/>
  <c r="H4038" i="5"/>
  <c r="I4038" i="5" s="1"/>
  <c r="H4039" i="5"/>
  <c r="I4039" i="5" s="1"/>
  <c r="H4040" i="5"/>
  <c r="I4040" i="5" s="1"/>
  <c r="H4041" i="5"/>
  <c r="I4041" i="5" s="1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F1061" i="5"/>
  <c r="F1062" i="5"/>
  <c r="F1063" i="5"/>
  <c r="F1064" i="5"/>
  <c r="F1065" i="5"/>
  <c r="F1066" i="5"/>
  <c r="F1067" i="5"/>
  <c r="F1068" i="5"/>
  <c r="F1069" i="5"/>
  <c r="F1070" i="5"/>
  <c r="F1071" i="5"/>
  <c r="F1072" i="5"/>
  <c r="F1073" i="5"/>
  <c r="F1074" i="5"/>
  <c r="F1075" i="5"/>
  <c r="F1076" i="5"/>
  <c r="F1077" i="5"/>
  <c r="F1078" i="5"/>
  <c r="F1079" i="5"/>
  <c r="F1080" i="5"/>
  <c r="F1081" i="5"/>
  <c r="F1082" i="5"/>
  <c r="F1083" i="5"/>
  <c r="F1084" i="5"/>
  <c r="F1085" i="5"/>
  <c r="F1086" i="5"/>
  <c r="F1087" i="5"/>
  <c r="F1088" i="5"/>
  <c r="F1089" i="5"/>
  <c r="F1090" i="5"/>
  <c r="F1091" i="5"/>
  <c r="F1092" i="5"/>
  <c r="F1093" i="5"/>
  <c r="F1094" i="5"/>
  <c r="F1095" i="5"/>
  <c r="F1096" i="5"/>
  <c r="F1097" i="5"/>
  <c r="F1098" i="5"/>
  <c r="F1099" i="5"/>
  <c r="F1100" i="5"/>
  <c r="F1101" i="5"/>
  <c r="F1102" i="5"/>
  <c r="F1103" i="5"/>
  <c r="F1104" i="5"/>
  <c r="F1105" i="5"/>
  <c r="F1106" i="5"/>
  <c r="F1107" i="5"/>
  <c r="F1108" i="5"/>
  <c r="F1109" i="5"/>
  <c r="F1110" i="5"/>
  <c r="F1111" i="5"/>
  <c r="F1112" i="5"/>
  <c r="F1113" i="5"/>
  <c r="F1114" i="5"/>
  <c r="F1115" i="5"/>
  <c r="F1116" i="5"/>
  <c r="F1117" i="5"/>
  <c r="F1118" i="5"/>
  <c r="F1119" i="5"/>
  <c r="F1120" i="5"/>
  <c r="F1121" i="5"/>
  <c r="F1122" i="5"/>
  <c r="F1123" i="5"/>
  <c r="F1124" i="5"/>
  <c r="F1125" i="5"/>
  <c r="F1126" i="5"/>
  <c r="F1127" i="5"/>
  <c r="F1128" i="5"/>
  <c r="F1129" i="5"/>
  <c r="F1130" i="5"/>
  <c r="F1131" i="5"/>
  <c r="F1132" i="5"/>
  <c r="F1133" i="5"/>
  <c r="F1134" i="5"/>
  <c r="F1135" i="5"/>
  <c r="F1136" i="5"/>
  <c r="F1137" i="5"/>
  <c r="F1138" i="5"/>
  <c r="F1139" i="5"/>
  <c r="F1140" i="5"/>
  <c r="F1141" i="5"/>
  <c r="F1142" i="5"/>
  <c r="F1143" i="5"/>
  <c r="F1144" i="5"/>
  <c r="F1145" i="5"/>
  <c r="F1146" i="5"/>
  <c r="F1147" i="5"/>
  <c r="F1148" i="5"/>
  <c r="F1149" i="5"/>
  <c r="F1150" i="5"/>
  <c r="F1151" i="5"/>
  <c r="F1152" i="5"/>
  <c r="F1153" i="5"/>
  <c r="F1154" i="5"/>
  <c r="F1155" i="5"/>
  <c r="F1156" i="5"/>
  <c r="F1157" i="5"/>
  <c r="F1158" i="5"/>
  <c r="F1159" i="5"/>
  <c r="F1160" i="5"/>
  <c r="F1161" i="5"/>
  <c r="F1162" i="5"/>
  <c r="F1163" i="5"/>
  <c r="F1164" i="5"/>
  <c r="F1165" i="5"/>
  <c r="F1166" i="5"/>
  <c r="F1167" i="5"/>
  <c r="F1168" i="5"/>
  <c r="F1169" i="5"/>
  <c r="F1170" i="5"/>
  <c r="F1171" i="5"/>
  <c r="F1172" i="5"/>
  <c r="F1173" i="5"/>
  <c r="F1174" i="5"/>
  <c r="F1175" i="5"/>
  <c r="F1176" i="5"/>
  <c r="F1177" i="5"/>
  <c r="F1178" i="5"/>
  <c r="F1179" i="5"/>
  <c r="F1180" i="5"/>
  <c r="F1181" i="5"/>
  <c r="F1182" i="5"/>
  <c r="F1183" i="5"/>
  <c r="F1184" i="5"/>
  <c r="F1185" i="5"/>
  <c r="F1186" i="5"/>
  <c r="F1187" i="5"/>
  <c r="F1188" i="5"/>
  <c r="F1189" i="5"/>
  <c r="F1190" i="5"/>
  <c r="F1191" i="5"/>
  <c r="F1192" i="5"/>
  <c r="F1193" i="5"/>
  <c r="F1194" i="5"/>
  <c r="F1195" i="5"/>
  <c r="F1196" i="5"/>
  <c r="F1197" i="5"/>
  <c r="F1198" i="5"/>
  <c r="F1199" i="5"/>
  <c r="F1200" i="5"/>
  <c r="F1201" i="5"/>
  <c r="F1202" i="5"/>
  <c r="F1203" i="5"/>
  <c r="F1204" i="5"/>
  <c r="F1205" i="5"/>
  <c r="F1206" i="5"/>
  <c r="F1207" i="5"/>
  <c r="F1208" i="5"/>
  <c r="F1209" i="5"/>
  <c r="F1210" i="5"/>
  <c r="F1211" i="5"/>
  <c r="F1212" i="5"/>
  <c r="F1213" i="5"/>
  <c r="F1214" i="5"/>
  <c r="F1215" i="5"/>
  <c r="F1216" i="5"/>
  <c r="F1217" i="5"/>
  <c r="F1218" i="5"/>
  <c r="F1219" i="5"/>
  <c r="F1220" i="5"/>
  <c r="F1221" i="5"/>
  <c r="F1222" i="5"/>
  <c r="F1223" i="5"/>
  <c r="F1224" i="5"/>
  <c r="F1225" i="5"/>
  <c r="F1226" i="5"/>
  <c r="F1227" i="5"/>
  <c r="F1228" i="5"/>
  <c r="F1229" i="5"/>
  <c r="F1230" i="5"/>
  <c r="F1231" i="5"/>
  <c r="F1232" i="5"/>
  <c r="F1233" i="5"/>
  <c r="F1234" i="5"/>
  <c r="F1235" i="5"/>
  <c r="F1236" i="5"/>
  <c r="F1237" i="5"/>
  <c r="F1238" i="5"/>
  <c r="F1239" i="5"/>
  <c r="F1240" i="5"/>
  <c r="F1241" i="5"/>
  <c r="F1242" i="5"/>
  <c r="F1243" i="5"/>
  <c r="F1244" i="5"/>
  <c r="F1245" i="5"/>
  <c r="F1246" i="5"/>
  <c r="F1247" i="5"/>
  <c r="F1248" i="5"/>
  <c r="F1249" i="5"/>
  <c r="F1250" i="5"/>
  <c r="F1251" i="5"/>
  <c r="F1252" i="5"/>
  <c r="F1253" i="5"/>
  <c r="F1254" i="5"/>
  <c r="F1255" i="5"/>
  <c r="F1256" i="5"/>
  <c r="F1257" i="5"/>
  <c r="F1258" i="5"/>
  <c r="F1259" i="5"/>
  <c r="F1260" i="5"/>
  <c r="F1261" i="5"/>
  <c r="F1262" i="5"/>
  <c r="F1263" i="5"/>
  <c r="F1264" i="5"/>
  <c r="F1265" i="5"/>
  <c r="F1266" i="5"/>
  <c r="F1267" i="5"/>
  <c r="F1268" i="5"/>
  <c r="F1269" i="5"/>
  <c r="F1270" i="5"/>
  <c r="F1271" i="5"/>
  <c r="F1272" i="5"/>
  <c r="F1273" i="5"/>
  <c r="F1274" i="5"/>
  <c r="F1275" i="5"/>
  <c r="F1276" i="5"/>
  <c r="F1277" i="5"/>
  <c r="F1278" i="5"/>
  <c r="F1279" i="5"/>
  <c r="F1280" i="5"/>
  <c r="F1281" i="5"/>
  <c r="F1282" i="5"/>
  <c r="F1283" i="5"/>
  <c r="F1284" i="5"/>
  <c r="F1285" i="5"/>
  <c r="F1286" i="5"/>
  <c r="F1287" i="5"/>
  <c r="F1288" i="5"/>
  <c r="F1289" i="5"/>
  <c r="F1290" i="5"/>
  <c r="F1291" i="5"/>
  <c r="F1292" i="5"/>
  <c r="F1293" i="5"/>
  <c r="F1294" i="5"/>
  <c r="F1295" i="5"/>
  <c r="F1296" i="5"/>
  <c r="F1297" i="5"/>
  <c r="F1298" i="5"/>
  <c r="F1299" i="5"/>
  <c r="F1300" i="5"/>
  <c r="F1301" i="5"/>
  <c r="F1302" i="5"/>
  <c r="F1303" i="5"/>
  <c r="F1304" i="5"/>
  <c r="F1305" i="5"/>
  <c r="F1306" i="5"/>
  <c r="F1307" i="5"/>
  <c r="F1308" i="5"/>
  <c r="F1309" i="5"/>
  <c r="F1310" i="5"/>
  <c r="F1311" i="5"/>
  <c r="F1312" i="5"/>
  <c r="F1313" i="5"/>
  <c r="F1314" i="5"/>
  <c r="F1315" i="5"/>
  <c r="F1316" i="5"/>
  <c r="F1317" i="5"/>
  <c r="F1318" i="5"/>
  <c r="F1319" i="5"/>
  <c r="F1320" i="5"/>
  <c r="F1321" i="5"/>
  <c r="F1322" i="5"/>
  <c r="F1323" i="5"/>
  <c r="F1324" i="5"/>
  <c r="F1325" i="5"/>
  <c r="F1326" i="5"/>
  <c r="F1327" i="5"/>
  <c r="F1328" i="5"/>
  <c r="F1329" i="5"/>
  <c r="F1330" i="5"/>
  <c r="F1331" i="5"/>
  <c r="F1332" i="5"/>
  <c r="F1333" i="5"/>
  <c r="F1334" i="5"/>
  <c r="F1335" i="5"/>
  <c r="F1336" i="5"/>
  <c r="F1337" i="5"/>
  <c r="F1338" i="5"/>
  <c r="F1339" i="5"/>
  <c r="F1340" i="5"/>
  <c r="F1341" i="5"/>
  <c r="F1342" i="5"/>
  <c r="F1343" i="5"/>
  <c r="F1344" i="5"/>
  <c r="F1345" i="5"/>
  <c r="F1346" i="5"/>
  <c r="F1347" i="5"/>
  <c r="F1348" i="5"/>
  <c r="F1349" i="5"/>
  <c r="F1350" i="5"/>
  <c r="F1351" i="5"/>
  <c r="F1352" i="5"/>
  <c r="F1353" i="5"/>
  <c r="F1354" i="5"/>
  <c r="F1355" i="5"/>
  <c r="F1356" i="5"/>
  <c r="F1357" i="5"/>
  <c r="F1358" i="5"/>
  <c r="F1359" i="5"/>
  <c r="F1360" i="5"/>
  <c r="F1361" i="5"/>
  <c r="F1362" i="5"/>
  <c r="F1363" i="5"/>
  <c r="F1364" i="5"/>
  <c r="F1365" i="5"/>
  <c r="F1366" i="5"/>
  <c r="F1367" i="5"/>
  <c r="F1368" i="5"/>
  <c r="F1369" i="5"/>
  <c r="F1370" i="5"/>
  <c r="F1371" i="5"/>
  <c r="F1372" i="5"/>
  <c r="F1373" i="5"/>
  <c r="F1374" i="5"/>
  <c r="F1375" i="5"/>
  <c r="F1376" i="5"/>
  <c r="F1377" i="5"/>
  <c r="F1378" i="5"/>
  <c r="F1379" i="5"/>
  <c r="F1380" i="5"/>
  <c r="F1381" i="5"/>
  <c r="F1382" i="5"/>
  <c r="F1383" i="5"/>
  <c r="F1384" i="5"/>
  <c r="F1385" i="5"/>
  <c r="F1386" i="5"/>
  <c r="F1387" i="5"/>
  <c r="F1388" i="5"/>
  <c r="F1389" i="5"/>
  <c r="F1390" i="5"/>
  <c r="F1391" i="5"/>
  <c r="F1392" i="5"/>
  <c r="F1393" i="5"/>
  <c r="F1394" i="5"/>
  <c r="F1395" i="5"/>
  <c r="F1396" i="5"/>
  <c r="F1397" i="5"/>
  <c r="F1398" i="5"/>
  <c r="F1399" i="5"/>
  <c r="F1400" i="5"/>
  <c r="F1401" i="5"/>
  <c r="F1402" i="5"/>
  <c r="F1403" i="5"/>
  <c r="F1404" i="5"/>
  <c r="F1405" i="5"/>
  <c r="F1406" i="5"/>
  <c r="F1407" i="5"/>
  <c r="F1408" i="5"/>
  <c r="F1409" i="5"/>
  <c r="F1410" i="5"/>
  <c r="F1411" i="5"/>
  <c r="F1412" i="5"/>
  <c r="F1413" i="5"/>
  <c r="F1414" i="5"/>
  <c r="F1415" i="5"/>
  <c r="F1416" i="5"/>
  <c r="F1417" i="5"/>
  <c r="F1418" i="5"/>
  <c r="F1419" i="5"/>
  <c r="F1420" i="5"/>
  <c r="F1421" i="5"/>
  <c r="F1422" i="5"/>
  <c r="F1423" i="5"/>
  <c r="F1424" i="5"/>
  <c r="F1425" i="5"/>
  <c r="F1426" i="5"/>
  <c r="F1427" i="5"/>
  <c r="F1428" i="5"/>
  <c r="F1429" i="5"/>
  <c r="F1430" i="5"/>
  <c r="F1431" i="5"/>
  <c r="F1432" i="5"/>
  <c r="F1433" i="5"/>
  <c r="F1434" i="5"/>
  <c r="F1435" i="5"/>
  <c r="F1436" i="5"/>
  <c r="F1437" i="5"/>
  <c r="F1438" i="5"/>
  <c r="F1439" i="5"/>
  <c r="F1440" i="5"/>
  <c r="F1441" i="5"/>
  <c r="F1442" i="5"/>
  <c r="F1443" i="5"/>
  <c r="F1444" i="5"/>
  <c r="F1445" i="5"/>
  <c r="F1446" i="5"/>
  <c r="F1447" i="5"/>
  <c r="F1448" i="5"/>
  <c r="F1449" i="5"/>
  <c r="F1450" i="5"/>
  <c r="F1451" i="5"/>
  <c r="F1452" i="5"/>
  <c r="F1453" i="5"/>
  <c r="F1454" i="5"/>
  <c r="F1455" i="5"/>
  <c r="F1456" i="5"/>
  <c r="F1457" i="5"/>
  <c r="F1458" i="5"/>
  <c r="F1459" i="5"/>
  <c r="F1460" i="5"/>
  <c r="F1461" i="5"/>
  <c r="F1462" i="5"/>
  <c r="F1463" i="5"/>
  <c r="F1464" i="5"/>
  <c r="F1465" i="5"/>
  <c r="F1466" i="5"/>
  <c r="F1467" i="5"/>
  <c r="F1468" i="5"/>
  <c r="F1469" i="5"/>
  <c r="F1470" i="5"/>
  <c r="F1471" i="5"/>
  <c r="F1472" i="5"/>
  <c r="F1473" i="5"/>
  <c r="F1474" i="5"/>
  <c r="F1475" i="5"/>
  <c r="F1476" i="5"/>
  <c r="F1477" i="5"/>
  <c r="F1478" i="5"/>
  <c r="F1479" i="5"/>
  <c r="F1480" i="5"/>
  <c r="F1481" i="5"/>
  <c r="F1482" i="5"/>
  <c r="F1483" i="5"/>
  <c r="F1484" i="5"/>
  <c r="F1485" i="5"/>
  <c r="F1486" i="5"/>
  <c r="F1487" i="5"/>
  <c r="F1488" i="5"/>
  <c r="F1489" i="5"/>
  <c r="F1490" i="5"/>
  <c r="F1491" i="5"/>
  <c r="F1492" i="5"/>
  <c r="F1493" i="5"/>
  <c r="F1494" i="5"/>
  <c r="F1495" i="5"/>
  <c r="F1496" i="5"/>
  <c r="F1497" i="5"/>
  <c r="F1498" i="5"/>
  <c r="F1499" i="5"/>
  <c r="F1500" i="5"/>
  <c r="F1501" i="5"/>
  <c r="F1502" i="5"/>
  <c r="F1503" i="5"/>
  <c r="F1504" i="5"/>
  <c r="F1505" i="5"/>
  <c r="F1506" i="5"/>
  <c r="F1507" i="5"/>
  <c r="F1508" i="5"/>
  <c r="F1509" i="5"/>
  <c r="F1510" i="5"/>
  <c r="F1511" i="5"/>
  <c r="F1512" i="5"/>
  <c r="F1513" i="5"/>
  <c r="F1514" i="5"/>
  <c r="F1515" i="5"/>
  <c r="F1516" i="5"/>
  <c r="F1517" i="5"/>
  <c r="F1518" i="5"/>
  <c r="F1519" i="5"/>
  <c r="F1520" i="5"/>
  <c r="F1521" i="5"/>
  <c r="F1522" i="5"/>
  <c r="F1523" i="5"/>
  <c r="F1524" i="5"/>
  <c r="F1525" i="5"/>
  <c r="F1526" i="5"/>
  <c r="F1527" i="5"/>
  <c r="F1528" i="5"/>
  <c r="F1529" i="5"/>
  <c r="F1530" i="5"/>
  <c r="F1531" i="5"/>
  <c r="F1532" i="5"/>
  <c r="F1533" i="5"/>
  <c r="F1534" i="5"/>
  <c r="F1535" i="5"/>
  <c r="F1536" i="5"/>
  <c r="F1537" i="5"/>
  <c r="F1538" i="5"/>
  <c r="F1539" i="5"/>
  <c r="F1540" i="5"/>
  <c r="F1541" i="5"/>
  <c r="F1542" i="5"/>
  <c r="F1543" i="5"/>
  <c r="F1544" i="5"/>
  <c r="F1545" i="5"/>
  <c r="F1546" i="5"/>
  <c r="F1547" i="5"/>
  <c r="F1548" i="5"/>
  <c r="F1549" i="5"/>
  <c r="F1550" i="5"/>
  <c r="F1551" i="5"/>
  <c r="F1552" i="5"/>
  <c r="F1553" i="5"/>
  <c r="F1554" i="5"/>
  <c r="F1555" i="5"/>
  <c r="F1556" i="5"/>
  <c r="F1557" i="5"/>
  <c r="F1558" i="5"/>
  <c r="F1559" i="5"/>
  <c r="F1560" i="5"/>
  <c r="F1561" i="5"/>
  <c r="F1562" i="5"/>
  <c r="F1563" i="5"/>
  <c r="F1564" i="5"/>
  <c r="F1565" i="5"/>
  <c r="F1566" i="5"/>
  <c r="F1567" i="5"/>
  <c r="F1568" i="5"/>
  <c r="F1569" i="5"/>
  <c r="F1570" i="5"/>
  <c r="F1571" i="5"/>
  <c r="F1572" i="5"/>
  <c r="F1573" i="5"/>
  <c r="F1574" i="5"/>
  <c r="F1575" i="5"/>
  <c r="F1576" i="5"/>
  <c r="F1577" i="5"/>
  <c r="F1578" i="5"/>
  <c r="F1579" i="5"/>
  <c r="F1580" i="5"/>
  <c r="F1581" i="5"/>
  <c r="F1582" i="5"/>
  <c r="F1583" i="5"/>
  <c r="F1584" i="5"/>
  <c r="F1585" i="5"/>
  <c r="F1586" i="5"/>
  <c r="F1587" i="5"/>
  <c r="F1588" i="5"/>
  <c r="F1589" i="5"/>
  <c r="F1590" i="5"/>
  <c r="F1591" i="5"/>
  <c r="F1592" i="5"/>
  <c r="F1593" i="5"/>
  <c r="F1594" i="5"/>
  <c r="F1595" i="5"/>
  <c r="F1596" i="5"/>
  <c r="F1597" i="5"/>
  <c r="F1598" i="5"/>
  <c r="F1599" i="5"/>
  <c r="F1600" i="5"/>
  <c r="F1601" i="5"/>
  <c r="F1602" i="5"/>
  <c r="F1603" i="5"/>
  <c r="F1604" i="5"/>
  <c r="F1605" i="5"/>
  <c r="F1606" i="5"/>
  <c r="F1607" i="5"/>
  <c r="F1608" i="5"/>
  <c r="F1609" i="5"/>
  <c r="F1610" i="5"/>
  <c r="F1611" i="5"/>
  <c r="F1612" i="5"/>
  <c r="F1613" i="5"/>
  <c r="F1614" i="5"/>
  <c r="F1615" i="5"/>
  <c r="F1616" i="5"/>
  <c r="F1617" i="5"/>
  <c r="F1618" i="5"/>
  <c r="F1619" i="5"/>
  <c r="F1620" i="5"/>
  <c r="F1621" i="5"/>
  <c r="F1622" i="5"/>
  <c r="F1623" i="5"/>
  <c r="F1624" i="5"/>
  <c r="F1625" i="5"/>
  <c r="F1626" i="5"/>
  <c r="F1627" i="5"/>
  <c r="F1628" i="5"/>
  <c r="F1629" i="5"/>
  <c r="F1630" i="5"/>
  <c r="F1631" i="5"/>
  <c r="F1632" i="5"/>
  <c r="F1633" i="5"/>
  <c r="F1634" i="5"/>
  <c r="F1635" i="5"/>
  <c r="F1636" i="5"/>
  <c r="F1637" i="5"/>
  <c r="F1638" i="5"/>
  <c r="F1639" i="5"/>
  <c r="F1640" i="5"/>
  <c r="F1641" i="5"/>
  <c r="F1642" i="5"/>
  <c r="F1643" i="5"/>
  <c r="F1644" i="5"/>
  <c r="F1645" i="5"/>
  <c r="F1646" i="5"/>
  <c r="F1647" i="5"/>
  <c r="F1648" i="5"/>
  <c r="F1649" i="5"/>
  <c r="F1650" i="5"/>
  <c r="F1651" i="5"/>
  <c r="F1652" i="5"/>
  <c r="F1653" i="5"/>
  <c r="F1654" i="5"/>
  <c r="F1655" i="5"/>
  <c r="F1656" i="5"/>
  <c r="F1657" i="5"/>
  <c r="F1658" i="5"/>
  <c r="F1659" i="5"/>
  <c r="F1660" i="5"/>
  <c r="F1661" i="5"/>
  <c r="F1662" i="5"/>
  <c r="F1663" i="5"/>
  <c r="F1664" i="5"/>
  <c r="F1665" i="5"/>
  <c r="F1666" i="5"/>
  <c r="F1667" i="5"/>
  <c r="F1668" i="5"/>
  <c r="F1669" i="5"/>
  <c r="F1670" i="5"/>
  <c r="F1671" i="5"/>
  <c r="F1672" i="5"/>
  <c r="F1673" i="5"/>
  <c r="F1674" i="5"/>
  <c r="F1675" i="5"/>
  <c r="F1676" i="5"/>
  <c r="F1677" i="5"/>
  <c r="F1678" i="5"/>
  <c r="F1679" i="5"/>
  <c r="F1680" i="5"/>
  <c r="F1681" i="5"/>
  <c r="F1682" i="5"/>
  <c r="F1683" i="5"/>
  <c r="F1684" i="5"/>
  <c r="F1685" i="5"/>
  <c r="F1686" i="5"/>
  <c r="F1687" i="5"/>
  <c r="F1688" i="5"/>
  <c r="F1689" i="5"/>
  <c r="F1690" i="5"/>
  <c r="F1691" i="5"/>
  <c r="F1692" i="5"/>
  <c r="F1693" i="5"/>
  <c r="F1694" i="5"/>
  <c r="F1695" i="5"/>
  <c r="F1696" i="5"/>
  <c r="F1697" i="5"/>
  <c r="F1698" i="5"/>
  <c r="F1699" i="5"/>
  <c r="F1700" i="5"/>
  <c r="F1701" i="5"/>
  <c r="F1702" i="5"/>
  <c r="F1703" i="5"/>
  <c r="F1704" i="5"/>
  <c r="F1705" i="5"/>
  <c r="F1706" i="5"/>
  <c r="F1707" i="5"/>
  <c r="F1708" i="5"/>
  <c r="F1709" i="5"/>
  <c r="F1710" i="5"/>
  <c r="F1711" i="5"/>
  <c r="F1712" i="5"/>
  <c r="F1713" i="5"/>
  <c r="F1714" i="5"/>
  <c r="F1715" i="5"/>
  <c r="F1716" i="5"/>
  <c r="F1717" i="5"/>
  <c r="F1718" i="5"/>
  <c r="F1719" i="5"/>
  <c r="F1720" i="5"/>
  <c r="F1721" i="5"/>
  <c r="F1722" i="5"/>
  <c r="F1723" i="5"/>
  <c r="F1724" i="5"/>
  <c r="F1725" i="5"/>
  <c r="F1726" i="5"/>
  <c r="F1727" i="5"/>
  <c r="F1728" i="5"/>
  <c r="F1729" i="5"/>
  <c r="F1730" i="5"/>
  <c r="F1731" i="5"/>
  <c r="F1732" i="5"/>
  <c r="F1733" i="5"/>
  <c r="F1734" i="5"/>
  <c r="F1735" i="5"/>
  <c r="F1736" i="5"/>
  <c r="F1737" i="5"/>
  <c r="F1738" i="5"/>
  <c r="F1739" i="5"/>
  <c r="F1740" i="5"/>
  <c r="F1741" i="5"/>
  <c r="F1742" i="5"/>
  <c r="F1743" i="5"/>
  <c r="F1744" i="5"/>
  <c r="F1745" i="5"/>
  <c r="F1746" i="5"/>
  <c r="F1747" i="5"/>
  <c r="F1748" i="5"/>
  <c r="F1749" i="5"/>
  <c r="F1750" i="5"/>
  <c r="F1751" i="5"/>
  <c r="F1752" i="5"/>
  <c r="F1753" i="5"/>
  <c r="F1754" i="5"/>
  <c r="F1755" i="5"/>
  <c r="F1756" i="5"/>
  <c r="F1757" i="5"/>
  <c r="F1758" i="5"/>
  <c r="F1759" i="5"/>
  <c r="F1760" i="5"/>
  <c r="F1761" i="5"/>
  <c r="F1762" i="5"/>
  <c r="F1763" i="5"/>
  <c r="F1764" i="5"/>
  <c r="F1765" i="5"/>
  <c r="F1766" i="5"/>
  <c r="F1767" i="5"/>
  <c r="F1768" i="5"/>
  <c r="F1769" i="5"/>
  <c r="F1770" i="5"/>
  <c r="F1771" i="5"/>
  <c r="F1772" i="5"/>
  <c r="F1773" i="5"/>
  <c r="F1774" i="5"/>
  <c r="F1775" i="5"/>
  <c r="F1776" i="5"/>
  <c r="F1777" i="5"/>
  <c r="F1778" i="5"/>
  <c r="F1779" i="5"/>
  <c r="F1780" i="5"/>
  <c r="F1781" i="5"/>
  <c r="F1782" i="5"/>
  <c r="F1783" i="5"/>
  <c r="F1784" i="5"/>
  <c r="F1785" i="5"/>
  <c r="F1786" i="5"/>
  <c r="F1787" i="5"/>
  <c r="F1788" i="5"/>
  <c r="F1789" i="5"/>
  <c r="F1790" i="5"/>
  <c r="F1791" i="5"/>
  <c r="F1792" i="5"/>
  <c r="F1793" i="5"/>
  <c r="F1794" i="5"/>
  <c r="F1795" i="5"/>
  <c r="F1796" i="5"/>
  <c r="F1797" i="5"/>
  <c r="F1798" i="5"/>
  <c r="F1799" i="5"/>
  <c r="F1800" i="5"/>
  <c r="F1801" i="5"/>
  <c r="F1802" i="5"/>
  <c r="F1803" i="5"/>
  <c r="F1804" i="5"/>
  <c r="F1805" i="5"/>
  <c r="F1806" i="5"/>
  <c r="F1807" i="5"/>
  <c r="F1808" i="5"/>
  <c r="F1809" i="5"/>
  <c r="F1810" i="5"/>
  <c r="F1811" i="5"/>
  <c r="F1812" i="5"/>
  <c r="F1813" i="5"/>
  <c r="F1814" i="5"/>
  <c r="F1815" i="5"/>
  <c r="F1816" i="5"/>
  <c r="F1817" i="5"/>
  <c r="F1818" i="5"/>
  <c r="F1819" i="5"/>
  <c r="F1820" i="5"/>
  <c r="F1821" i="5"/>
  <c r="F1822" i="5"/>
  <c r="F1823" i="5"/>
  <c r="F1824" i="5"/>
  <c r="F1825" i="5"/>
  <c r="F1826" i="5"/>
  <c r="F1827" i="5"/>
  <c r="F1828" i="5"/>
  <c r="F1829" i="5"/>
  <c r="F1830" i="5"/>
  <c r="F1831" i="5"/>
  <c r="F1832" i="5"/>
  <c r="F1833" i="5"/>
  <c r="F1834" i="5"/>
  <c r="F1835" i="5"/>
  <c r="F1836" i="5"/>
  <c r="F1837" i="5"/>
  <c r="F1838" i="5"/>
  <c r="F1839" i="5"/>
  <c r="F1840" i="5"/>
  <c r="F1841" i="5"/>
  <c r="F1842" i="5"/>
  <c r="F1843" i="5"/>
  <c r="F1844" i="5"/>
  <c r="F1845" i="5"/>
  <c r="F1846" i="5"/>
  <c r="F1847" i="5"/>
  <c r="F1848" i="5"/>
  <c r="F1849" i="5"/>
  <c r="F1850" i="5"/>
  <c r="F1851" i="5"/>
  <c r="F1852" i="5"/>
  <c r="F1853" i="5"/>
  <c r="F1854" i="5"/>
  <c r="F1855" i="5"/>
  <c r="F1856" i="5"/>
  <c r="F1857" i="5"/>
  <c r="F1858" i="5"/>
  <c r="F1859" i="5"/>
  <c r="F1860" i="5"/>
  <c r="F1861" i="5"/>
  <c r="F1862" i="5"/>
  <c r="F1863" i="5"/>
  <c r="F1864" i="5"/>
  <c r="F1865" i="5"/>
  <c r="F1866" i="5"/>
  <c r="F1867" i="5"/>
  <c r="F1868" i="5"/>
  <c r="F1869" i="5"/>
  <c r="F1870" i="5"/>
  <c r="F1871" i="5"/>
  <c r="F1872" i="5"/>
  <c r="F1873" i="5"/>
  <c r="F1874" i="5"/>
  <c r="F1875" i="5"/>
  <c r="F1876" i="5"/>
  <c r="F1877" i="5"/>
  <c r="F1878" i="5"/>
  <c r="F1879" i="5"/>
  <c r="F1880" i="5"/>
  <c r="F1881" i="5"/>
  <c r="F1882" i="5"/>
  <c r="F1883" i="5"/>
  <c r="F1884" i="5"/>
  <c r="F1885" i="5"/>
  <c r="F1886" i="5"/>
  <c r="F1887" i="5"/>
  <c r="F1888" i="5"/>
  <c r="F1889" i="5"/>
  <c r="F1890" i="5"/>
  <c r="F1891" i="5"/>
  <c r="F1892" i="5"/>
  <c r="F1893" i="5"/>
  <c r="F1894" i="5"/>
  <c r="F1895" i="5"/>
  <c r="F1896" i="5"/>
  <c r="F1897" i="5"/>
  <c r="F1898" i="5"/>
  <c r="F1899" i="5"/>
  <c r="F1900" i="5"/>
  <c r="F1901" i="5"/>
  <c r="F1902" i="5"/>
  <c r="F1903" i="5"/>
  <c r="F1904" i="5"/>
  <c r="F1905" i="5"/>
  <c r="F1906" i="5"/>
  <c r="F1907" i="5"/>
  <c r="F1908" i="5"/>
  <c r="F1909" i="5"/>
  <c r="F1910" i="5"/>
  <c r="F1911" i="5"/>
  <c r="F1912" i="5"/>
  <c r="F1913" i="5"/>
  <c r="F1914" i="5"/>
  <c r="F1915" i="5"/>
  <c r="F1916" i="5"/>
  <c r="F1917" i="5"/>
  <c r="F1918" i="5"/>
  <c r="F1919" i="5"/>
  <c r="F1920" i="5"/>
  <c r="F1921" i="5"/>
  <c r="F1922" i="5"/>
  <c r="F1923" i="5"/>
  <c r="F1924" i="5"/>
  <c r="F1925" i="5"/>
  <c r="F1926" i="5"/>
  <c r="F1927" i="5"/>
  <c r="F1928" i="5"/>
  <c r="F1929" i="5"/>
  <c r="F1930" i="5"/>
  <c r="F1931" i="5"/>
  <c r="F1932" i="5"/>
  <c r="F1933" i="5"/>
  <c r="F1934" i="5"/>
  <c r="F1935" i="5"/>
  <c r="F1936" i="5"/>
  <c r="F1937" i="5"/>
  <c r="F1938" i="5"/>
  <c r="F1939" i="5"/>
  <c r="F1940" i="5"/>
  <c r="F1941" i="5"/>
  <c r="F1942" i="5"/>
  <c r="F1943" i="5"/>
  <c r="F1944" i="5"/>
  <c r="F1945" i="5"/>
  <c r="F1946" i="5"/>
  <c r="F1947" i="5"/>
  <c r="F1948" i="5"/>
  <c r="F1949" i="5"/>
  <c r="F1950" i="5"/>
  <c r="F1951" i="5"/>
  <c r="F1952" i="5"/>
  <c r="F1953" i="5"/>
  <c r="F1954" i="5"/>
  <c r="F1955" i="5"/>
  <c r="F1956" i="5"/>
  <c r="F1957" i="5"/>
  <c r="F1958" i="5"/>
  <c r="F1959" i="5"/>
  <c r="F1960" i="5"/>
  <c r="F1961" i="5"/>
  <c r="F1962" i="5"/>
  <c r="F1963" i="5"/>
  <c r="F1964" i="5"/>
  <c r="F1965" i="5"/>
  <c r="F1966" i="5"/>
  <c r="F1967" i="5"/>
  <c r="F1968" i="5"/>
  <c r="F1969" i="5"/>
  <c r="F1970" i="5"/>
  <c r="F1971" i="5"/>
  <c r="F1972" i="5"/>
  <c r="F1973" i="5"/>
  <c r="F1974" i="5"/>
  <c r="F1975" i="5"/>
  <c r="F1976" i="5"/>
  <c r="F1977" i="5"/>
  <c r="F1978" i="5"/>
  <c r="F1979" i="5"/>
  <c r="F1980" i="5"/>
  <c r="F1981" i="5"/>
  <c r="F1982" i="5"/>
  <c r="F1983" i="5"/>
  <c r="F1984" i="5"/>
  <c r="F1985" i="5"/>
  <c r="F1986" i="5"/>
  <c r="F1987" i="5"/>
  <c r="F1988" i="5"/>
  <c r="F1989" i="5"/>
  <c r="F1990" i="5"/>
  <c r="F1991" i="5"/>
  <c r="F1992" i="5"/>
  <c r="F1993" i="5"/>
  <c r="F1994" i="5"/>
  <c r="F1995" i="5"/>
  <c r="F1996" i="5"/>
  <c r="F1997" i="5"/>
  <c r="F1998" i="5"/>
  <c r="F1999" i="5"/>
  <c r="F2000" i="5"/>
  <c r="F2001" i="5"/>
  <c r="F2002" i="5"/>
  <c r="F2003" i="5"/>
  <c r="F2004" i="5"/>
  <c r="F2005" i="5"/>
  <c r="F2006" i="5"/>
  <c r="F2007" i="5"/>
  <c r="F2008" i="5"/>
  <c r="F2009" i="5"/>
  <c r="F2010" i="5"/>
  <c r="F2011" i="5"/>
  <c r="F2012" i="5"/>
  <c r="F2013" i="5"/>
  <c r="F2014" i="5"/>
  <c r="F2015" i="5"/>
  <c r="F2016" i="5"/>
  <c r="F2017" i="5"/>
  <c r="F2018" i="5"/>
  <c r="F2019" i="5"/>
  <c r="F2020" i="5"/>
  <c r="F2021" i="5"/>
  <c r="F2022" i="5"/>
  <c r="F2023" i="5"/>
  <c r="F2024" i="5"/>
  <c r="F2025" i="5"/>
  <c r="F2026" i="5"/>
  <c r="F2027" i="5"/>
  <c r="F2028" i="5"/>
  <c r="F2029" i="5"/>
  <c r="F2030" i="5"/>
  <c r="F2031" i="5"/>
  <c r="F2032" i="5"/>
  <c r="F2033" i="5"/>
  <c r="F2034" i="5"/>
  <c r="F2035" i="5"/>
  <c r="F2036" i="5"/>
  <c r="F2037" i="5"/>
  <c r="F2038" i="5"/>
  <c r="F2039" i="5"/>
  <c r="F2040" i="5"/>
  <c r="F2041" i="5"/>
  <c r="F2042" i="5"/>
  <c r="F2043" i="5"/>
  <c r="F2044" i="5"/>
  <c r="F2045" i="5"/>
  <c r="F2046" i="5"/>
  <c r="F2047" i="5"/>
  <c r="F2048" i="5"/>
  <c r="F2049" i="5"/>
  <c r="F2050" i="5"/>
  <c r="F2051" i="5"/>
  <c r="F2052" i="5"/>
  <c r="F2053" i="5"/>
  <c r="F2054" i="5"/>
  <c r="F2055" i="5"/>
  <c r="F2056" i="5"/>
  <c r="F2057" i="5"/>
  <c r="F2058" i="5"/>
  <c r="F2059" i="5"/>
  <c r="F2060" i="5"/>
  <c r="F2061" i="5"/>
  <c r="F2062" i="5"/>
  <c r="F2063" i="5"/>
  <c r="F2064" i="5"/>
  <c r="F2065" i="5"/>
  <c r="F2066" i="5"/>
  <c r="F2067" i="5"/>
  <c r="F2068" i="5"/>
  <c r="F2069" i="5"/>
  <c r="F2070" i="5"/>
  <c r="F2071" i="5"/>
  <c r="F2072" i="5"/>
  <c r="F2073" i="5"/>
  <c r="F2074" i="5"/>
  <c r="F2075" i="5"/>
  <c r="F2076" i="5"/>
  <c r="F2077" i="5"/>
  <c r="F2078" i="5"/>
  <c r="F2079" i="5"/>
  <c r="F2080" i="5"/>
  <c r="F2081" i="5"/>
  <c r="F2082" i="5"/>
  <c r="F2083" i="5"/>
  <c r="F2084" i="5"/>
  <c r="F2085" i="5"/>
  <c r="F2086" i="5"/>
  <c r="F2087" i="5"/>
  <c r="F2088" i="5"/>
  <c r="F2089" i="5"/>
  <c r="F2090" i="5"/>
  <c r="F2091" i="5"/>
  <c r="F2092" i="5"/>
  <c r="F2093" i="5"/>
  <c r="F2094" i="5"/>
  <c r="F2095" i="5"/>
  <c r="F2096" i="5"/>
  <c r="F2097" i="5"/>
  <c r="F2098" i="5"/>
  <c r="F2099" i="5"/>
  <c r="F2100" i="5"/>
  <c r="F2101" i="5"/>
  <c r="F2102" i="5"/>
  <c r="F2103" i="5"/>
  <c r="F2104" i="5"/>
  <c r="F2105" i="5"/>
  <c r="F2106" i="5"/>
  <c r="F2107" i="5"/>
  <c r="F2108" i="5"/>
  <c r="F2109" i="5"/>
  <c r="F2110" i="5"/>
  <c r="F2111" i="5"/>
  <c r="F2112" i="5"/>
  <c r="F2113" i="5"/>
  <c r="F2114" i="5"/>
  <c r="F2115" i="5"/>
  <c r="F2116" i="5"/>
  <c r="F2117" i="5"/>
  <c r="F2118" i="5"/>
  <c r="F2119" i="5"/>
  <c r="F2120" i="5"/>
  <c r="F2121" i="5"/>
  <c r="F2122" i="5"/>
  <c r="F2123" i="5"/>
  <c r="F2124" i="5"/>
  <c r="F2125" i="5"/>
  <c r="F2126" i="5"/>
  <c r="F2127" i="5"/>
  <c r="F2128" i="5"/>
  <c r="F2129" i="5"/>
  <c r="F2130" i="5"/>
  <c r="F2131" i="5"/>
  <c r="F2132" i="5"/>
  <c r="F2133" i="5"/>
  <c r="F2134" i="5"/>
  <c r="F2135" i="5"/>
  <c r="F2136" i="5"/>
  <c r="F2137" i="5"/>
  <c r="F2138" i="5"/>
  <c r="F2139" i="5"/>
  <c r="F2140" i="5"/>
  <c r="F2141" i="5"/>
  <c r="F2142" i="5"/>
  <c r="F2143" i="5"/>
  <c r="F2144" i="5"/>
  <c r="F2145" i="5"/>
  <c r="F2146" i="5"/>
  <c r="F2147" i="5"/>
  <c r="F2148" i="5"/>
  <c r="F2149" i="5"/>
  <c r="F2150" i="5"/>
  <c r="F2151" i="5"/>
  <c r="F2152" i="5"/>
  <c r="F2153" i="5"/>
  <c r="F2154" i="5"/>
  <c r="F2155" i="5"/>
  <c r="F2156" i="5"/>
  <c r="F2157" i="5"/>
  <c r="F2158" i="5"/>
  <c r="F2159" i="5"/>
  <c r="F2160" i="5"/>
  <c r="F2161" i="5"/>
  <c r="F2162" i="5"/>
  <c r="F2163" i="5"/>
  <c r="F2164" i="5"/>
  <c r="F2165" i="5"/>
  <c r="F2166" i="5"/>
  <c r="F2167" i="5"/>
  <c r="F2168" i="5"/>
  <c r="F2169" i="5"/>
  <c r="F2170" i="5"/>
  <c r="F2171" i="5"/>
  <c r="F2172" i="5"/>
  <c r="F2173" i="5"/>
  <c r="F2174" i="5"/>
  <c r="F2175" i="5"/>
  <c r="F2176" i="5"/>
  <c r="F2177" i="5"/>
  <c r="F2178" i="5"/>
  <c r="F2179" i="5"/>
  <c r="F2180" i="5"/>
  <c r="F2181" i="5"/>
  <c r="F2182" i="5"/>
  <c r="F2183" i="5"/>
  <c r="F2184" i="5"/>
  <c r="F2185" i="5"/>
  <c r="F2186" i="5"/>
  <c r="F2187" i="5"/>
  <c r="F2188" i="5"/>
  <c r="F2189" i="5"/>
  <c r="F2190" i="5"/>
  <c r="F2191" i="5"/>
  <c r="F2192" i="5"/>
  <c r="F2193" i="5"/>
  <c r="F2194" i="5"/>
  <c r="F2195" i="5"/>
  <c r="F2196" i="5"/>
  <c r="F2197" i="5"/>
  <c r="F2198" i="5"/>
  <c r="F2199" i="5"/>
  <c r="F2200" i="5"/>
  <c r="F2201" i="5"/>
  <c r="F2202" i="5"/>
  <c r="F2203" i="5"/>
  <c r="F2204" i="5"/>
  <c r="F2206" i="5"/>
  <c r="F2207" i="5"/>
  <c r="F2208" i="5"/>
  <c r="F2209" i="5"/>
  <c r="F2210" i="5"/>
  <c r="F2211" i="5"/>
  <c r="F2212" i="5"/>
  <c r="F2213" i="5"/>
  <c r="F2214" i="5"/>
  <c r="F2215" i="5"/>
  <c r="F2216" i="5"/>
  <c r="F2217" i="5"/>
  <c r="F2218" i="5"/>
  <c r="F2219" i="5"/>
  <c r="F2220" i="5"/>
  <c r="F2221" i="5"/>
  <c r="F2222" i="5"/>
  <c r="F2223" i="5"/>
  <c r="F2224" i="5"/>
  <c r="F2225" i="5"/>
  <c r="F2226" i="5"/>
  <c r="F2227" i="5"/>
  <c r="F2228" i="5"/>
  <c r="F2229" i="5"/>
  <c r="F2230" i="5"/>
  <c r="F2231" i="5"/>
  <c r="F2232" i="5"/>
  <c r="F2233" i="5"/>
  <c r="F2234" i="5"/>
  <c r="F2235" i="5"/>
  <c r="F2236" i="5"/>
  <c r="F2237" i="5"/>
  <c r="F2238" i="5"/>
  <c r="F2239" i="5"/>
  <c r="F2240" i="5"/>
  <c r="F2241" i="5"/>
  <c r="F2242" i="5"/>
  <c r="F2243" i="5"/>
  <c r="F2244" i="5"/>
  <c r="F2245" i="5"/>
  <c r="F2246" i="5"/>
  <c r="F2247" i="5"/>
  <c r="F2248" i="5"/>
  <c r="F2249" i="5"/>
  <c r="F2250" i="5"/>
  <c r="F2251" i="5"/>
  <c r="F2252" i="5"/>
  <c r="F2253" i="5"/>
  <c r="F2254" i="5"/>
  <c r="F2255" i="5"/>
  <c r="F2256" i="5"/>
  <c r="F2257" i="5"/>
  <c r="F2258" i="5"/>
  <c r="F2259" i="5"/>
  <c r="F2260" i="5"/>
  <c r="F2261" i="5"/>
  <c r="F2262" i="5"/>
  <c r="F2263" i="5"/>
  <c r="F2264" i="5"/>
  <c r="F2265" i="5"/>
  <c r="F2266" i="5"/>
  <c r="F2267" i="5"/>
  <c r="F2268" i="5"/>
  <c r="F2269" i="5"/>
  <c r="F2270" i="5"/>
  <c r="F2271" i="5"/>
  <c r="F2272" i="5"/>
  <c r="F2273" i="5"/>
  <c r="F2274" i="5"/>
  <c r="F2275" i="5"/>
  <c r="F2276" i="5"/>
  <c r="F2277" i="5"/>
  <c r="F2278" i="5"/>
  <c r="F2279" i="5"/>
  <c r="F2280" i="5"/>
  <c r="F2281" i="5"/>
  <c r="F2282" i="5"/>
  <c r="F2283" i="5"/>
  <c r="F2284" i="5"/>
  <c r="F2285" i="5"/>
  <c r="F2286" i="5"/>
  <c r="F2287" i="5"/>
  <c r="F2288" i="5"/>
  <c r="F2289" i="5"/>
  <c r="F2290" i="5"/>
  <c r="F2291" i="5"/>
  <c r="F2292" i="5"/>
  <c r="F2293" i="5"/>
  <c r="F2294" i="5"/>
  <c r="F2295" i="5"/>
  <c r="F2296" i="5"/>
  <c r="F2297" i="5"/>
  <c r="F2298" i="5"/>
  <c r="F2299" i="5"/>
  <c r="F2300" i="5"/>
  <c r="F2301" i="5"/>
  <c r="F2302" i="5"/>
  <c r="F2303" i="5"/>
  <c r="F2304" i="5"/>
  <c r="F2305" i="5"/>
  <c r="F2306" i="5"/>
  <c r="F2307" i="5"/>
  <c r="F2308" i="5"/>
  <c r="F2309" i="5"/>
  <c r="F2310" i="5"/>
  <c r="F2311" i="5"/>
  <c r="F2312" i="5"/>
  <c r="F2313" i="5"/>
  <c r="F2314" i="5"/>
  <c r="F2315" i="5"/>
  <c r="F2316" i="5"/>
  <c r="F2317" i="5"/>
  <c r="F2318" i="5"/>
  <c r="F2319" i="5"/>
  <c r="F2320" i="5"/>
  <c r="F2321" i="5"/>
  <c r="F2322" i="5"/>
  <c r="F2323" i="5"/>
  <c r="F2324" i="5"/>
  <c r="F2325" i="5"/>
  <c r="F2326" i="5"/>
  <c r="F2327" i="5"/>
  <c r="F2328" i="5"/>
  <c r="F2329" i="5"/>
  <c r="F2330" i="5"/>
  <c r="F2331" i="5"/>
  <c r="F2332" i="5"/>
  <c r="F2333" i="5"/>
  <c r="F2334" i="5"/>
  <c r="F2335" i="5"/>
  <c r="F2336" i="5"/>
  <c r="F2337" i="5"/>
  <c r="F2338" i="5"/>
  <c r="F2339" i="5"/>
  <c r="F2340" i="5"/>
  <c r="F2341" i="5"/>
  <c r="F2342" i="5"/>
  <c r="F2343" i="5"/>
  <c r="F2344" i="5"/>
  <c r="F2345" i="5"/>
  <c r="F2346" i="5"/>
  <c r="F2347" i="5"/>
  <c r="F2348" i="5"/>
  <c r="F2349" i="5"/>
  <c r="F2350" i="5"/>
  <c r="F2351" i="5"/>
  <c r="F2352" i="5"/>
  <c r="F2353" i="5"/>
  <c r="F2354" i="5"/>
  <c r="F2355" i="5"/>
  <c r="F2356" i="5"/>
  <c r="F2357" i="5"/>
  <c r="F2358" i="5"/>
  <c r="F2359" i="5"/>
  <c r="F2360" i="5"/>
  <c r="F2361" i="5"/>
  <c r="F2362" i="5"/>
  <c r="F2363" i="5"/>
  <c r="F2364" i="5"/>
  <c r="F2365" i="5"/>
  <c r="F2366" i="5"/>
  <c r="F2367" i="5"/>
  <c r="F2368" i="5"/>
  <c r="F2369" i="5"/>
  <c r="F2370" i="5"/>
  <c r="F2371" i="5"/>
  <c r="F2372" i="5"/>
  <c r="F2373" i="5"/>
  <c r="F2374" i="5"/>
  <c r="F2375" i="5"/>
  <c r="F2376" i="5"/>
  <c r="F2377" i="5"/>
  <c r="F2378" i="5"/>
  <c r="F2379" i="5"/>
  <c r="F2380" i="5"/>
  <c r="F2381" i="5"/>
  <c r="F2382" i="5"/>
  <c r="F2383" i="5"/>
  <c r="F2384" i="5"/>
  <c r="F2385" i="5"/>
  <c r="F2386" i="5"/>
  <c r="F2387" i="5"/>
  <c r="F2388" i="5"/>
  <c r="F2389" i="5"/>
  <c r="F2390" i="5"/>
  <c r="F2391" i="5"/>
  <c r="F2392" i="5"/>
  <c r="F2393" i="5"/>
  <c r="F2394" i="5"/>
  <c r="F2395" i="5"/>
  <c r="F2396" i="5"/>
  <c r="F2397" i="5"/>
  <c r="F2398" i="5"/>
  <c r="F2399" i="5"/>
  <c r="F2400" i="5"/>
  <c r="F2401" i="5"/>
  <c r="F2402" i="5"/>
  <c r="F2403" i="5"/>
  <c r="F2404" i="5"/>
  <c r="F2405" i="5"/>
  <c r="F2406" i="5"/>
  <c r="F2407" i="5"/>
  <c r="F2408" i="5"/>
  <c r="F2409" i="5"/>
  <c r="F2410" i="5"/>
  <c r="F2411" i="5"/>
  <c r="F2412" i="5"/>
  <c r="F2413" i="5"/>
  <c r="F2414" i="5"/>
  <c r="F2415" i="5"/>
  <c r="F2416" i="5"/>
  <c r="F2417" i="5"/>
  <c r="F2418" i="5"/>
  <c r="F2419" i="5"/>
  <c r="F2420" i="5"/>
  <c r="F2421" i="5"/>
  <c r="F2422" i="5"/>
  <c r="F2423" i="5"/>
  <c r="F2424" i="5"/>
  <c r="F2425" i="5"/>
  <c r="F2426" i="5"/>
  <c r="F2427" i="5"/>
  <c r="F2428" i="5"/>
  <c r="F2429" i="5"/>
  <c r="F2430" i="5"/>
  <c r="F2431" i="5"/>
  <c r="F2432" i="5"/>
  <c r="F2433" i="5"/>
  <c r="F2434" i="5"/>
  <c r="F2435" i="5"/>
  <c r="F2436" i="5"/>
  <c r="F2437" i="5"/>
  <c r="F2438" i="5"/>
  <c r="F2439" i="5"/>
  <c r="F2440" i="5"/>
  <c r="F2441" i="5"/>
  <c r="F2442" i="5"/>
  <c r="F2443" i="5"/>
  <c r="F2444" i="5"/>
  <c r="F2445" i="5"/>
  <c r="F2446" i="5"/>
  <c r="F2447" i="5"/>
  <c r="F2448" i="5"/>
  <c r="F2449" i="5"/>
  <c r="F2450" i="5"/>
  <c r="F2451" i="5"/>
  <c r="F2452" i="5"/>
  <c r="F2453" i="5"/>
  <c r="F2454" i="5"/>
  <c r="F2455" i="5"/>
  <c r="F2456" i="5"/>
  <c r="F2457" i="5"/>
  <c r="F2458" i="5"/>
  <c r="F2459" i="5"/>
  <c r="F2460" i="5"/>
  <c r="F2461" i="5"/>
  <c r="F2462" i="5"/>
  <c r="F2463" i="5"/>
  <c r="F2464" i="5"/>
  <c r="F2465" i="5"/>
  <c r="F2466" i="5"/>
  <c r="F2467" i="5"/>
  <c r="F2468" i="5"/>
  <c r="F2469" i="5"/>
  <c r="F2470" i="5"/>
  <c r="F2471" i="5"/>
  <c r="F2472" i="5"/>
  <c r="F2473" i="5"/>
  <c r="F2474" i="5"/>
  <c r="F2475" i="5"/>
  <c r="F2476" i="5"/>
  <c r="F2477" i="5"/>
  <c r="F2478" i="5"/>
  <c r="F2479" i="5"/>
  <c r="F2480" i="5"/>
  <c r="F2481" i="5"/>
  <c r="F2482" i="5"/>
  <c r="F2483" i="5"/>
  <c r="F2484" i="5"/>
  <c r="F2485" i="5"/>
  <c r="F2486" i="5"/>
  <c r="F2487" i="5"/>
  <c r="F2488" i="5"/>
  <c r="F2489" i="5"/>
  <c r="F2490" i="5"/>
  <c r="F2491" i="5"/>
  <c r="F2492" i="5"/>
  <c r="F2493" i="5"/>
  <c r="F2494" i="5"/>
  <c r="F2495" i="5"/>
  <c r="F2496" i="5"/>
  <c r="F2497" i="5"/>
  <c r="F2498" i="5"/>
  <c r="F2499" i="5"/>
  <c r="F2500" i="5"/>
  <c r="F2501" i="5"/>
  <c r="F2502" i="5"/>
  <c r="F2503" i="5"/>
  <c r="F2504" i="5"/>
  <c r="F2505" i="5"/>
  <c r="F2506" i="5"/>
  <c r="F2507" i="5"/>
  <c r="F2508" i="5"/>
  <c r="F2509" i="5"/>
  <c r="F2510" i="5"/>
  <c r="F2511" i="5"/>
  <c r="F2512" i="5"/>
  <c r="F2513" i="5"/>
  <c r="F2514" i="5"/>
  <c r="F2515" i="5"/>
  <c r="F2516" i="5"/>
  <c r="F2517" i="5"/>
  <c r="F2518" i="5"/>
  <c r="F2519" i="5"/>
  <c r="F2520" i="5"/>
  <c r="F2521" i="5"/>
  <c r="F2522" i="5"/>
  <c r="F2523" i="5"/>
  <c r="F2524" i="5"/>
  <c r="F2525" i="5"/>
  <c r="F2526" i="5"/>
  <c r="F2527" i="5"/>
  <c r="F2528" i="5"/>
  <c r="F2529" i="5"/>
  <c r="F2530" i="5"/>
  <c r="F2531" i="5"/>
  <c r="F2532" i="5"/>
  <c r="F2533" i="5"/>
  <c r="F2534" i="5"/>
  <c r="F2535" i="5"/>
  <c r="F2536" i="5"/>
  <c r="F2537" i="5"/>
  <c r="F2538" i="5"/>
  <c r="F2539" i="5"/>
  <c r="F2540" i="5"/>
  <c r="F2541" i="5"/>
  <c r="F2542" i="5"/>
  <c r="F2543" i="5"/>
  <c r="F2544" i="5"/>
  <c r="F2545" i="5"/>
  <c r="F2546" i="5"/>
  <c r="F2547" i="5"/>
  <c r="F2548" i="5"/>
  <c r="F2549" i="5"/>
  <c r="F2550" i="5"/>
  <c r="F2551" i="5"/>
  <c r="F2552" i="5"/>
  <c r="F2553" i="5"/>
  <c r="F2554" i="5"/>
  <c r="F2555" i="5"/>
  <c r="F2556" i="5"/>
  <c r="F2557" i="5"/>
  <c r="F2558" i="5"/>
  <c r="F2559" i="5"/>
  <c r="F2560" i="5"/>
  <c r="F2561" i="5"/>
  <c r="F2562" i="5"/>
  <c r="F2563" i="5"/>
  <c r="F2564" i="5"/>
  <c r="F2565" i="5"/>
  <c r="F2566" i="5"/>
  <c r="F2567" i="5"/>
  <c r="F2568" i="5"/>
  <c r="F2569" i="5"/>
  <c r="F2570" i="5"/>
  <c r="F2571" i="5"/>
  <c r="F2572" i="5"/>
  <c r="F2573" i="5"/>
  <c r="F2574" i="5"/>
  <c r="F2575" i="5"/>
  <c r="F2576" i="5"/>
  <c r="F2577" i="5"/>
  <c r="F2578" i="5"/>
  <c r="F2579" i="5"/>
  <c r="F2580" i="5"/>
  <c r="F2581" i="5"/>
  <c r="F2582" i="5"/>
  <c r="F2583" i="5"/>
  <c r="F2584" i="5"/>
  <c r="F2585" i="5"/>
  <c r="F2586" i="5"/>
  <c r="F2587" i="5"/>
  <c r="F2588" i="5"/>
  <c r="F2589" i="5"/>
  <c r="F2590" i="5"/>
  <c r="F2591" i="5"/>
  <c r="F2592" i="5"/>
  <c r="F2593" i="5"/>
  <c r="F2594" i="5"/>
  <c r="F2595" i="5"/>
  <c r="F2596" i="5"/>
  <c r="F2597" i="5"/>
  <c r="F2598" i="5"/>
  <c r="F2599" i="5"/>
  <c r="F2600" i="5"/>
  <c r="F2601" i="5"/>
  <c r="F2602" i="5"/>
  <c r="F2603" i="5"/>
  <c r="F2604" i="5"/>
  <c r="F2605" i="5"/>
  <c r="F2606" i="5"/>
  <c r="F2607" i="5"/>
  <c r="F2608" i="5"/>
  <c r="F2609" i="5"/>
  <c r="F2610" i="5"/>
  <c r="F2611" i="5"/>
  <c r="F2612" i="5"/>
  <c r="F2613" i="5"/>
  <c r="F2614" i="5"/>
  <c r="F2615" i="5"/>
  <c r="F2616" i="5"/>
  <c r="F2617" i="5"/>
  <c r="F2618" i="5"/>
  <c r="F2619" i="5"/>
  <c r="F2620" i="5"/>
  <c r="F2621" i="5"/>
  <c r="F2622" i="5"/>
  <c r="F2623" i="5"/>
  <c r="F2624" i="5"/>
  <c r="F2625" i="5"/>
  <c r="F2626" i="5"/>
  <c r="F2627" i="5"/>
  <c r="F2628" i="5"/>
  <c r="F2629" i="5"/>
  <c r="F2630" i="5"/>
  <c r="F2631" i="5"/>
  <c r="F2632" i="5"/>
  <c r="F2633" i="5"/>
  <c r="F2634" i="5"/>
  <c r="F2635" i="5"/>
  <c r="F2636" i="5"/>
  <c r="F2637" i="5"/>
  <c r="F2638" i="5"/>
  <c r="F2639" i="5"/>
  <c r="F2640" i="5"/>
  <c r="F2641" i="5"/>
  <c r="F2642" i="5"/>
  <c r="F2643" i="5"/>
  <c r="F2644" i="5"/>
  <c r="F2645" i="5"/>
  <c r="F2646" i="5"/>
  <c r="F2647" i="5"/>
  <c r="F2648" i="5"/>
  <c r="F2649" i="5"/>
  <c r="F2650" i="5"/>
  <c r="F2651" i="5"/>
  <c r="F2652" i="5"/>
  <c r="F2653" i="5"/>
  <c r="F2654" i="5"/>
  <c r="F2655" i="5"/>
  <c r="F2656" i="5"/>
  <c r="F2657" i="5"/>
  <c r="F2658" i="5"/>
  <c r="F2659" i="5"/>
  <c r="F2660" i="5"/>
  <c r="F2661" i="5"/>
  <c r="F2662" i="5"/>
  <c r="F2663" i="5"/>
  <c r="F2664" i="5"/>
  <c r="F2665" i="5"/>
  <c r="F2666" i="5"/>
  <c r="F2667" i="5"/>
  <c r="F2668" i="5"/>
  <c r="F2669" i="5"/>
  <c r="F2670" i="5"/>
  <c r="F2671" i="5"/>
  <c r="F2672" i="5"/>
  <c r="F2673" i="5"/>
  <c r="F2674" i="5"/>
  <c r="F2675" i="5"/>
  <c r="F2676" i="5"/>
  <c r="F2677" i="5"/>
  <c r="F2678" i="5"/>
  <c r="F2679" i="5"/>
  <c r="F2680" i="5"/>
  <c r="F2681" i="5"/>
  <c r="F2682" i="5"/>
  <c r="F2683" i="5"/>
  <c r="F2684" i="5"/>
  <c r="F2685" i="5"/>
  <c r="F2686" i="5"/>
  <c r="F2687" i="5"/>
  <c r="F2688" i="5"/>
  <c r="F2689" i="5"/>
  <c r="F2690" i="5"/>
  <c r="F2691" i="5"/>
  <c r="F2692" i="5"/>
  <c r="F2693" i="5"/>
  <c r="F2694" i="5"/>
  <c r="F2695" i="5"/>
  <c r="F2696" i="5"/>
  <c r="F2697" i="5"/>
  <c r="F2698" i="5"/>
  <c r="F2699" i="5"/>
  <c r="F2700" i="5"/>
  <c r="F2701" i="5"/>
  <c r="F2702" i="5"/>
  <c r="F2703" i="5"/>
  <c r="F2704" i="5"/>
  <c r="F2705" i="5"/>
  <c r="F2706" i="5"/>
  <c r="F2707" i="5"/>
  <c r="F2708" i="5"/>
  <c r="F2709" i="5"/>
  <c r="F2710" i="5"/>
  <c r="F2711" i="5"/>
  <c r="F2712" i="5"/>
  <c r="F2713" i="5"/>
  <c r="F2714" i="5"/>
  <c r="F2715" i="5"/>
  <c r="F2716" i="5"/>
  <c r="F2717" i="5"/>
  <c r="F2718" i="5"/>
  <c r="F2719" i="5"/>
  <c r="F2720" i="5"/>
  <c r="F2721" i="5"/>
  <c r="F2722" i="5"/>
  <c r="F2723" i="5"/>
  <c r="F2724" i="5"/>
  <c r="F2725" i="5"/>
  <c r="F2726" i="5"/>
  <c r="F2727" i="5"/>
  <c r="F2728" i="5"/>
  <c r="F2729" i="5"/>
  <c r="F2730" i="5"/>
  <c r="F2731" i="5"/>
  <c r="F2732" i="5"/>
  <c r="F2733" i="5"/>
  <c r="F2734" i="5"/>
  <c r="F2735" i="5"/>
  <c r="F2736" i="5"/>
  <c r="F2737" i="5"/>
  <c r="F2738" i="5"/>
  <c r="F2739" i="5"/>
  <c r="F2740" i="5"/>
  <c r="F2741" i="5"/>
  <c r="F2742" i="5"/>
  <c r="F2743" i="5"/>
  <c r="F2744" i="5"/>
  <c r="F2745" i="5"/>
  <c r="F2746" i="5"/>
  <c r="F2747" i="5"/>
  <c r="F2748" i="5"/>
  <c r="F2749" i="5"/>
  <c r="F2750" i="5"/>
  <c r="F2751" i="5"/>
  <c r="F2752" i="5"/>
  <c r="F2753" i="5"/>
  <c r="F2754" i="5"/>
  <c r="F2755" i="5"/>
  <c r="F2756" i="5"/>
  <c r="F2757" i="5"/>
  <c r="F2758" i="5"/>
  <c r="F2759" i="5"/>
  <c r="F2760" i="5"/>
  <c r="F2761" i="5"/>
  <c r="F2762" i="5"/>
  <c r="F2763" i="5"/>
  <c r="F2764" i="5"/>
  <c r="F2765" i="5"/>
  <c r="F2766" i="5"/>
  <c r="F2767" i="5"/>
  <c r="F2768" i="5"/>
  <c r="F2769" i="5"/>
  <c r="F2770" i="5"/>
  <c r="F2771" i="5"/>
  <c r="F2772" i="5"/>
  <c r="F2773" i="5"/>
  <c r="F2774" i="5"/>
  <c r="F2775" i="5"/>
  <c r="F2776" i="5"/>
  <c r="F2777" i="5"/>
  <c r="F2778" i="5"/>
  <c r="F2779" i="5"/>
  <c r="F2780" i="5"/>
  <c r="F2781" i="5"/>
  <c r="F2782" i="5"/>
  <c r="F2783" i="5"/>
  <c r="F2784" i="5"/>
  <c r="F2785" i="5"/>
  <c r="F2786" i="5"/>
  <c r="F2787" i="5"/>
  <c r="F2788" i="5"/>
  <c r="F2789" i="5"/>
  <c r="F2790" i="5"/>
  <c r="F2791" i="5"/>
  <c r="F2792" i="5"/>
  <c r="F2793" i="5"/>
  <c r="F2794" i="5"/>
  <c r="F2795" i="5"/>
  <c r="F2796" i="5"/>
  <c r="F2797" i="5"/>
  <c r="F2798" i="5"/>
  <c r="F2799" i="5"/>
  <c r="F2800" i="5"/>
  <c r="F2801" i="5"/>
  <c r="F2802" i="5"/>
  <c r="F2803" i="5"/>
  <c r="F2804" i="5"/>
  <c r="F2805" i="5"/>
  <c r="F2806" i="5"/>
  <c r="F2807" i="5"/>
  <c r="F2808" i="5"/>
  <c r="F2809" i="5"/>
  <c r="F2810" i="5"/>
  <c r="F2811" i="5"/>
  <c r="F2812" i="5"/>
  <c r="F2813" i="5"/>
  <c r="F2814" i="5"/>
  <c r="F2815" i="5"/>
  <c r="F2816" i="5"/>
  <c r="F2817" i="5"/>
  <c r="F2818" i="5"/>
  <c r="F2819" i="5"/>
  <c r="F2820" i="5"/>
  <c r="F2821" i="5"/>
  <c r="F2822" i="5"/>
  <c r="F2823" i="5"/>
  <c r="F2824" i="5"/>
  <c r="F2825" i="5"/>
  <c r="F2826" i="5"/>
  <c r="F2827" i="5"/>
  <c r="F2828" i="5"/>
  <c r="F2829" i="5"/>
  <c r="F2830" i="5"/>
  <c r="F2831" i="5"/>
  <c r="F2832" i="5"/>
  <c r="F2833" i="5"/>
  <c r="F2834" i="5"/>
  <c r="F2835" i="5"/>
  <c r="F2836" i="5"/>
  <c r="F2837" i="5"/>
  <c r="F2838" i="5"/>
  <c r="F2839" i="5"/>
  <c r="F2840" i="5"/>
  <c r="F2841" i="5"/>
  <c r="F2842" i="5"/>
  <c r="F2843" i="5"/>
  <c r="F2844" i="5"/>
  <c r="F2845" i="5"/>
  <c r="F2846" i="5"/>
  <c r="F2847" i="5"/>
  <c r="F2848" i="5"/>
  <c r="F2849" i="5"/>
  <c r="F2850" i="5"/>
  <c r="F2851" i="5"/>
  <c r="F2852" i="5"/>
  <c r="F2853" i="5"/>
  <c r="F2854" i="5"/>
  <c r="F2855" i="5"/>
  <c r="F2856" i="5"/>
  <c r="F2857" i="5"/>
  <c r="F2858" i="5"/>
  <c r="F2859" i="5"/>
  <c r="F2860" i="5"/>
  <c r="F2861" i="5"/>
  <c r="F2862" i="5"/>
  <c r="F2863" i="5"/>
  <c r="F2864" i="5"/>
  <c r="F2865" i="5"/>
  <c r="F2866" i="5"/>
  <c r="F2867" i="5"/>
  <c r="F2868" i="5"/>
  <c r="F2869" i="5"/>
  <c r="F2870" i="5"/>
  <c r="F2871" i="5"/>
  <c r="F2872" i="5"/>
  <c r="F2873" i="5"/>
  <c r="F2874" i="5"/>
  <c r="F2875" i="5"/>
  <c r="F2876" i="5"/>
  <c r="F2877" i="5"/>
  <c r="F2878" i="5"/>
  <c r="F2879" i="5"/>
  <c r="F2880" i="5"/>
  <c r="F2881" i="5"/>
  <c r="F2882" i="5"/>
  <c r="F2883" i="5"/>
  <c r="F2884" i="5"/>
  <c r="F2885" i="5"/>
  <c r="F2886" i="5"/>
  <c r="F2887" i="5"/>
  <c r="F2888" i="5"/>
  <c r="F2889" i="5"/>
  <c r="F2890" i="5"/>
  <c r="F2891" i="5"/>
  <c r="F2892" i="5"/>
  <c r="F2893" i="5"/>
  <c r="F2894" i="5"/>
  <c r="F2895" i="5"/>
  <c r="F2896" i="5"/>
  <c r="F2897" i="5"/>
  <c r="F2898" i="5"/>
  <c r="F2899" i="5"/>
  <c r="F2900" i="5"/>
  <c r="F2901" i="5"/>
  <c r="F2902" i="5"/>
  <c r="F2903" i="5"/>
  <c r="F2904" i="5"/>
  <c r="F2905" i="5"/>
  <c r="F2906" i="5"/>
  <c r="F2907" i="5"/>
  <c r="F2908" i="5"/>
  <c r="F2909" i="5"/>
  <c r="F2910" i="5"/>
  <c r="F2911" i="5"/>
  <c r="F2912" i="5"/>
  <c r="F2913" i="5"/>
  <c r="F2914" i="5"/>
  <c r="F2915" i="5"/>
  <c r="F2916" i="5"/>
  <c r="F2917" i="5"/>
  <c r="F2918" i="5"/>
  <c r="F2919" i="5"/>
  <c r="F2920" i="5"/>
  <c r="F2921" i="5"/>
  <c r="F2922" i="5"/>
  <c r="F2923" i="5"/>
  <c r="F2924" i="5"/>
  <c r="F2925" i="5"/>
  <c r="F2926" i="5"/>
  <c r="F2927" i="5"/>
  <c r="F2928" i="5"/>
  <c r="F2929" i="5"/>
  <c r="F2930" i="5"/>
  <c r="F2931" i="5"/>
  <c r="F2932" i="5"/>
  <c r="F2933" i="5"/>
  <c r="F2934" i="5"/>
  <c r="F2935" i="5"/>
  <c r="F2936" i="5"/>
  <c r="F2937" i="5"/>
  <c r="F2938" i="5"/>
  <c r="F2939" i="5"/>
  <c r="F2940" i="5"/>
  <c r="F2941" i="5"/>
  <c r="F2942" i="5"/>
  <c r="F2943" i="5"/>
  <c r="F2944" i="5"/>
  <c r="F2945" i="5"/>
  <c r="F2946" i="5"/>
  <c r="F2947" i="5"/>
  <c r="F2948" i="5"/>
  <c r="F2949" i="5"/>
  <c r="F2950" i="5"/>
  <c r="F2951" i="5"/>
  <c r="F2952" i="5"/>
  <c r="F2953" i="5"/>
  <c r="F2954" i="5"/>
  <c r="F2955" i="5"/>
  <c r="F2956" i="5"/>
  <c r="F2957" i="5"/>
  <c r="F2958" i="5"/>
  <c r="F2959" i="5"/>
  <c r="F2960" i="5"/>
  <c r="F2961" i="5"/>
  <c r="F2962" i="5"/>
  <c r="F2963" i="5"/>
  <c r="F2964" i="5"/>
  <c r="F2965" i="5"/>
  <c r="F2966" i="5"/>
  <c r="F2967" i="5"/>
  <c r="F2968" i="5"/>
  <c r="F2969" i="5"/>
  <c r="F2970" i="5"/>
  <c r="F2971" i="5"/>
  <c r="F2972" i="5"/>
  <c r="F2973" i="5"/>
  <c r="F2974" i="5"/>
  <c r="F2975" i="5"/>
  <c r="F2976" i="5"/>
  <c r="F2977" i="5"/>
  <c r="F2978" i="5"/>
  <c r="F2979" i="5"/>
  <c r="F2980" i="5"/>
  <c r="F2981" i="5"/>
  <c r="F2982" i="5"/>
  <c r="F2983" i="5"/>
  <c r="F2984" i="5"/>
  <c r="F2985" i="5"/>
  <c r="F2986" i="5"/>
  <c r="F2987" i="5"/>
  <c r="F2988" i="5"/>
  <c r="F2989" i="5"/>
  <c r="F2990" i="5"/>
  <c r="F2991" i="5"/>
  <c r="F2992" i="5"/>
  <c r="F2993" i="5"/>
  <c r="F2994" i="5"/>
  <c r="F2995" i="5"/>
  <c r="F2996" i="5"/>
  <c r="F2997" i="5"/>
  <c r="F2998" i="5"/>
  <c r="F2999" i="5"/>
  <c r="F3000" i="5"/>
  <c r="F3001" i="5"/>
  <c r="F3002" i="5"/>
  <c r="F3003" i="5"/>
  <c r="F3004" i="5"/>
  <c r="F3005" i="5"/>
  <c r="F3006" i="5"/>
  <c r="F3007" i="5"/>
  <c r="F3008" i="5"/>
  <c r="F3009" i="5"/>
  <c r="F3010" i="5"/>
  <c r="F3011" i="5"/>
  <c r="F3012" i="5"/>
  <c r="F3013" i="5"/>
  <c r="F3014" i="5"/>
  <c r="F3015" i="5"/>
  <c r="F3016" i="5"/>
  <c r="F3017" i="5"/>
  <c r="F3018" i="5"/>
  <c r="F3019" i="5"/>
  <c r="F3020" i="5"/>
  <c r="F3021" i="5"/>
  <c r="F3022" i="5"/>
  <c r="F3023" i="5"/>
  <c r="F3024" i="5"/>
  <c r="F3025" i="5"/>
  <c r="F3026" i="5"/>
  <c r="F3027" i="5"/>
  <c r="F3028" i="5"/>
  <c r="F3029" i="5"/>
  <c r="F3030" i="5"/>
  <c r="F3031" i="5"/>
  <c r="F3032" i="5"/>
  <c r="F3033" i="5"/>
  <c r="F3034" i="5"/>
  <c r="F3035" i="5"/>
  <c r="F3036" i="5"/>
  <c r="F3037" i="5"/>
  <c r="F3038" i="5"/>
  <c r="F3039" i="5"/>
  <c r="F3040" i="5"/>
  <c r="F3041" i="5"/>
  <c r="F3042" i="5"/>
  <c r="F3043" i="5"/>
  <c r="F3044" i="5"/>
  <c r="F3045" i="5"/>
  <c r="F3046" i="5"/>
  <c r="F3047" i="5"/>
  <c r="F3048" i="5"/>
  <c r="F3049" i="5"/>
  <c r="F3050" i="5"/>
  <c r="F3051" i="5"/>
  <c r="F3052" i="5"/>
  <c r="F3053" i="5"/>
  <c r="F3054" i="5"/>
  <c r="F3055" i="5"/>
  <c r="F3056" i="5"/>
  <c r="F3057" i="5"/>
  <c r="F3058" i="5"/>
  <c r="F3059" i="5"/>
  <c r="F3060" i="5"/>
  <c r="F3061" i="5"/>
  <c r="F3062" i="5"/>
  <c r="F3063" i="5"/>
  <c r="F3064" i="5"/>
  <c r="F3065" i="5"/>
  <c r="F3066" i="5"/>
  <c r="F3067" i="5"/>
  <c r="F3068" i="5"/>
  <c r="F3069" i="5"/>
  <c r="F3070" i="5"/>
  <c r="F3071" i="5"/>
  <c r="F3072" i="5"/>
  <c r="F3073" i="5"/>
  <c r="F3074" i="5"/>
  <c r="F3075" i="5"/>
  <c r="F3076" i="5"/>
  <c r="F3077" i="5"/>
  <c r="F3078" i="5"/>
  <c r="F3079" i="5"/>
  <c r="F3080" i="5"/>
  <c r="F3081" i="5"/>
  <c r="F3082" i="5"/>
  <c r="F3083" i="5"/>
  <c r="F3084" i="5"/>
  <c r="F3085" i="5"/>
  <c r="F3086" i="5"/>
  <c r="F3087" i="5"/>
  <c r="F3088" i="5"/>
  <c r="F3089" i="5"/>
  <c r="F3090" i="5"/>
  <c r="F3091" i="5"/>
  <c r="F3092" i="5"/>
  <c r="F3093" i="5"/>
  <c r="F3094" i="5"/>
  <c r="F3095" i="5"/>
  <c r="F3096" i="5"/>
  <c r="F3097" i="5"/>
  <c r="F3098" i="5"/>
  <c r="F3099" i="5"/>
  <c r="F3100" i="5"/>
  <c r="F3101" i="5"/>
  <c r="F3102" i="5"/>
  <c r="F3103" i="5"/>
  <c r="F3104" i="5"/>
  <c r="F3105" i="5"/>
  <c r="F3106" i="5"/>
  <c r="F3107" i="5"/>
  <c r="F3108" i="5"/>
  <c r="F3109" i="5"/>
  <c r="F3110" i="5"/>
  <c r="F3111" i="5"/>
  <c r="F3112" i="5"/>
  <c r="F3113" i="5"/>
  <c r="F3114" i="5"/>
  <c r="F3115" i="5"/>
  <c r="F3116" i="5"/>
  <c r="F3117" i="5"/>
  <c r="F3118" i="5"/>
  <c r="F3119" i="5"/>
  <c r="F3120" i="5"/>
  <c r="F3121" i="5"/>
  <c r="F3122" i="5"/>
  <c r="F3123" i="5"/>
  <c r="F3124" i="5"/>
  <c r="F3125" i="5"/>
  <c r="F3126" i="5"/>
  <c r="F3127" i="5"/>
  <c r="F3128" i="5"/>
  <c r="F3129" i="5"/>
  <c r="F3130" i="5"/>
  <c r="F3131" i="5"/>
  <c r="F3132" i="5"/>
  <c r="F3133" i="5"/>
  <c r="F3134" i="5"/>
  <c r="F3135" i="5"/>
  <c r="F3136" i="5"/>
  <c r="F3137" i="5"/>
  <c r="F3138" i="5"/>
  <c r="F3139" i="5"/>
  <c r="F3140" i="5"/>
  <c r="F3141" i="5"/>
  <c r="F3142" i="5"/>
  <c r="F3143" i="5"/>
  <c r="F3144" i="5"/>
  <c r="F3145" i="5"/>
  <c r="F3146" i="5"/>
  <c r="F3147" i="5"/>
  <c r="F3148" i="5"/>
  <c r="F3149" i="5"/>
  <c r="F3150" i="5"/>
  <c r="F3151" i="5"/>
  <c r="F3152" i="5"/>
  <c r="F3153" i="5"/>
  <c r="F3154" i="5"/>
  <c r="F3155" i="5"/>
  <c r="F3156" i="5"/>
  <c r="F3157" i="5"/>
  <c r="F3158" i="5"/>
  <c r="F3159" i="5"/>
  <c r="F3160" i="5"/>
  <c r="F3161" i="5"/>
  <c r="F3162" i="5"/>
  <c r="F3163" i="5"/>
  <c r="F3164" i="5"/>
  <c r="F3165" i="5"/>
  <c r="F3166" i="5"/>
  <c r="F3167" i="5"/>
  <c r="F3168" i="5"/>
  <c r="F3169" i="5"/>
  <c r="F3170" i="5"/>
  <c r="F3171" i="5"/>
  <c r="F3172" i="5"/>
  <c r="F3173" i="5"/>
  <c r="F3174" i="5"/>
  <c r="F3175" i="5"/>
  <c r="F3176" i="5"/>
  <c r="F3177" i="5"/>
  <c r="F3178" i="5"/>
  <c r="F3179" i="5"/>
  <c r="F3180" i="5"/>
  <c r="F3181" i="5"/>
  <c r="F3182" i="5"/>
  <c r="F3183" i="5"/>
  <c r="F3184" i="5"/>
  <c r="F3185" i="5"/>
  <c r="F3186" i="5"/>
  <c r="F3187" i="5"/>
  <c r="F3188" i="5"/>
  <c r="F3189" i="5"/>
  <c r="F3190" i="5"/>
  <c r="F3191" i="5"/>
  <c r="F3192" i="5"/>
  <c r="F3193" i="5"/>
  <c r="F3194" i="5"/>
  <c r="F3195" i="5"/>
  <c r="F3196" i="5"/>
  <c r="F3197" i="5"/>
  <c r="F3198" i="5"/>
  <c r="F3199" i="5"/>
  <c r="F3200" i="5"/>
  <c r="F3201" i="5"/>
  <c r="F3202" i="5"/>
  <c r="F3203" i="5"/>
  <c r="F3204" i="5"/>
  <c r="F3205" i="5"/>
  <c r="F3206" i="5"/>
  <c r="F3207" i="5"/>
  <c r="F3208" i="5"/>
  <c r="F3209" i="5"/>
  <c r="F3210" i="5"/>
  <c r="F3211" i="5"/>
  <c r="F3212" i="5"/>
  <c r="F3213" i="5"/>
  <c r="F3214" i="5"/>
  <c r="F3215" i="5"/>
  <c r="F3216" i="5"/>
  <c r="F3217" i="5"/>
  <c r="F3218" i="5"/>
  <c r="F3219" i="5"/>
  <c r="F3220" i="5"/>
  <c r="F3221" i="5"/>
  <c r="F3222" i="5"/>
  <c r="F3223" i="5"/>
  <c r="F3224" i="5"/>
  <c r="F3225" i="5"/>
  <c r="F3226" i="5"/>
  <c r="F3227" i="5"/>
  <c r="F3228" i="5"/>
  <c r="F3229" i="5"/>
  <c r="F3230" i="5"/>
  <c r="F3231" i="5"/>
  <c r="F3232" i="5"/>
  <c r="F3233" i="5"/>
  <c r="F3234" i="5"/>
  <c r="F3235" i="5"/>
  <c r="F3236" i="5"/>
  <c r="F3237" i="5"/>
  <c r="F3238" i="5"/>
  <c r="F3239" i="5"/>
  <c r="F3240" i="5"/>
  <c r="F3241" i="5"/>
  <c r="F3242" i="5"/>
  <c r="F3243" i="5"/>
  <c r="F3244" i="5"/>
  <c r="F3245" i="5"/>
  <c r="F3246" i="5"/>
  <c r="F3247" i="5"/>
  <c r="F3248" i="5"/>
  <c r="F3249" i="5"/>
  <c r="F3250" i="5"/>
  <c r="F3251" i="5"/>
  <c r="F3252" i="5"/>
  <c r="F3253" i="5"/>
  <c r="F3254" i="5"/>
  <c r="F3255" i="5"/>
  <c r="F3256" i="5"/>
  <c r="F3257" i="5"/>
  <c r="F3258" i="5"/>
  <c r="F3259" i="5"/>
  <c r="F3260" i="5"/>
  <c r="F3261" i="5"/>
  <c r="F3262" i="5"/>
  <c r="F3263" i="5"/>
  <c r="F3264" i="5"/>
  <c r="F3265" i="5"/>
  <c r="F3266" i="5"/>
  <c r="F3267" i="5"/>
  <c r="F3268" i="5"/>
  <c r="F3269" i="5"/>
  <c r="F3270" i="5"/>
  <c r="F3271" i="5"/>
  <c r="F3272" i="5"/>
  <c r="F3273" i="5"/>
  <c r="F3274" i="5"/>
  <c r="F3275" i="5"/>
  <c r="F3276" i="5"/>
  <c r="F3277" i="5"/>
  <c r="F3278" i="5"/>
  <c r="F3279" i="5"/>
  <c r="F3280" i="5"/>
  <c r="F3281" i="5"/>
  <c r="F3282" i="5"/>
  <c r="F3283" i="5"/>
  <c r="F3284" i="5"/>
  <c r="F3285" i="5"/>
  <c r="F3286" i="5"/>
  <c r="F3287" i="5"/>
  <c r="F3288" i="5"/>
  <c r="F3289" i="5"/>
  <c r="F3290" i="5"/>
  <c r="F3291" i="5"/>
  <c r="F3292" i="5"/>
  <c r="F3293" i="5"/>
  <c r="F3294" i="5"/>
  <c r="F3295" i="5"/>
  <c r="F3296" i="5"/>
  <c r="F3297" i="5"/>
  <c r="F3298" i="5"/>
  <c r="F3299" i="5"/>
  <c r="F3300" i="5"/>
  <c r="F3301" i="5"/>
  <c r="F3302" i="5"/>
  <c r="F3303" i="5"/>
  <c r="F3304" i="5"/>
  <c r="F3305" i="5"/>
  <c r="F3306" i="5"/>
  <c r="F3307" i="5"/>
  <c r="F3308" i="5"/>
  <c r="F3309" i="5"/>
  <c r="F3310" i="5"/>
  <c r="F3311" i="5"/>
  <c r="F3312" i="5"/>
  <c r="F3313" i="5"/>
  <c r="F3314" i="5"/>
  <c r="F3315" i="5"/>
  <c r="F3316" i="5"/>
  <c r="F3317" i="5"/>
  <c r="F3318" i="5"/>
  <c r="F3319" i="5"/>
  <c r="F3320" i="5"/>
  <c r="F3321" i="5"/>
  <c r="F3322" i="5"/>
  <c r="F3323" i="5"/>
  <c r="F3324" i="5"/>
  <c r="F3325" i="5"/>
  <c r="F3326" i="5"/>
  <c r="F3327" i="5"/>
  <c r="F3328" i="5"/>
  <c r="F3329" i="5"/>
  <c r="F3330" i="5"/>
  <c r="F3331" i="5"/>
  <c r="F3332" i="5"/>
  <c r="F3333" i="5"/>
  <c r="F3334" i="5"/>
  <c r="F3335" i="5"/>
  <c r="F3336" i="5"/>
  <c r="F3337" i="5"/>
  <c r="F3338" i="5"/>
  <c r="F3339" i="5"/>
  <c r="F3340" i="5"/>
  <c r="F3341" i="5"/>
  <c r="F3342" i="5"/>
  <c r="F3343" i="5"/>
  <c r="F3344" i="5"/>
  <c r="F3345" i="5"/>
  <c r="F3346" i="5"/>
  <c r="F3347" i="5"/>
  <c r="F3348" i="5"/>
  <c r="F3349" i="5"/>
  <c r="F3350" i="5"/>
  <c r="F3351" i="5"/>
  <c r="F3352" i="5"/>
  <c r="F3353" i="5"/>
  <c r="F3354" i="5"/>
  <c r="F3355" i="5"/>
  <c r="F3356" i="5"/>
  <c r="F3357" i="5"/>
  <c r="F3358" i="5"/>
  <c r="F3359" i="5"/>
  <c r="F3360" i="5"/>
  <c r="F3361" i="5"/>
  <c r="F3362" i="5"/>
  <c r="F3363" i="5"/>
  <c r="F3364" i="5"/>
  <c r="F3365" i="5"/>
  <c r="F3366" i="5"/>
  <c r="F3367" i="5"/>
  <c r="F3368" i="5"/>
  <c r="F3369" i="5"/>
  <c r="F3370" i="5"/>
  <c r="F3371" i="5"/>
  <c r="F3372" i="5"/>
  <c r="F3373" i="5"/>
  <c r="F3374" i="5"/>
  <c r="F3375" i="5"/>
  <c r="F3376" i="5"/>
  <c r="F3377" i="5"/>
  <c r="F3378" i="5"/>
  <c r="F3379" i="5"/>
  <c r="F3380" i="5"/>
  <c r="F3381" i="5"/>
  <c r="F3382" i="5"/>
  <c r="F3383" i="5"/>
  <c r="F3384" i="5"/>
  <c r="F3385" i="5"/>
  <c r="F3386" i="5"/>
  <c r="F3387" i="5"/>
  <c r="F3388" i="5"/>
  <c r="F3389" i="5"/>
  <c r="F3390" i="5"/>
  <c r="F3391" i="5"/>
  <c r="F3392" i="5"/>
  <c r="F3393" i="5"/>
  <c r="F3394" i="5"/>
  <c r="F3395" i="5"/>
  <c r="F3396" i="5"/>
  <c r="F3397" i="5"/>
  <c r="F3398" i="5"/>
  <c r="F3399" i="5"/>
  <c r="F3400" i="5"/>
  <c r="F3401" i="5"/>
  <c r="F3402" i="5"/>
  <c r="F3403" i="5"/>
  <c r="F3404" i="5"/>
  <c r="F3405" i="5"/>
  <c r="F3406" i="5"/>
  <c r="F3407" i="5"/>
  <c r="F3408" i="5"/>
  <c r="F3409" i="5"/>
  <c r="F3410" i="5"/>
  <c r="F3411" i="5"/>
  <c r="F3412" i="5"/>
  <c r="F3413" i="5"/>
  <c r="F3414" i="5"/>
  <c r="F3415" i="5"/>
  <c r="F3416" i="5"/>
  <c r="F3417" i="5"/>
  <c r="F3418" i="5"/>
  <c r="F3419" i="5"/>
  <c r="F3420" i="5"/>
  <c r="F3421" i="5"/>
  <c r="F3422" i="5"/>
  <c r="F3423" i="5"/>
  <c r="F3424" i="5"/>
  <c r="F3425" i="5"/>
  <c r="F3426" i="5"/>
  <c r="F3427" i="5"/>
  <c r="F3428" i="5"/>
  <c r="F3429" i="5"/>
  <c r="F3430" i="5"/>
  <c r="F3431" i="5"/>
  <c r="F3432" i="5"/>
  <c r="F3433" i="5"/>
  <c r="F3434" i="5"/>
  <c r="F3435" i="5"/>
  <c r="F3436" i="5"/>
  <c r="F3437" i="5"/>
  <c r="F3438" i="5"/>
  <c r="F3439" i="5"/>
  <c r="F3440" i="5"/>
  <c r="F3441" i="5"/>
  <c r="F3442" i="5"/>
  <c r="F3443" i="5"/>
  <c r="F3444" i="5"/>
  <c r="F3445" i="5"/>
  <c r="F3446" i="5"/>
  <c r="F3447" i="5"/>
  <c r="F3448" i="5"/>
  <c r="F3449" i="5"/>
  <c r="F3450" i="5"/>
  <c r="F3451" i="5"/>
  <c r="F3452" i="5"/>
  <c r="F3453" i="5"/>
  <c r="F3454" i="5"/>
  <c r="F3455" i="5"/>
  <c r="F3456" i="5"/>
  <c r="F3457" i="5"/>
  <c r="F3458" i="5"/>
  <c r="F3459" i="5"/>
  <c r="F3460" i="5"/>
  <c r="F3461" i="5"/>
  <c r="F3462" i="5"/>
  <c r="F3463" i="5"/>
  <c r="F3464" i="5"/>
  <c r="F3465" i="5"/>
  <c r="F3466" i="5"/>
  <c r="F3467" i="5"/>
  <c r="F3468" i="5"/>
  <c r="F3469" i="5"/>
  <c r="F3470" i="5"/>
  <c r="F3471" i="5"/>
  <c r="F3472" i="5"/>
  <c r="F3473" i="5"/>
  <c r="F3474" i="5"/>
  <c r="F3475" i="5"/>
  <c r="F3476" i="5"/>
  <c r="F3477" i="5"/>
  <c r="F3478" i="5"/>
  <c r="F3479" i="5"/>
  <c r="F3480" i="5"/>
  <c r="F3481" i="5"/>
  <c r="F3482" i="5"/>
  <c r="F3483" i="5"/>
  <c r="F3484" i="5"/>
  <c r="F3485" i="5"/>
  <c r="F3486" i="5"/>
  <c r="F3487" i="5"/>
  <c r="F3488" i="5"/>
  <c r="F3489" i="5"/>
  <c r="F3490" i="5"/>
  <c r="F3491" i="5"/>
  <c r="F3492" i="5"/>
  <c r="F3493" i="5"/>
  <c r="F3494" i="5"/>
  <c r="F3495" i="5"/>
  <c r="F3496" i="5"/>
  <c r="F3497" i="5"/>
  <c r="F3498" i="5"/>
  <c r="F3499" i="5"/>
  <c r="F3500" i="5"/>
  <c r="F3501" i="5"/>
  <c r="F3502" i="5"/>
  <c r="F3503" i="5"/>
  <c r="F3504" i="5"/>
  <c r="F3505" i="5"/>
  <c r="F3506" i="5"/>
  <c r="F3507" i="5"/>
  <c r="F3508" i="5"/>
  <c r="F3509" i="5"/>
  <c r="F3510" i="5"/>
  <c r="F3511" i="5"/>
  <c r="F3512" i="5"/>
  <c r="F3513" i="5"/>
  <c r="F3514" i="5"/>
  <c r="F3515" i="5"/>
  <c r="F3516" i="5"/>
  <c r="F3517" i="5"/>
  <c r="F3518" i="5"/>
  <c r="F3519" i="5"/>
  <c r="F3520" i="5"/>
  <c r="F3521" i="5"/>
  <c r="F3522" i="5"/>
  <c r="F3523" i="5"/>
  <c r="F3524" i="5"/>
  <c r="F3525" i="5"/>
  <c r="F3526" i="5"/>
  <c r="F3527" i="5"/>
  <c r="F3528" i="5"/>
  <c r="F3529" i="5"/>
  <c r="F3530" i="5"/>
  <c r="F3531" i="5"/>
  <c r="F3532" i="5"/>
  <c r="F3533" i="5"/>
  <c r="F3534" i="5"/>
  <c r="F3535" i="5"/>
  <c r="F3536" i="5"/>
  <c r="F3537" i="5"/>
  <c r="F3538" i="5"/>
  <c r="F3539" i="5"/>
  <c r="F3540" i="5"/>
  <c r="F3541" i="5"/>
  <c r="F3542" i="5"/>
  <c r="F3543" i="5"/>
  <c r="F3544" i="5"/>
  <c r="F3545" i="5"/>
  <c r="F3546" i="5"/>
  <c r="F3547" i="5"/>
  <c r="F3548" i="5"/>
  <c r="F3549" i="5"/>
  <c r="F3550" i="5"/>
  <c r="F3551" i="5"/>
  <c r="F3552" i="5"/>
  <c r="F3553" i="5"/>
  <c r="F3554" i="5"/>
  <c r="F3555" i="5"/>
  <c r="F3556" i="5"/>
  <c r="F3557" i="5"/>
  <c r="F3558" i="5"/>
  <c r="F3559" i="5"/>
  <c r="F3560" i="5"/>
  <c r="F3561" i="5"/>
  <c r="F3562" i="5"/>
  <c r="F3563" i="5"/>
  <c r="F3564" i="5"/>
  <c r="F3565" i="5"/>
  <c r="F3566" i="5"/>
  <c r="F3567" i="5"/>
  <c r="F3568" i="5"/>
  <c r="F3569" i="5"/>
  <c r="F3570" i="5"/>
  <c r="F3571" i="5"/>
  <c r="F3572" i="5"/>
  <c r="F3573" i="5"/>
  <c r="F3574" i="5"/>
  <c r="F3575" i="5"/>
  <c r="F3576" i="5"/>
  <c r="F3577" i="5"/>
  <c r="F3578" i="5"/>
  <c r="F3579" i="5"/>
  <c r="F3580" i="5"/>
  <c r="F3581" i="5"/>
  <c r="F3582" i="5"/>
  <c r="F3583" i="5"/>
  <c r="F3584" i="5"/>
  <c r="F3585" i="5"/>
  <c r="F3586" i="5"/>
  <c r="F3587" i="5"/>
  <c r="F3588" i="5"/>
  <c r="F3589" i="5"/>
  <c r="F3590" i="5"/>
  <c r="F3591" i="5"/>
  <c r="F3592" i="5"/>
  <c r="F3593" i="5"/>
  <c r="F3594" i="5"/>
  <c r="F3595" i="5"/>
  <c r="F3596" i="5"/>
  <c r="F3597" i="5"/>
  <c r="F3598" i="5"/>
  <c r="F3599" i="5"/>
  <c r="F3600" i="5"/>
  <c r="F3601" i="5"/>
  <c r="F3602" i="5"/>
  <c r="F3603" i="5"/>
  <c r="F3604" i="5"/>
  <c r="F3605" i="5"/>
  <c r="F3606" i="5"/>
  <c r="F3607" i="5"/>
  <c r="F3608" i="5"/>
  <c r="F3609" i="5"/>
  <c r="F3610" i="5"/>
  <c r="F3611" i="5"/>
  <c r="F3612" i="5"/>
  <c r="F3613" i="5"/>
  <c r="F3614" i="5"/>
  <c r="F3615" i="5"/>
  <c r="F3616" i="5"/>
  <c r="F3617" i="5"/>
  <c r="F3618" i="5"/>
  <c r="F3619" i="5"/>
  <c r="F3620" i="5"/>
  <c r="F3621" i="5"/>
  <c r="F3622" i="5"/>
  <c r="F3623" i="5"/>
  <c r="F3624" i="5"/>
  <c r="F3625" i="5"/>
  <c r="F3626" i="5"/>
  <c r="F3627" i="5"/>
  <c r="F3628" i="5"/>
  <c r="F3629" i="5"/>
  <c r="F3630" i="5"/>
  <c r="F3631" i="5"/>
  <c r="F3632" i="5"/>
  <c r="F3633" i="5"/>
  <c r="F3634" i="5"/>
  <c r="F3635" i="5"/>
  <c r="F3636" i="5"/>
  <c r="F3637" i="5"/>
  <c r="F3638" i="5"/>
  <c r="F3639" i="5"/>
  <c r="F3640" i="5"/>
  <c r="F3641" i="5"/>
  <c r="F3642" i="5"/>
  <c r="F3643" i="5"/>
  <c r="F3644" i="5"/>
  <c r="F3645" i="5"/>
  <c r="F3646" i="5"/>
  <c r="F3647" i="5"/>
  <c r="F3648" i="5"/>
  <c r="F3649" i="5"/>
  <c r="F3650" i="5"/>
  <c r="F3651" i="5"/>
  <c r="F3652" i="5"/>
  <c r="F3653" i="5"/>
  <c r="F3654" i="5"/>
  <c r="F3655" i="5"/>
  <c r="F3656" i="5"/>
  <c r="F3657" i="5"/>
  <c r="F3658" i="5"/>
  <c r="F3659" i="5"/>
  <c r="F3660" i="5"/>
  <c r="F3661" i="5"/>
  <c r="F3662" i="5"/>
  <c r="F3663" i="5"/>
  <c r="F3664" i="5"/>
  <c r="F3665" i="5"/>
  <c r="F3666" i="5"/>
  <c r="F3667" i="5"/>
  <c r="F3668" i="5"/>
  <c r="F3669" i="5"/>
  <c r="F3670" i="5"/>
  <c r="F3671" i="5"/>
  <c r="F3672" i="5"/>
  <c r="F3673" i="5"/>
  <c r="F3674" i="5"/>
  <c r="F3675" i="5"/>
  <c r="F3676" i="5"/>
  <c r="F3677" i="5"/>
  <c r="F3678" i="5"/>
  <c r="F3679" i="5"/>
  <c r="F3680" i="5"/>
  <c r="F3681" i="5"/>
  <c r="F3682" i="5"/>
  <c r="F3683" i="5"/>
  <c r="F3684" i="5"/>
  <c r="F3685" i="5"/>
  <c r="F3686" i="5"/>
  <c r="F3687" i="5"/>
  <c r="F3688" i="5"/>
  <c r="F3689" i="5"/>
  <c r="F3690" i="5"/>
  <c r="F3691" i="5"/>
  <c r="F3692" i="5"/>
  <c r="F3693" i="5"/>
  <c r="F3694" i="5"/>
  <c r="F3695" i="5"/>
  <c r="F3696" i="5"/>
  <c r="F3697" i="5"/>
  <c r="F3698" i="5"/>
  <c r="F3699" i="5"/>
  <c r="F3700" i="5"/>
  <c r="F3701" i="5"/>
  <c r="F3702" i="5"/>
  <c r="F3703" i="5"/>
  <c r="F3704" i="5"/>
  <c r="F3705" i="5"/>
  <c r="F3706" i="5"/>
  <c r="F3707" i="5"/>
  <c r="F3708" i="5"/>
  <c r="F3709" i="5"/>
  <c r="F3710" i="5"/>
  <c r="F3711" i="5"/>
  <c r="F3712" i="5"/>
  <c r="F3713" i="5"/>
  <c r="F3714" i="5"/>
  <c r="F3715" i="5"/>
  <c r="F3716" i="5"/>
  <c r="F3717" i="5"/>
  <c r="F3718" i="5"/>
  <c r="F3719" i="5"/>
  <c r="F3720" i="5"/>
  <c r="F3721" i="5"/>
  <c r="F3722" i="5"/>
  <c r="F3723" i="5"/>
  <c r="F3724" i="5"/>
  <c r="F3725" i="5"/>
  <c r="F3726" i="5"/>
  <c r="F3727" i="5"/>
  <c r="F3728" i="5"/>
  <c r="F3729" i="5"/>
  <c r="F3730" i="5"/>
  <c r="F3731" i="5"/>
  <c r="F3732" i="5"/>
  <c r="F3733" i="5"/>
  <c r="F3734" i="5"/>
  <c r="F3735" i="5"/>
  <c r="F3736" i="5"/>
  <c r="F3737" i="5"/>
  <c r="F3738" i="5"/>
  <c r="F3739" i="5"/>
  <c r="F3740" i="5"/>
  <c r="F3741" i="5"/>
  <c r="F3742" i="5"/>
  <c r="F3743" i="5"/>
  <c r="F3744" i="5"/>
  <c r="F3745" i="5"/>
  <c r="F3746" i="5"/>
  <c r="F3747" i="5"/>
  <c r="F3748" i="5"/>
  <c r="F3749" i="5"/>
  <c r="F3750" i="5"/>
  <c r="F3751" i="5"/>
  <c r="F3752" i="5"/>
  <c r="F3753" i="5"/>
  <c r="F3754" i="5"/>
  <c r="F3755" i="5"/>
  <c r="F3756" i="5"/>
  <c r="F3757" i="5"/>
  <c r="F3758" i="5"/>
  <c r="F3759" i="5"/>
  <c r="F3760" i="5"/>
  <c r="F3761" i="5"/>
  <c r="F3762" i="5"/>
  <c r="F3763" i="5"/>
  <c r="F3764" i="5"/>
  <c r="F3765" i="5"/>
  <c r="F3766" i="5"/>
  <c r="F3767" i="5"/>
  <c r="F3768" i="5"/>
  <c r="F3769" i="5"/>
  <c r="F3770" i="5"/>
  <c r="F3771" i="5"/>
  <c r="F3772" i="5"/>
  <c r="F3773" i="5"/>
  <c r="F3774" i="5"/>
  <c r="F3775" i="5"/>
  <c r="F3776" i="5"/>
  <c r="F3777" i="5"/>
  <c r="F3778" i="5"/>
  <c r="F3779" i="5"/>
  <c r="F3780" i="5"/>
  <c r="F3781" i="5"/>
  <c r="F3782" i="5"/>
  <c r="F3783" i="5"/>
  <c r="F3784" i="5"/>
  <c r="F3785" i="5"/>
  <c r="F3786" i="5"/>
  <c r="F3787" i="5"/>
  <c r="F3788" i="5"/>
  <c r="F3789" i="5"/>
  <c r="F3790" i="5"/>
  <c r="F3791" i="5"/>
  <c r="F3792" i="5"/>
  <c r="F3793" i="5"/>
  <c r="F3794" i="5"/>
  <c r="F3795" i="5"/>
  <c r="F3796" i="5"/>
  <c r="F3797" i="5"/>
  <c r="F3798" i="5"/>
  <c r="F3799" i="5"/>
  <c r="F3800" i="5"/>
  <c r="F3801" i="5"/>
  <c r="F3802" i="5"/>
  <c r="F3803" i="5"/>
  <c r="F3804" i="5"/>
  <c r="F3805" i="5"/>
  <c r="F3806" i="5"/>
  <c r="F3807" i="5"/>
  <c r="F3808" i="5"/>
  <c r="F3809" i="5"/>
  <c r="F3810" i="5"/>
  <c r="F3811" i="5"/>
  <c r="F3812" i="5"/>
  <c r="F3813" i="5"/>
  <c r="F3814" i="5"/>
  <c r="F3815" i="5"/>
  <c r="F3816" i="5"/>
  <c r="F3817" i="5"/>
  <c r="F3818" i="5"/>
  <c r="F3819" i="5"/>
  <c r="F3820" i="5"/>
  <c r="F3821" i="5"/>
  <c r="F3822" i="5"/>
  <c r="F3823" i="5"/>
  <c r="F3824" i="5"/>
  <c r="F3825" i="5"/>
  <c r="F3826" i="5"/>
  <c r="F3827" i="5"/>
  <c r="F3828" i="5"/>
  <c r="F3829" i="5"/>
  <c r="F3830" i="5"/>
  <c r="F3831" i="5"/>
  <c r="F3832" i="5"/>
  <c r="F3833" i="5"/>
  <c r="F3834" i="5"/>
  <c r="F3835" i="5"/>
  <c r="F3836" i="5"/>
  <c r="F3837" i="5"/>
  <c r="F3838" i="5"/>
  <c r="F3839" i="5"/>
  <c r="F3840" i="5"/>
  <c r="F3841" i="5"/>
  <c r="F3842" i="5"/>
  <c r="F3843" i="5"/>
  <c r="F3844" i="5"/>
  <c r="F3845" i="5"/>
  <c r="F3846" i="5"/>
  <c r="F3847" i="5"/>
  <c r="F3848" i="5"/>
  <c r="F3849" i="5"/>
  <c r="F3850" i="5"/>
  <c r="F3851" i="5"/>
  <c r="F3852" i="5"/>
  <c r="F3853" i="5"/>
  <c r="F3854" i="5"/>
  <c r="F3855" i="5"/>
  <c r="F3856" i="5"/>
  <c r="F3857" i="5"/>
  <c r="F3858" i="5"/>
  <c r="F3859" i="5"/>
  <c r="F3860" i="5"/>
  <c r="F3861" i="5"/>
  <c r="F3862" i="5"/>
  <c r="F3863" i="5"/>
  <c r="F3864" i="5"/>
  <c r="F3865" i="5"/>
  <c r="F3866" i="5"/>
  <c r="F3867" i="5"/>
  <c r="F3868" i="5"/>
  <c r="F3869" i="5"/>
  <c r="F3870" i="5"/>
  <c r="F3871" i="5"/>
  <c r="F3872" i="5"/>
  <c r="F3873" i="5"/>
  <c r="F3874" i="5"/>
  <c r="F3875" i="5"/>
  <c r="F3876" i="5"/>
  <c r="F3877" i="5"/>
  <c r="F3878" i="5"/>
  <c r="F3879" i="5"/>
  <c r="F3880" i="5"/>
  <c r="F3881" i="5"/>
  <c r="F3882" i="5"/>
  <c r="F3883" i="5"/>
  <c r="F3884" i="5"/>
  <c r="F3885" i="5"/>
  <c r="F3886" i="5"/>
  <c r="F3887" i="5"/>
  <c r="F3888" i="5"/>
  <c r="F3889" i="5"/>
  <c r="F3890" i="5"/>
  <c r="F3891" i="5"/>
  <c r="F3892" i="5"/>
  <c r="F3893" i="5"/>
  <c r="F3894" i="5"/>
  <c r="F3895" i="5"/>
  <c r="F3896" i="5"/>
  <c r="F3897" i="5"/>
  <c r="F3898" i="5"/>
  <c r="F3899" i="5"/>
  <c r="F3900" i="5"/>
  <c r="F3901" i="5"/>
  <c r="F3902" i="5"/>
  <c r="F3903" i="5"/>
  <c r="F3904" i="5"/>
  <c r="F3905" i="5"/>
  <c r="F3906" i="5"/>
  <c r="F3907" i="5"/>
  <c r="F3908" i="5"/>
  <c r="F3909" i="5"/>
  <c r="F3910" i="5"/>
  <c r="F3911" i="5"/>
  <c r="F3912" i="5"/>
  <c r="F3913" i="5"/>
  <c r="F3914" i="5"/>
  <c r="F3915" i="5"/>
  <c r="F3916" i="5"/>
  <c r="F3917" i="5"/>
  <c r="F3918" i="5"/>
  <c r="F3919" i="5"/>
  <c r="F3920" i="5"/>
  <c r="F3921" i="5"/>
  <c r="F3922" i="5"/>
  <c r="F3923" i="5"/>
  <c r="F3924" i="5"/>
  <c r="F3925" i="5"/>
  <c r="F3926" i="5"/>
  <c r="F3927" i="5"/>
  <c r="F3928" i="5"/>
  <c r="F3929" i="5"/>
  <c r="F3930" i="5"/>
  <c r="F3931" i="5"/>
  <c r="F3932" i="5"/>
  <c r="F3933" i="5"/>
  <c r="F3934" i="5"/>
  <c r="F3935" i="5"/>
  <c r="F3936" i="5"/>
  <c r="F3937" i="5"/>
  <c r="F3938" i="5"/>
  <c r="F3939" i="5"/>
  <c r="F3940" i="5"/>
  <c r="F3941" i="5"/>
  <c r="F3942" i="5"/>
  <c r="F3943" i="5"/>
  <c r="F3944" i="5"/>
  <c r="F3945" i="5"/>
  <c r="F3946" i="5"/>
  <c r="F3947" i="5"/>
  <c r="F3948" i="5"/>
  <c r="F3949" i="5"/>
  <c r="F3950" i="5"/>
  <c r="F3951" i="5"/>
  <c r="F3952" i="5"/>
  <c r="F3953" i="5"/>
  <c r="F3954" i="5"/>
  <c r="F3955" i="5"/>
  <c r="F3956" i="5"/>
  <c r="F3957" i="5"/>
  <c r="F3958" i="5"/>
  <c r="F3959" i="5"/>
  <c r="F3960" i="5"/>
  <c r="F3961" i="5"/>
  <c r="F3962" i="5"/>
  <c r="F3963" i="5"/>
  <c r="F3964" i="5"/>
  <c r="F3965" i="5"/>
  <c r="F3966" i="5"/>
  <c r="F3967" i="5"/>
  <c r="F3968" i="5"/>
  <c r="F3969" i="5"/>
  <c r="F3970" i="5"/>
  <c r="F3971" i="5"/>
  <c r="F3972" i="5"/>
  <c r="F3973" i="5"/>
  <c r="F3974" i="5"/>
  <c r="F3975" i="5"/>
  <c r="F3976" i="5"/>
  <c r="F3977" i="5"/>
  <c r="F3978" i="5"/>
  <c r="F3979" i="5"/>
  <c r="F3980" i="5"/>
  <c r="F3981" i="5"/>
  <c r="F3982" i="5"/>
  <c r="F3983" i="5"/>
  <c r="F3984" i="5"/>
  <c r="F3985" i="5"/>
  <c r="F3986" i="5"/>
  <c r="F3987" i="5"/>
  <c r="F3988" i="5"/>
  <c r="F3989" i="5"/>
  <c r="F3990" i="5"/>
  <c r="F3991" i="5"/>
  <c r="F3992" i="5"/>
  <c r="F3993" i="5"/>
  <c r="F3994" i="5"/>
  <c r="F3995" i="5"/>
  <c r="F3996" i="5"/>
  <c r="F3997" i="5"/>
  <c r="F3998" i="5"/>
  <c r="F3999" i="5"/>
  <c r="F4000" i="5"/>
  <c r="F4001" i="5"/>
  <c r="F4002" i="5"/>
  <c r="F4003" i="5"/>
  <c r="F4004" i="5"/>
  <c r="F4005" i="5"/>
  <c r="F4006" i="5"/>
  <c r="F4007" i="5"/>
  <c r="F4008" i="5"/>
  <c r="F4009" i="5"/>
  <c r="F4010" i="5"/>
  <c r="F4011" i="5"/>
  <c r="F4012" i="5"/>
  <c r="F4013" i="5"/>
  <c r="F4014" i="5"/>
  <c r="F4015" i="5"/>
  <c r="F4016" i="5"/>
  <c r="F4017" i="5"/>
  <c r="F4018" i="5"/>
  <c r="F4019" i="5"/>
  <c r="F4020" i="5"/>
  <c r="F4021" i="5"/>
  <c r="F4022" i="5"/>
  <c r="F4023" i="5"/>
  <c r="F4024" i="5"/>
  <c r="F4025" i="5"/>
  <c r="F4026" i="5"/>
  <c r="F4027" i="5"/>
  <c r="F4028" i="5"/>
  <c r="F4029" i="5"/>
  <c r="F4030" i="5"/>
  <c r="F4031" i="5"/>
  <c r="F4032" i="5"/>
  <c r="F4033" i="5"/>
  <c r="F4034" i="5"/>
  <c r="F4035" i="5"/>
  <c r="F4036" i="5"/>
  <c r="F4037" i="5"/>
  <c r="F4038" i="5"/>
  <c r="F4039" i="5"/>
  <c r="F4040" i="5"/>
  <c r="F4041" i="5"/>
  <c r="V10" i="5" l="1" a="1"/>
  <c r="V10" i="5" s="1"/>
  <c r="W10" i="5" s="1"/>
  <c r="V14" i="5" a="1"/>
  <c r="V14" i="5" s="1"/>
  <c r="W14" i="5" s="1"/>
  <c r="V18" i="5" a="1"/>
  <c r="V18" i="5" s="1"/>
  <c r="W18" i="5" s="1"/>
  <c r="U9" i="5"/>
  <c r="U13" i="5"/>
  <c r="U17" i="5"/>
  <c r="Q8" i="5"/>
  <c r="T12" i="5"/>
  <c r="T16" i="5"/>
  <c r="T8" i="5"/>
  <c r="U8" i="5"/>
  <c r="T15" i="5"/>
  <c r="V11" i="5" a="1"/>
  <c r="V11" i="5" s="1"/>
  <c r="W11" i="5" s="1"/>
  <c r="V15" i="5" a="1"/>
  <c r="V15" i="5" s="1"/>
  <c r="W15" i="5" s="1"/>
  <c r="V19" i="5" a="1"/>
  <c r="V19" i="5" s="1"/>
  <c r="W19" i="5" s="1"/>
  <c r="U10" i="5"/>
  <c r="U14" i="5"/>
  <c r="U18" i="5"/>
  <c r="T10" i="5"/>
  <c r="T13" i="5"/>
  <c r="T17" i="5"/>
  <c r="P8" i="5"/>
  <c r="U16" i="5"/>
  <c r="T19" i="5"/>
  <c r="V16" i="5" a="1"/>
  <c r="V16" i="5" s="1"/>
  <c r="W16" i="5" s="1"/>
  <c r="V8" i="5" a="1"/>
  <c r="V8" i="5" s="1"/>
  <c r="W8" i="5" s="1"/>
  <c r="U11" i="5"/>
  <c r="U15" i="5"/>
  <c r="U19" i="5"/>
  <c r="T9" i="5"/>
  <c r="T14" i="5"/>
  <c r="T18" i="5"/>
  <c r="U12" i="5"/>
  <c r="T11" i="5"/>
  <c r="V9" i="5" a="1"/>
  <c r="V9" i="5" s="1"/>
  <c r="W9" i="5" s="1"/>
  <c r="V13" i="5" a="1"/>
  <c r="V13" i="5" s="1"/>
  <c r="W13" i="5" s="1"/>
  <c r="V17" i="5" a="1"/>
  <c r="V17" i="5" s="1"/>
  <c r="W17" i="5" s="1"/>
  <c r="R8" i="5" a="1"/>
  <c r="R8" i="5" s="1"/>
  <c r="S8" i="5" s="1"/>
  <c r="R9" i="5" a="1"/>
  <c r="R9" i="5" s="1"/>
  <c r="S9" i="5" s="1"/>
  <c r="R13" i="5" a="1"/>
  <c r="R13" i="5" s="1"/>
  <c r="S13" i="5" s="1"/>
  <c r="R17" i="5" a="1"/>
  <c r="R17" i="5" s="1"/>
  <c r="S17" i="5" s="1"/>
  <c r="Q9" i="5"/>
  <c r="Q13" i="5"/>
  <c r="Q17" i="5"/>
  <c r="P12" i="5"/>
  <c r="P16" i="5"/>
  <c r="O12" i="5"/>
  <c r="O16" i="5"/>
  <c r="N8" i="5"/>
  <c r="N11" i="5"/>
  <c r="N15" i="5"/>
  <c r="Q10" i="5"/>
  <c r="Q14" i="5"/>
  <c r="Q18" i="5"/>
  <c r="P9" i="5"/>
  <c r="P13" i="5"/>
  <c r="P17" i="5"/>
  <c r="O9" i="5"/>
  <c r="O13" i="5"/>
  <c r="O17" i="5"/>
  <c r="N19" i="5"/>
  <c r="N12" i="5"/>
  <c r="N16" i="5"/>
  <c r="R10" i="5" a="1"/>
  <c r="R10" i="5" s="1"/>
  <c r="S10" i="5" s="1"/>
  <c r="R11" i="5" a="1"/>
  <c r="R11" i="5" s="1"/>
  <c r="S11" i="5" s="1"/>
  <c r="R15" i="5" a="1"/>
  <c r="R15" i="5" s="1"/>
  <c r="S15" i="5" s="1"/>
  <c r="R19" i="5" a="1"/>
  <c r="R19" i="5" s="1"/>
  <c r="S19" i="5" s="1"/>
  <c r="Q11" i="5"/>
  <c r="Q15" i="5"/>
  <c r="Q19" i="5"/>
  <c r="P10" i="5"/>
  <c r="P14" i="5"/>
  <c r="P18" i="5"/>
  <c r="O10" i="5"/>
  <c r="O14" i="5"/>
  <c r="O18" i="5"/>
  <c r="N9" i="5"/>
  <c r="N13" i="5"/>
  <c r="N17" i="5"/>
  <c r="R18" i="5" a="1"/>
  <c r="R18" i="5" s="1"/>
  <c r="S18" i="5" s="1"/>
  <c r="R12" i="5" a="1"/>
  <c r="R12" i="5" s="1"/>
  <c r="S12" i="5" s="1"/>
  <c r="R16" i="5" a="1"/>
  <c r="R16" i="5" s="1"/>
  <c r="S16" i="5" s="1"/>
  <c r="Q12" i="5"/>
  <c r="Q16" i="5"/>
  <c r="P11" i="5"/>
  <c r="P15" i="5"/>
  <c r="P19" i="5"/>
  <c r="O11" i="5"/>
  <c r="O15" i="5"/>
  <c r="O19" i="5"/>
  <c r="N10" i="5"/>
  <c r="N14" i="5"/>
  <c r="N18" i="5"/>
  <c r="R14" i="5" a="1"/>
  <c r="R14" i="5" s="1"/>
  <c r="S14" i="5" s="1"/>
  <c r="I24" i="5"/>
  <c r="B12" i="5" s="1"/>
  <c r="B18" i="5"/>
  <c r="B17" i="5"/>
  <c r="B16" i="5"/>
  <c r="B14" i="5" l="1"/>
  <c r="B1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<sst xmlns="http://schemas.openxmlformats.org/spreadsheetml/2006/main" count="68" uniqueCount="44">
  <si>
    <t>Syracuse District Energy</t>
  </si>
  <si>
    <t>Waste Treatmet Plant Effluent Trend Data</t>
  </si>
  <si>
    <t>Temperature</t>
  </si>
  <si>
    <t>Flow</t>
  </si>
  <si>
    <t>Temperature Delta</t>
  </si>
  <si>
    <r>
      <t xml:space="preserve">°F </t>
    </r>
    <r>
      <rPr>
        <sz val="9"/>
        <rFont val="Arial"/>
        <family val="2"/>
      </rPr>
      <t>&lt;&lt; estimated</t>
    </r>
  </si>
  <si>
    <t>Month</t>
  </si>
  <si>
    <t>Avg Temp</t>
  </si>
  <si>
    <t>Avg Flow</t>
  </si>
  <si>
    <t>Maximum</t>
  </si>
  <si>
    <t>Minimum</t>
  </si>
  <si>
    <t>St Dev</t>
  </si>
  <si>
    <t>+ 2 St Dev</t>
  </si>
  <si>
    <t>Load Constant</t>
  </si>
  <si>
    <r>
      <t>(</t>
    </r>
    <r>
      <rPr>
        <sz val="10"/>
        <rFont val="Arial"/>
        <family val="2"/>
      </rPr>
      <t>°F)</t>
    </r>
  </si>
  <si>
    <t>(gpm)</t>
  </si>
  <si>
    <t>Available Heat</t>
  </si>
  <si>
    <t>Avg</t>
  </si>
  <si>
    <t>Max</t>
  </si>
  <si>
    <t>Min</t>
  </si>
  <si>
    <t>Flow (gpm)</t>
  </si>
  <si>
    <t>Date</t>
  </si>
  <si>
    <t>Day</t>
  </si>
  <si>
    <t>Day of Year</t>
  </si>
  <si>
    <t>Average Effluent Temp</t>
  </si>
  <si>
    <t>Average Flow</t>
  </si>
  <si>
    <t>(°C)</t>
  </si>
  <si>
    <t>(°F)</t>
  </si>
  <si>
    <t>(MGD)</t>
  </si>
  <si>
    <t>(MBH)</t>
  </si>
  <si>
    <t>Bin</t>
  </si>
  <si>
    <t>Frequency</t>
  </si>
  <si>
    <t>% of Total</t>
  </si>
  <si>
    <t>&lt;10,000</t>
  </si>
  <si>
    <t>&lt;30</t>
  </si>
  <si>
    <t>&gt;95</t>
  </si>
  <si>
    <t>&gt;150,000</t>
  </si>
  <si>
    <t>Row Labels</t>
  </si>
  <si>
    <t>Average of Flow (gpm)</t>
  </si>
  <si>
    <t>Average of Temp (F)</t>
  </si>
  <si>
    <t>Max of Temp (F)</t>
  </si>
  <si>
    <t>Min of Temp (F)</t>
  </si>
  <si>
    <t>StdDev of Temp (F)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</si>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</sst>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/dd/yy;@"/>
    <numFmt numFmtId="165" formatCode="_(* #,##0_);_(* \(#,##0\);_(* &quot;-&quot;??_);_(@_)"/>
    <numFmt numFmtId="166" formatCode="0.0"/>
    <numFmt numFmtId="167" formatCode="0.0%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9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2">
    <xf numFmtId="0" fontId="0" fillId="0" borderId="0"/>
    <xf numFmtId="0" fontId="4" fillId="0" borderId="0"/>
    <xf numFmtId="0" fontId="6" fillId="0" borderId="0"/>
    <xf numFmtId="0" fontId="7" fillId="0" borderId="0"/>
    <xf numFmtId="0" fontId="4" fillId="0" borderId="0"/>
    <xf numFmtId="0" fontId="8" fillId="0" borderId="0"/>
    <xf numFmtId="0" fontId="9" fillId="0" borderId="0"/>
    <xf numFmtId="0" fontId="4" fillId="0" borderId="0"/>
    <xf numFmtId="0" fontId="10" fillId="0" borderId="0"/>
    <xf numFmtId="0" fontId="11" fillId="0" borderId="0"/>
    <xf numFmtId="0" fontId="12" fillId="0" borderId="0"/>
    <xf numFmtId="0" fontId="12" fillId="0" borderId="0"/>
    <xf numFmtId="0" fontId="13" fillId="0" borderId="0"/>
    <xf numFmtId="0" fontId="14" fillId="0" borderId="0"/>
    <xf numFmtId="0" fontId="16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43" fontId="19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167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5" fillId="0" borderId="0" xfId="0" applyFont="1"/>
    <xf numFmtId="4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6" fontId="0" fillId="0" borderId="0" xfId="0" applyNumberFormat="1"/>
    <xf numFmtId="165" fontId="0" fillId="0" borderId="0" xfId="0" applyNumberFormat="1"/>
    <xf numFmtId="0" fontId="15" fillId="0" borderId="0" xfId="0" applyFont="1" applyAlignment="1">
      <alignment horizontal="center"/>
    </xf>
    <xf numFmtId="37" fontId="0" fillId="0" borderId="0" xfId="0" applyNumberFormat="1" applyAlignment="1">
      <alignment horizontal="center"/>
    </xf>
    <xf numFmtId="0" fontId="15" fillId="0" borderId="4" xfId="0" applyFont="1" applyBorder="1" applyAlignment="1">
      <alignment horizontal="center"/>
    </xf>
    <xf numFmtId="37" fontId="0" fillId="0" borderId="5" xfId="0" applyNumberFormat="1" applyBorder="1" applyAlignment="1">
      <alignment horizontal="center"/>
    </xf>
    <xf numFmtId="0" fontId="15" fillId="0" borderId="6" xfId="0" applyFont="1" applyBorder="1" applyAlignment="1">
      <alignment horizontal="center"/>
    </xf>
    <xf numFmtId="37" fontId="0" fillId="0" borderId="7" xfId="0" applyNumberFormat="1" applyBorder="1" applyAlignment="1">
      <alignment horizontal="center"/>
    </xf>
    <xf numFmtId="0" fontId="15" fillId="0" borderId="8" xfId="0" applyFont="1" applyBorder="1" applyAlignment="1">
      <alignment horizontal="center"/>
    </xf>
    <xf numFmtId="37" fontId="0" fillId="0" borderId="9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0" fontId="22" fillId="0" borderId="0" xfId="0" applyFont="1"/>
    <xf numFmtId="164" fontId="15" fillId="0" borderId="0" xfId="0" applyNumberFormat="1" applyFont="1" applyAlignment="1">
      <alignment horizontal="left"/>
    </xf>
    <xf numFmtId="0" fontId="5" fillId="0" borderId="3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4" fillId="0" borderId="4" xfId="1" applyNumberFormat="1" applyBorder="1" applyAlignment="1">
      <alignment horizontal="center" wrapText="1"/>
    </xf>
    <xf numFmtId="164" fontId="6" fillId="0" borderId="4" xfId="2" applyNumberFormat="1" applyBorder="1" applyAlignment="1">
      <alignment horizontal="center" wrapText="1"/>
    </xf>
    <xf numFmtId="164" fontId="7" fillId="0" borderId="4" xfId="3" applyNumberFormat="1" applyBorder="1" applyAlignment="1">
      <alignment horizontal="center" wrapText="1"/>
    </xf>
    <xf numFmtId="164" fontId="4" fillId="0" borderId="4" xfId="4" applyNumberFormat="1" applyBorder="1" applyAlignment="1">
      <alignment horizontal="center" wrapText="1"/>
    </xf>
    <xf numFmtId="164" fontId="8" fillId="0" borderId="4" xfId="5" applyNumberFormat="1" applyBorder="1" applyAlignment="1">
      <alignment horizontal="center" wrapText="1"/>
    </xf>
    <xf numFmtId="164" fontId="9" fillId="0" borderId="4" xfId="6" applyNumberFormat="1" applyBorder="1" applyAlignment="1">
      <alignment horizontal="center" wrapText="1"/>
    </xf>
    <xf numFmtId="164" fontId="10" fillId="0" borderId="4" xfId="8" applyNumberFormat="1" applyBorder="1" applyAlignment="1">
      <alignment horizontal="center" wrapText="1"/>
    </xf>
    <xf numFmtId="164" fontId="12" fillId="0" borderId="4" xfId="11" applyNumberFormat="1" applyBorder="1" applyAlignment="1">
      <alignment horizontal="center" vertical="center" wrapText="1"/>
    </xf>
    <xf numFmtId="164" fontId="4" fillId="0" borderId="4" xfId="4" applyNumberFormat="1" applyBorder="1" applyAlignment="1">
      <alignment horizontal="center" vertical="center" wrapText="1"/>
    </xf>
    <xf numFmtId="164" fontId="15" fillId="0" borderId="4" xfId="0" applyNumberFormat="1" applyFon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4" fillId="0" borderId="4" xfId="1" applyNumberFormat="1" applyBorder="1" applyAlignment="1">
      <alignment horizontal="center" wrapText="1"/>
    </xf>
    <xf numFmtId="166" fontId="4" fillId="0" borderId="4" xfId="4" applyNumberFormat="1" applyBorder="1" applyAlignment="1">
      <alignment horizontal="center" wrapText="1"/>
    </xf>
    <xf numFmtId="166" fontId="4" fillId="0" borderId="4" xfId="7" applyNumberFormat="1" applyBorder="1" applyAlignment="1">
      <alignment horizontal="center" wrapText="1"/>
    </xf>
    <xf numFmtId="166" fontId="23" fillId="0" borderId="4" xfId="0" applyNumberFormat="1" applyFon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2" fontId="5" fillId="0" borderId="6" xfId="0" applyNumberFormat="1" applyFont="1" applyBorder="1" applyAlignment="1">
      <alignment horizontal="center"/>
    </xf>
    <xf numFmtId="2" fontId="5" fillId="0" borderId="7" xfId="0" applyNumberFormat="1" applyFont="1" applyBorder="1" applyAlignment="1">
      <alignment horizontal="center"/>
    </xf>
    <xf numFmtId="166" fontId="0" fillId="0" borderId="22" xfId="0" applyNumberFormat="1" applyBorder="1" applyAlignment="1">
      <alignment horizontal="center"/>
    </xf>
    <xf numFmtId="166" fontId="0" fillId="0" borderId="20" xfId="0" applyNumberFormat="1" applyBorder="1" applyAlignment="1">
      <alignment horizontal="center"/>
    </xf>
    <xf numFmtId="166" fontId="0" fillId="0" borderId="21" xfId="0" applyNumberFormat="1" applyBorder="1" applyAlignment="1">
      <alignment horizontal="center"/>
    </xf>
    <xf numFmtId="166" fontId="6" fillId="0" borderId="4" xfId="2" applyNumberFormat="1" applyBorder="1" applyAlignment="1">
      <alignment horizontal="center" wrapText="1"/>
    </xf>
    <xf numFmtId="166" fontId="6" fillId="0" borderId="4" xfId="2" applyNumberFormat="1" applyBorder="1" applyAlignment="1">
      <alignment horizontal="center"/>
    </xf>
    <xf numFmtId="166" fontId="7" fillId="0" borderId="4" xfId="3" applyNumberFormat="1" applyBorder="1" applyAlignment="1">
      <alignment horizontal="center" wrapText="1"/>
    </xf>
    <xf numFmtId="166" fontId="8" fillId="0" borderId="4" xfId="5" applyNumberFormat="1" applyBorder="1" applyAlignment="1">
      <alignment horizontal="center" wrapText="1"/>
    </xf>
    <xf numFmtId="166" fontId="9" fillId="0" borderId="4" xfId="6" applyNumberFormat="1" applyBorder="1" applyAlignment="1">
      <alignment horizontal="center" wrapText="1"/>
    </xf>
    <xf numFmtId="166" fontId="10" fillId="0" borderId="4" xfId="8" applyNumberFormat="1" applyBorder="1" applyAlignment="1">
      <alignment horizontal="center" wrapText="1"/>
    </xf>
    <xf numFmtId="166" fontId="11" fillId="0" borderId="4" xfId="9" applyNumberFormat="1" applyBorder="1" applyAlignment="1">
      <alignment horizontal="center" wrapText="1"/>
    </xf>
    <xf numFmtId="166" fontId="12" fillId="0" borderId="4" xfId="10" applyNumberFormat="1" applyBorder="1" applyAlignment="1">
      <alignment horizontal="center" wrapText="1"/>
    </xf>
    <xf numFmtId="166" fontId="12" fillId="0" borderId="4" xfId="11" applyNumberFormat="1" applyBorder="1" applyAlignment="1">
      <alignment horizontal="center" wrapText="1"/>
    </xf>
    <xf numFmtId="166" fontId="4" fillId="0" borderId="4" xfId="4" applyNumberFormat="1" applyBorder="1" applyAlignment="1">
      <alignment horizontal="center" vertical="center" wrapText="1"/>
    </xf>
    <xf numFmtId="166" fontId="13" fillId="0" borderId="4" xfId="12" applyNumberFormat="1" applyBorder="1" applyAlignment="1">
      <alignment horizontal="center" wrapText="1"/>
    </xf>
    <xf numFmtId="166" fontId="14" fillId="0" borderId="4" xfId="13" applyNumberFormat="1" applyBorder="1" applyAlignment="1">
      <alignment horizontal="center" wrapText="1"/>
    </xf>
    <xf numFmtId="166" fontId="15" fillId="0" borderId="4" xfId="0" applyNumberFormat="1" applyFont="1" applyBorder="1" applyAlignment="1">
      <alignment horizontal="center"/>
    </xf>
    <xf numFmtId="166" fontId="23" fillId="0" borderId="4" xfId="4" applyNumberFormat="1" applyFont="1" applyBorder="1" applyAlignment="1">
      <alignment horizontal="center"/>
    </xf>
    <xf numFmtId="166" fontId="16" fillId="0" borderId="4" xfId="14" applyNumberFormat="1" applyBorder="1" applyAlignment="1">
      <alignment horizontal="center" wrapText="1"/>
    </xf>
    <xf numFmtId="166" fontId="4" fillId="0" borderId="4" xfId="15" applyNumberFormat="1" applyBorder="1" applyAlignment="1">
      <alignment horizontal="center" wrapText="1"/>
    </xf>
    <xf numFmtId="166" fontId="4" fillId="0" borderId="4" xfId="3" applyNumberFormat="1" applyFont="1" applyBorder="1" applyAlignment="1">
      <alignment horizontal="center" wrapText="1"/>
    </xf>
    <xf numFmtId="166" fontId="4" fillId="0" borderId="4" xfId="7" applyNumberFormat="1" applyBorder="1" applyAlignment="1">
      <alignment horizontal="center"/>
    </xf>
    <xf numFmtId="166" fontId="4" fillId="0" borderId="4" xfId="16" applyNumberFormat="1" applyBorder="1" applyAlignment="1">
      <alignment horizontal="center"/>
    </xf>
    <xf numFmtId="166" fontId="4" fillId="0" borderId="4" xfId="18" applyNumberFormat="1" applyBorder="1" applyAlignment="1">
      <alignment horizontal="center" wrapText="1"/>
    </xf>
    <xf numFmtId="166" fontId="17" fillId="0" borderId="4" xfId="0" applyNumberFormat="1" applyFont="1" applyBorder="1" applyAlignment="1">
      <alignment horizontal="center"/>
    </xf>
    <xf numFmtId="166" fontId="18" fillId="0" borderId="4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37" fontId="0" fillId="0" borderId="22" xfId="20" applyNumberFormat="1" applyFont="1" applyFill="1" applyBorder="1" applyAlignment="1">
      <alignment horizontal="center"/>
    </xf>
    <xf numFmtId="37" fontId="0" fillId="0" borderId="20" xfId="20" applyNumberFormat="1" applyFont="1" applyFill="1" applyBorder="1" applyAlignment="1">
      <alignment horizontal="center"/>
    </xf>
    <xf numFmtId="37" fontId="0" fillId="0" borderId="21" xfId="20" applyNumberFormat="1" applyFont="1" applyFill="1" applyBorder="1" applyAlignment="1">
      <alignment horizontal="center"/>
    </xf>
    <xf numFmtId="37" fontId="0" fillId="0" borderId="23" xfId="0" applyNumberFormat="1" applyBorder="1" applyAlignment="1">
      <alignment horizontal="center"/>
    </xf>
    <xf numFmtId="37" fontId="0" fillId="0" borderId="24" xfId="0" applyNumberFormat="1" applyBorder="1" applyAlignment="1">
      <alignment horizontal="center"/>
    </xf>
    <xf numFmtId="37" fontId="0" fillId="0" borderId="25" xfId="0" applyNumberForma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0" fillId="0" borderId="11" xfId="0" applyFont="1" applyBorder="1" applyAlignment="1">
      <alignment horizontal="center"/>
    </xf>
    <xf numFmtId="167" fontId="0" fillId="0" borderId="9" xfId="0" applyNumberFormat="1" applyBorder="1" applyAlignment="1">
      <alignment horizontal="center"/>
    </xf>
    <xf numFmtId="167" fontId="0" fillId="0" borderId="5" xfId="0" applyNumberFormat="1" applyBorder="1" applyAlignment="1">
      <alignment horizontal="center"/>
    </xf>
    <xf numFmtId="167" fontId="0" fillId="0" borderId="7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15" fillId="0" borderId="8" xfId="0" applyNumberFormat="1" applyFont="1" applyBorder="1" applyAlignment="1">
      <alignment horizontal="center"/>
    </xf>
    <xf numFmtId="167" fontId="0" fillId="0" borderId="9" xfId="21" applyNumberFormat="1" applyFont="1" applyFill="1" applyBorder="1" applyAlignment="1">
      <alignment horizontal="center"/>
    </xf>
    <xf numFmtId="167" fontId="0" fillId="0" borderId="5" xfId="21" applyNumberFormat="1" applyFont="1" applyFill="1" applyBorder="1" applyAlignment="1">
      <alignment horizontal="center"/>
    </xf>
    <xf numFmtId="167" fontId="0" fillId="0" borderId="7" xfId="21" applyNumberFormat="1" applyFont="1" applyFill="1" applyBorder="1" applyAlignment="1">
      <alignment horizontal="center"/>
    </xf>
    <xf numFmtId="0" fontId="20" fillId="0" borderId="26" xfId="0" applyFont="1" applyBorder="1" applyAlignment="1">
      <alignment horizontal="center"/>
    </xf>
    <xf numFmtId="3" fontId="0" fillId="0" borderId="27" xfId="0" applyNumberFormat="1" applyBorder="1" applyAlignment="1">
      <alignment horizontal="center"/>
    </xf>
    <xf numFmtId="3" fontId="0" fillId="0" borderId="28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 applyAlignment="1">
      <alignment horizontal="center"/>
    </xf>
    <xf numFmtId="0" fontId="15" fillId="0" borderId="7" xfId="0" applyFon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25" fillId="0" borderId="0" xfId="0" applyNumberFormat="1" applyFont="1" applyAlignment="1">
      <alignment horizontal="center"/>
    </xf>
    <xf numFmtId="3" fontId="0" fillId="0" borderId="7" xfId="0" applyNumberForma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166" fontId="0" fillId="0" borderId="27" xfId="0" applyNumberFormat="1" applyBorder="1" applyAlignment="1">
      <alignment horizontal="center"/>
    </xf>
    <xf numFmtId="166" fontId="0" fillId="0" borderId="28" xfId="0" applyNumberFormat="1" applyBorder="1" applyAlignment="1">
      <alignment horizontal="center"/>
    </xf>
    <xf numFmtId="166" fontId="0" fillId="0" borderId="17" xfId="0" applyNumberForma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5" fillId="0" borderId="32" xfId="0" applyFont="1" applyBorder="1" applyAlignment="1">
      <alignment horizontal="center"/>
    </xf>
    <xf numFmtId="2" fontId="0" fillId="0" borderId="0" xfId="0" applyNumberFormat="1"/>
    <xf numFmtId="0" fontId="15" fillId="0" borderId="9" xfId="0" applyFon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" xfId="0" quotePrefix="1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15" fillId="0" borderId="33" xfId="0" applyFont="1" applyBorder="1" applyAlignment="1">
      <alignment horizontal="center"/>
    </xf>
    <xf numFmtId="166" fontId="0" fillId="0" borderId="36" xfId="0" applyNumberFormat="1" applyBorder="1" applyAlignment="1">
      <alignment horizontal="center"/>
    </xf>
    <xf numFmtId="166" fontId="0" fillId="0" borderId="37" xfId="0" applyNumberFormat="1" applyBorder="1" applyAlignment="1">
      <alignment horizontal="center"/>
    </xf>
    <xf numFmtId="2" fontId="0" fillId="0" borderId="36" xfId="0" applyNumberForma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38" xfId="0" applyFon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5" fillId="0" borderId="3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6" fontId="18" fillId="0" borderId="6" xfId="0" applyNumberFormat="1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164" fontId="25" fillId="0" borderId="2" xfId="0" applyNumberFormat="1" applyFont="1" applyBorder="1" applyAlignment="1">
      <alignment horizontal="center"/>
    </xf>
    <xf numFmtId="164" fontId="25" fillId="0" borderId="1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" fontId="25" fillId="0" borderId="6" xfId="0" applyNumberFormat="1" applyFont="1" applyBorder="1" applyAlignment="1">
      <alignment horizontal="center"/>
    </xf>
    <xf numFmtId="3" fontId="25" fillId="0" borderId="15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15" fillId="0" borderId="23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</cellXfs>
  <cellStyles count="22">
    <cellStyle name="Comma" xfId="20" builtinId="3"/>
    <cellStyle name="Normal" xfId="0" builtinId="0"/>
    <cellStyle name="Normal 2" xfId="17" xr:uid="{00000000-0005-0000-0000-000001000000}"/>
    <cellStyle name="Normal 3" xfId="19" xr:uid="{00000000-0005-0000-0000-000002000000}"/>
    <cellStyle name="Normal_EFF UV" xfId="16" xr:uid="{00000000-0005-0000-0000-000003000000}"/>
    <cellStyle name="Normal_flow_1" xfId="15" xr:uid="{00000000-0005-0000-0000-000004000000}"/>
    <cellStyle name="Normal_Metro Jan 2020 flow summary" xfId="18" xr:uid="{00000000-0005-0000-0000-000005000000}"/>
    <cellStyle name="Normal_Sheet1" xfId="3" xr:uid="{00000000-0005-0000-0000-000006000000}"/>
    <cellStyle name="Normal_Sheet1_1" xfId="4" xr:uid="{00000000-0005-0000-0000-000007000000}"/>
    <cellStyle name="Normal_Sheet1_2" xfId="6" xr:uid="{00000000-0005-0000-0000-000008000000}"/>
    <cellStyle name="Normal_Sheet1_3" xfId="9" xr:uid="{00000000-0005-0000-0000-000009000000}"/>
    <cellStyle name="Normal_Sheet1_4" xfId="11" xr:uid="{00000000-0005-0000-0000-00000A000000}"/>
    <cellStyle name="Normal_Sheet1_5" xfId="12" xr:uid="{00000000-0005-0000-0000-00000B000000}"/>
    <cellStyle name="Normal_Sheet1_6" xfId="13" xr:uid="{00000000-0005-0000-0000-00000C000000}"/>
    <cellStyle name="Normal_Sheet1_7" xfId="14" xr:uid="{00000000-0005-0000-0000-00000D000000}"/>
    <cellStyle name="Normal_Sheet2" xfId="7" xr:uid="{00000000-0005-0000-0000-00000E000000}"/>
    <cellStyle name="Normal_Sheet2_1" xfId="8" xr:uid="{00000000-0005-0000-0000-00000F000000}"/>
    <cellStyle name="Normal_Temp &amp; Flow Data" xfId="1" xr:uid="{00000000-0005-0000-0000-000010000000}"/>
    <cellStyle name="Normal_Temp &amp; Flow Data_1" xfId="2" xr:uid="{00000000-0005-0000-0000-000011000000}"/>
    <cellStyle name="Normal_Temp &amp; Flow Data_2" xfId="5" xr:uid="{00000000-0005-0000-0000-000012000000}"/>
    <cellStyle name="Normal_Temp &amp; Flow Data_3" xfId="10" xr:uid="{00000000-0005-0000-0000-000013000000}"/>
    <cellStyle name="Percent" xfId="21" builtinId="5"/>
  </cellStyles>
  <dxfs count="3">
    <dxf>
      <numFmt numFmtId="2" formatCode="0.00"/>
    </dxf>
    <dxf>
      <numFmt numFmtId="165" formatCode="_(* #,##0_);_(* \(#,##0\);_(* &quot;-&quot;??_);_(@_)"/>
    </dxf>
    <dxf>
      <numFmt numFmtId="166" formatCode="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eetMetadata" Target="metadata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Flow</a:t>
            </a:r>
            <a:r>
              <a:rPr lang="en-US" baseline="0"/>
              <a:t> Bin Percentages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'Temp &amp; Flow Data'!$M$63:$M$74</c:f>
              <c:numCache>
                <c:formatCode>#,##0</c:formatCode>
                <c:ptCount val="12"/>
                <c:pt idx="0">
                  <c:v>30000</c:v>
                </c:pt>
                <c:pt idx="1">
                  <c:v>40000</c:v>
                </c:pt>
                <c:pt idx="2">
                  <c:v>50000</c:v>
                </c:pt>
                <c:pt idx="3">
                  <c:v>60000</c:v>
                </c:pt>
                <c:pt idx="4">
                  <c:v>70000</c:v>
                </c:pt>
                <c:pt idx="5">
                  <c:v>80000</c:v>
                </c:pt>
                <c:pt idx="6">
                  <c:v>90000</c:v>
                </c:pt>
                <c:pt idx="7">
                  <c:v>100000</c:v>
                </c:pt>
                <c:pt idx="8">
                  <c:v>110000</c:v>
                </c:pt>
                <c:pt idx="9">
                  <c:v>120000</c:v>
                </c:pt>
                <c:pt idx="10">
                  <c:v>130000</c:v>
                </c:pt>
                <c:pt idx="11">
                  <c:v>140000</c:v>
                </c:pt>
              </c:numCache>
            </c:numRef>
          </c:cat>
          <c:val>
            <c:numRef>
              <c:f>'Temp &amp; Flow Data'!$O$63:$O$74</c:f>
              <c:numCache>
                <c:formatCode>0.0%</c:formatCode>
                <c:ptCount val="12"/>
                <c:pt idx="0">
                  <c:v>3.5580990296093552E-2</c:v>
                </c:pt>
                <c:pt idx="1">
                  <c:v>0.40855934312017916</c:v>
                </c:pt>
                <c:pt idx="2">
                  <c:v>0.3018163722318985</c:v>
                </c:pt>
                <c:pt idx="3">
                  <c:v>0.14605623289375466</c:v>
                </c:pt>
                <c:pt idx="4">
                  <c:v>6.8673799452600146E-2</c:v>
                </c:pt>
                <c:pt idx="5">
                  <c:v>3.2346354814630503E-2</c:v>
                </c:pt>
                <c:pt idx="6">
                  <c:v>6.2204528489674046E-3</c:v>
                </c:pt>
                <c:pt idx="7">
                  <c:v>2.488181139586962E-4</c:v>
                </c:pt>
                <c:pt idx="8">
                  <c:v>2.488181139586962E-4</c:v>
                </c:pt>
                <c:pt idx="9">
                  <c:v>0</c:v>
                </c:pt>
                <c:pt idx="10">
                  <c:v>0</c:v>
                </c:pt>
                <c:pt idx="11">
                  <c:v>2.488181139586962E-4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E6-424E-802E-4E75F5DA8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677936"/>
        <c:axId val="596678264"/>
      </c:barChart>
      <c:catAx>
        <c:axId val="596677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Available Heat (MBH)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78264"/>
        <c:crosses val="autoZero"/>
        <c:auto val="1"/>
        <c:lblAlgn val="ctr"/>
        <c:lblOffset val="100"/>
        <c:noMultiLvlLbl val="0"/>
      </c:catAx>
      <c:valAx>
        <c:axId val="596678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7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Avg Temp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'Temp &amp; Flow Data'!$T$88:$T$99</c:f>
              <c:numCache>
                <c:formatCode>0.0</c:formatCode>
                <c:ptCount val="12"/>
                <c:pt idx="0">
                  <c:v>51.282240469208226</c:v>
                </c:pt>
                <c:pt idx="1">
                  <c:v>49.917948553054657</c:v>
                </c:pt>
                <c:pt idx="2">
                  <c:v>50.224920821114353</c:v>
                </c:pt>
                <c:pt idx="3">
                  <c:v>52.72365558912383</c:v>
                </c:pt>
                <c:pt idx="4">
                  <c:v>57.922111437108455</c:v>
                </c:pt>
                <c:pt idx="5">
                  <c:v>63.664454545454582</c:v>
                </c:pt>
                <c:pt idx="6">
                  <c:v>69.097243401829971</c:v>
                </c:pt>
                <c:pt idx="7">
                  <c:v>71.330633431085047</c:v>
                </c:pt>
                <c:pt idx="8">
                  <c:v>70.291399999999982</c:v>
                </c:pt>
                <c:pt idx="9">
                  <c:v>65.672351906158397</c:v>
                </c:pt>
                <c:pt idx="10">
                  <c:v>59.674890909090877</c:v>
                </c:pt>
                <c:pt idx="11">
                  <c:v>54.947571847507362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89-41C7-AFB5-88847EAD277E}"/>
            </c:ext>
          </c:extLst>
        </c:ser>
        <c:ser>
          <c:idx val="1"/>
          <c:order val="1"/>
          <c:tx>
            <c:v>Max Temp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'Temp &amp; Flow Data'!$U$88:$U$99</c:f>
              <c:numCache>
                <c:formatCode>0.0</c:formatCode>
                <c:ptCount val="12"/>
                <c:pt idx="0">
                  <c:v>55.76</c:v>
                </c:pt>
                <c:pt idx="1">
                  <c:v>53.06</c:v>
                </c:pt>
                <c:pt idx="2">
                  <c:v>57.019999999999996</c:v>
                </c:pt>
                <c:pt idx="3">
                  <c:v>58.82</c:v>
                </c:pt>
                <c:pt idx="4">
                  <c:v>67.220000005999992</c:v>
                </c:pt>
                <c:pt idx="5">
                  <c:v>69.224000000000004</c:v>
                </c:pt>
                <c:pt idx="6">
                  <c:v>73.400000000000006</c:v>
                </c:pt>
                <c:pt idx="7">
                  <c:v>75.146000000000001</c:v>
                </c:pt>
                <c:pt idx="8">
                  <c:v>75.2</c:v>
                </c:pt>
                <c:pt idx="9">
                  <c:v>71.474000000000004</c:v>
                </c:pt>
                <c:pt idx="10">
                  <c:v>64.795999999999992</c:v>
                </c:pt>
                <c:pt idx="11">
                  <c:v>59.540000000000006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89-41C7-AFB5-88847EAD277E}"/>
            </c:ext>
          </c:extLst>
        </c:ser>
        <c:ser>
          <c:idx val="2"/>
          <c:order val="2"/>
          <c:tx>
            <c:v>Min Temp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'Temp &amp; Flow Data'!$V$88:$V$99</c:f>
              <c:numCache>
                <c:formatCode>0.0</c:formatCode>
                <c:ptCount val="12"/>
                <c:pt idx="0">
                  <c:v>46.903999999999996</c:v>
                </c:pt>
                <c:pt idx="1">
                  <c:v>45.77</c:v>
                </c:pt>
                <c:pt idx="2">
                  <c:v>44.653999999999996</c:v>
                </c:pt>
                <c:pt idx="3">
                  <c:v>32</c:v>
                </c:pt>
                <c:pt idx="4">
                  <c:v>52.484000000000002</c:v>
                </c:pt>
                <c:pt idx="5">
                  <c:v>58.765999999999998</c:v>
                </c:pt>
                <c:pt idx="6">
                  <c:v>63.806000000000004</c:v>
                </c:pt>
                <c:pt idx="7">
                  <c:v>67.37</c:v>
                </c:pt>
                <c:pt idx="8">
                  <c:v>66.056000000000012</c:v>
                </c:pt>
                <c:pt idx="9">
                  <c:v>58.55</c:v>
                </c:pt>
                <c:pt idx="10">
                  <c:v>52.25</c:v>
                </c:pt>
                <c:pt idx="11">
                  <c:v>49.694000000000003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89-41C7-AFB5-88847EAD2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4590895"/>
        <c:axId val="2104585071"/>
      </c:lineChart>
      <c:catAx>
        <c:axId val="210459089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585071"/>
        <c:crosses val="autoZero"/>
        <c:auto val="1"/>
        <c:lblAlgn val="ctr"/>
        <c:lblOffset val="100"/>
        <c:noMultiLvlLbl val="0"/>
      </c:catAx>
      <c:valAx>
        <c:axId val="2104585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590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Temperature Bin</a:t>
            </a:r>
            <a:r>
              <a:rPr lang="en-US" baseline="0"/>
              <a:t> </a:t>
            </a:r>
            <a:r>
              <a:rPr lang="en-US"/>
              <a:t>Percentages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'Temp &amp; Flow Data'!$U$64:$U$71</c:f>
              <c:numCache>
                <c:formatCode>General</c:formatCode>
                <c:ptCount val="8"/>
                <c:pt idx="0">
                  <c:v>45</c:v>
                </c:pt>
                <c:pt idx="1">
                  <c:v>50</c:v>
                </c:pt>
                <c:pt idx="2">
                  <c:v>55</c:v>
                </c:pt>
                <c:pt idx="3">
                  <c:v>60</c:v>
                </c:pt>
                <c:pt idx="4">
                  <c:v>65</c:v>
                </c:pt>
                <c:pt idx="5">
                  <c:v>70</c:v>
                </c:pt>
                <c:pt idx="6">
                  <c:v>75</c:v>
                </c:pt>
                <c:pt idx="7">
                  <c:v>80</c:v>
                </c:pt>
              </c:numCache>
            </c:numRef>
          </c:cat>
          <c:val>
            <c:numRef>
              <c:f>'Temp &amp; Flow Data'!$W$64:$W$71</c:f>
              <c:numCache>
                <c:formatCode>0.0%</c:formatCode>
                <c:ptCount val="8"/>
                <c:pt idx="0">
                  <c:v>4.976362279173924E-4</c:v>
                </c:pt>
                <c:pt idx="1">
                  <c:v>0.10773824334411546</c:v>
                </c:pt>
                <c:pt idx="2">
                  <c:v>0.25976611097287883</c:v>
                </c:pt>
                <c:pt idx="3">
                  <c:v>0.16222941030106991</c:v>
                </c:pt>
                <c:pt idx="4">
                  <c:v>0.14630505100771335</c:v>
                </c:pt>
                <c:pt idx="5">
                  <c:v>0.18188604130380692</c:v>
                </c:pt>
                <c:pt idx="6">
                  <c:v>0.14058223438666334</c:v>
                </c:pt>
                <c:pt idx="7">
                  <c:v>9.952724558347848E-4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BB-47EF-82F9-DE5B1A4AF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677936"/>
        <c:axId val="596678264"/>
      </c:barChart>
      <c:catAx>
        <c:axId val="596677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78264"/>
        <c:crosses val="autoZero"/>
        <c:auto val="1"/>
        <c:lblAlgn val="ctr"/>
        <c:lblOffset val="100"/>
        <c:noMultiLvlLbl val="0"/>
      </c:catAx>
      <c:valAx>
        <c:axId val="596678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67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Avg Temp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'Temp &amp; Flow Data'!$S$8:$S$19</c:f>
                <c:numCache>
                  <c:formatCode>General</c:formatCode>
                  <c:ptCount val="12"/>
                  <c:pt idx="0">
                    <c:v>2.9649088395499557</c:v>
                  </c:pt>
                  <c:pt idx="1">
                    <c:v>2.491929391576837</c:v>
                  </c:pt>
                  <c:pt idx="2">
                    <c:v>3.5722966526940425</c:v>
                  </c:pt>
                  <c:pt idx="3">
                    <c:v>4.2366150483291074</c:v>
                  </c:pt>
                  <c:pt idx="4">
                    <c:v>5.0946688723565412</c:v>
                  </c:pt>
                  <c:pt idx="5">
                    <c:v>4.4349397158786115</c:v>
                  </c:pt>
                  <c:pt idx="6">
                    <c:v>3.9230864331422506</c:v>
                  </c:pt>
                  <c:pt idx="7">
                    <c:v>3.1561367583485112</c:v>
                  </c:pt>
                  <c:pt idx="8">
                    <c:v>3.8228891017787143</c:v>
                  </c:pt>
                  <c:pt idx="9">
                    <c:v>4.80967807381945</c:v>
                  </c:pt>
                  <c:pt idx="10">
                    <c:v>4.3309904973128637</c:v>
                  </c:pt>
                  <c:pt idx="11">
                    <c:v>4.0329664888118328</c:v>
                  </c:pt>
                </c:numCache>
              </c:numRef>
            </c:plus>
            <c:minus>
              <c:numRef>
                <c:f>'Temp &amp; Flow Data'!$S$8:$S$19</c:f>
                <c:numCache>
                  <c:formatCode>General</c:formatCode>
                  <c:ptCount val="12"/>
                  <c:pt idx="0">
                    <c:v>2.9649088395499557</c:v>
                  </c:pt>
                  <c:pt idx="1">
                    <c:v>2.491929391576837</c:v>
                  </c:pt>
                  <c:pt idx="2">
                    <c:v>3.5722966526940425</c:v>
                  </c:pt>
                  <c:pt idx="3">
                    <c:v>4.2366150483291074</c:v>
                  </c:pt>
                  <c:pt idx="4">
                    <c:v>5.0946688723565412</c:v>
                  </c:pt>
                  <c:pt idx="5">
                    <c:v>4.4349397158786115</c:v>
                  </c:pt>
                  <c:pt idx="6">
                    <c:v>3.9230864331422506</c:v>
                  </c:pt>
                  <c:pt idx="7">
                    <c:v>3.1561367583485112</c:v>
                  </c:pt>
                  <c:pt idx="8">
                    <c:v>3.8228891017787143</c:v>
                  </c:pt>
                  <c:pt idx="9">
                    <c:v>4.80967807381945</c:v>
                  </c:pt>
                  <c:pt idx="10">
                    <c:v>4.3309904973128637</c:v>
                  </c:pt>
                  <c:pt idx="11">
                    <c:v>4.0329664888118328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'Temp &amp; Flow Data'!$N$8:$N$19</c:f>
              <c:numCache>
                <c:formatCode>0.0</c:formatCode>
                <c:ptCount val="12"/>
                <c:pt idx="0">
                  <c:v>51.282240469208226</c:v>
                </c:pt>
                <c:pt idx="1">
                  <c:v>49.917948553054657</c:v>
                </c:pt>
                <c:pt idx="2">
                  <c:v>50.224920821114353</c:v>
                </c:pt>
                <c:pt idx="3">
                  <c:v>52.779232628398759</c:v>
                </c:pt>
                <c:pt idx="4">
                  <c:v>57.922111437108455</c:v>
                </c:pt>
                <c:pt idx="5">
                  <c:v>63.664454545454582</c:v>
                </c:pt>
                <c:pt idx="6">
                  <c:v>69.097243401829971</c:v>
                </c:pt>
                <c:pt idx="7">
                  <c:v>71.330633431085047</c:v>
                </c:pt>
                <c:pt idx="8">
                  <c:v>70.291399999999982</c:v>
                </c:pt>
                <c:pt idx="9">
                  <c:v>65.672351906158397</c:v>
                </c:pt>
                <c:pt idx="10">
                  <c:v>59.674890909090877</c:v>
                </c:pt>
                <c:pt idx="11">
                  <c:v>54.947571847507362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2D-4BA9-B3F8-AD258ECF1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4590895"/>
        <c:axId val="2104585071"/>
      </c:lineChart>
      <c:catAx>
        <c:axId val="21045908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585071"/>
        <c:crosses val="autoZero"/>
        <c:auto val="1"/>
        <c:lblAlgn val="ctr"/>
        <c:lblOffset val="100"/>
        <c:noMultiLvlLbl val="0"/>
      </c:catAx>
      <c:valAx>
        <c:axId val="2104585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590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Flow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'Temp &amp; Flow Data'!$W$8:$W$19</c:f>
                <c:numCache>
                  <c:formatCode>General</c:formatCode>
                  <c:ptCount val="12"/>
                  <c:pt idx="0">
                    <c:v>20352.07781508498</c:v>
                  </c:pt>
                  <c:pt idx="1">
                    <c:v>23448.571691009907</c:v>
                  </c:pt>
                  <c:pt idx="2">
                    <c:v>21827.493013634787</c:v>
                  </c:pt>
                  <c:pt idx="3">
                    <c:v>23813.069778768742</c:v>
                  </c:pt>
                  <c:pt idx="4">
                    <c:v>21639.855388613643</c:v>
                  </c:pt>
                  <c:pt idx="5">
                    <c:v>20239.079281469825</c:v>
                  </c:pt>
                  <c:pt idx="6">
                    <c:v>18251.360721751204</c:v>
                  </c:pt>
                  <c:pt idx="7">
                    <c:v>13913.193904912103</c:v>
                  </c:pt>
                  <c:pt idx="8">
                    <c:v>14742.941124834548</c:v>
                  </c:pt>
                  <c:pt idx="9">
                    <c:v>18729.998191531071</c:v>
                  </c:pt>
                  <c:pt idx="10">
                    <c:v>19924.058521875304</c:v>
                  </c:pt>
                  <c:pt idx="11">
                    <c:v>19742.748468960039</c:v>
                  </c:pt>
                </c:numCache>
              </c:numRef>
            </c:plus>
            <c:minus>
              <c:numRef>
                <c:f>'Temp &amp; Flow Data'!$W$8:$W$19</c:f>
                <c:numCache>
                  <c:formatCode>General</c:formatCode>
                  <c:ptCount val="12"/>
                  <c:pt idx="0">
                    <c:v>20352.07781508498</c:v>
                  </c:pt>
                  <c:pt idx="1">
                    <c:v>23448.571691009907</c:v>
                  </c:pt>
                  <c:pt idx="2">
                    <c:v>21827.493013634787</c:v>
                  </c:pt>
                  <c:pt idx="3">
                    <c:v>23813.069778768742</c:v>
                  </c:pt>
                  <c:pt idx="4">
                    <c:v>21639.855388613643</c:v>
                  </c:pt>
                  <c:pt idx="5">
                    <c:v>20239.079281469825</c:v>
                  </c:pt>
                  <c:pt idx="6">
                    <c:v>18251.360721751204</c:v>
                  </c:pt>
                  <c:pt idx="7">
                    <c:v>13913.193904912103</c:v>
                  </c:pt>
                  <c:pt idx="8">
                    <c:v>14742.941124834548</c:v>
                  </c:pt>
                  <c:pt idx="9">
                    <c:v>18729.998191531071</c:v>
                  </c:pt>
                  <c:pt idx="10">
                    <c:v>19924.058521875304</c:v>
                  </c:pt>
                  <c:pt idx="11">
                    <c:v>19742.748468960039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val>
            <c:numRef>
              <c:f>'Temp &amp; Flow Data'!$O$8:$O$19</c:f>
              <c:numCache>
                <c:formatCode>#,##0</c:formatCode>
                <c:ptCount val="12"/>
                <c:pt idx="0">
                  <c:v>46820.298222406185</c:v>
                </c:pt>
                <c:pt idx="1">
                  <c:v>48549.138307606525</c:v>
                </c:pt>
                <c:pt idx="2">
                  <c:v>53583.716559101806</c:v>
                </c:pt>
                <c:pt idx="3">
                  <c:v>53423.229770462443</c:v>
                </c:pt>
                <c:pt idx="4">
                  <c:v>47693.192996737307</c:v>
                </c:pt>
                <c:pt idx="5">
                  <c:v>42561.923291732266</c:v>
                </c:pt>
                <c:pt idx="6">
                  <c:v>39187.219981480266</c:v>
                </c:pt>
                <c:pt idx="7">
                  <c:v>37579.215699910463</c:v>
                </c:pt>
                <c:pt idx="8">
                  <c:v>35978.358537751199</c:v>
                </c:pt>
                <c:pt idx="9">
                  <c:v>39929.626984919225</c:v>
                </c:pt>
                <c:pt idx="10">
                  <c:v>40845.975046587017</c:v>
                </c:pt>
                <c:pt idx="11">
                  <c:v>44616.886531529934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4E-4675-893E-F073BD744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4590895"/>
        <c:axId val="2104585071"/>
      </c:lineChart>
      <c:catAx>
        <c:axId val="21045908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585071"/>
        <c:crosses val="autoZero"/>
        <c:auto val="1"/>
        <c:lblAlgn val="ctr"/>
        <c:lblOffset val="100"/>
        <c:noMultiLvlLbl val="0"/>
      </c:catAx>
      <c:valAx>
        <c:axId val="2104585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Flow (gpm)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590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</a:t>
            </a:r>
            <a:r>
              <a:rPr lang="en-US" baseline="0"/>
              <a:t> Effluent Temperature</a:t>
            </a:r>
            <a:endParaRPr lang="en-US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Temperature</c:v>
          </c:tx>
          <c:spPr>
            <a:ln w="25400">
              <a:noFill/>
            </a:ln>
          </c:spPr>
          <c:marker>
            <c:symbol val="circle"/>
            <c:size val="2"/>
            <c:spPr>
              <a:ln>
                <a:solidFill>
                  <a:schemeClr val="accent1"/>
                </a:solidFill>
              </a:ln>
            </c:spPr>
          </c:marker>
          <c:xVal>
            <c:numRef>
              <c:f>'Temp &amp; Flow Data'!$D$23:$D$4041</c:f>
              <c:numCache>
                <c:formatCode>General</c:formatCode>
                <c:ptCount val="40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1</c:v>
                </c:pt>
                <c:pt idx="366">
                  <c:v>2</c:v>
                </c:pt>
                <c:pt idx="367">
                  <c:v>3</c:v>
                </c:pt>
                <c:pt idx="368">
                  <c:v>4</c:v>
                </c:pt>
                <c:pt idx="369">
                  <c:v>5</c:v>
                </c:pt>
                <c:pt idx="370">
                  <c:v>6</c:v>
                </c:pt>
                <c:pt idx="371">
                  <c:v>7</c:v>
                </c:pt>
                <c:pt idx="372">
                  <c:v>8</c:v>
                </c:pt>
                <c:pt idx="373">
                  <c:v>9</c:v>
                </c:pt>
                <c:pt idx="374">
                  <c:v>10</c:v>
                </c:pt>
                <c:pt idx="375">
                  <c:v>11</c:v>
                </c:pt>
                <c:pt idx="376">
                  <c:v>12</c:v>
                </c:pt>
                <c:pt idx="377">
                  <c:v>13</c:v>
                </c:pt>
                <c:pt idx="378">
                  <c:v>14</c:v>
                </c:pt>
                <c:pt idx="379">
                  <c:v>15</c:v>
                </c:pt>
                <c:pt idx="380">
                  <c:v>16</c:v>
                </c:pt>
                <c:pt idx="381">
                  <c:v>17</c:v>
                </c:pt>
                <c:pt idx="382">
                  <c:v>18</c:v>
                </c:pt>
                <c:pt idx="383">
                  <c:v>19</c:v>
                </c:pt>
                <c:pt idx="384">
                  <c:v>20</c:v>
                </c:pt>
                <c:pt idx="385">
                  <c:v>21</c:v>
                </c:pt>
                <c:pt idx="386">
                  <c:v>22</c:v>
                </c:pt>
                <c:pt idx="387">
                  <c:v>23</c:v>
                </c:pt>
                <c:pt idx="388">
                  <c:v>24</c:v>
                </c:pt>
                <c:pt idx="389">
                  <c:v>25</c:v>
                </c:pt>
                <c:pt idx="390">
                  <c:v>26</c:v>
                </c:pt>
                <c:pt idx="391">
                  <c:v>27</c:v>
                </c:pt>
                <c:pt idx="392">
                  <c:v>28</c:v>
                </c:pt>
                <c:pt idx="393">
                  <c:v>29</c:v>
                </c:pt>
                <c:pt idx="394">
                  <c:v>30</c:v>
                </c:pt>
                <c:pt idx="395">
                  <c:v>31</c:v>
                </c:pt>
                <c:pt idx="396">
                  <c:v>32</c:v>
                </c:pt>
                <c:pt idx="397">
                  <c:v>33</c:v>
                </c:pt>
                <c:pt idx="398">
                  <c:v>34</c:v>
                </c:pt>
                <c:pt idx="399">
                  <c:v>35</c:v>
                </c:pt>
                <c:pt idx="400">
                  <c:v>36</c:v>
                </c:pt>
                <c:pt idx="401">
                  <c:v>37</c:v>
                </c:pt>
                <c:pt idx="402">
                  <c:v>38</c:v>
                </c:pt>
                <c:pt idx="403">
                  <c:v>39</c:v>
                </c:pt>
                <c:pt idx="404">
                  <c:v>40</c:v>
                </c:pt>
                <c:pt idx="405">
                  <c:v>41</c:v>
                </c:pt>
                <c:pt idx="406">
                  <c:v>42</c:v>
                </c:pt>
                <c:pt idx="407">
                  <c:v>43</c:v>
                </c:pt>
                <c:pt idx="408">
                  <c:v>44</c:v>
                </c:pt>
                <c:pt idx="409">
                  <c:v>45</c:v>
                </c:pt>
                <c:pt idx="410">
                  <c:v>46</c:v>
                </c:pt>
                <c:pt idx="411">
                  <c:v>47</c:v>
                </c:pt>
                <c:pt idx="412">
                  <c:v>48</c:v>
                </c:pt>
                <c:pt idx="413">
                  <c:v>49</c:v>
                </c:pt>
                <c:pt idx="414">
                  <c:v>50</c:v>
                </c:pt>
                <c:pt idx="415">
                  <c:v>51</c:v>
                </c:pt>
                <c:pt idx="416">
                  <c:v>52</c:v>
                </c:pt>
                <c:pt idx="417">
                  <c:v>53</c:v>
                </c:pt>
                <c:pt idx="418">
                  <c:v>54</c:v>
                </c:pt>
                <c:pt idx="419">
                  <c:v>55</c:v>
                </c:pt>
                <c:pt idx="420">
                  <c:v>56</c:v>
                </c:pt>
                <c:pt idx="421">
                  <c:v>57</c:v>
                </c:pt>
                <c:pt idx="422">
                  <c:v>58</c:v>
                </c:pt>
                <c:pt idx="423">
                  <c:v>59</c:v>
                </c:pt>
                <c:pt idx="424">
                  <c:v>60</c:v>
                </c:pt>
                <c:pt idx="425">
                  <c:v>61</c:v>
                </c:pt>
                <c:pt idx="426">
                  <c:v>62</c:v>
                </c:pt>
                <c:pt idx="427">
                  <c:v>63</c:v>
                </c:pt>
                <c:pt idx="428">
                  <c:v>64</c:v>
                </c:pt>
                <c:pt idx="429">
                  <c:v>65</c:v>
                </c:pt>
                <c:pt idx="430">
                  <c:v>66</c:v>
                </c:pt>
                <c:pt idx="431">
                  <c:v>67</c:v>
                </c:pt>
                <c:pt idx="432">
                  <c:v>68</c:v>
                </c:pt>
                <c:pt idx="433">
                  <c:v>69</c:v>
                </c:pt>
                <c:pt idx="434">
                  <c:v>70</c:v>
                </c:pt>
                <c:pt idx="435">
                  <c:v>71</c:v>
                </c:pt>
                <c:pt idx="436">
                  <c:v>72</c:v>
                </c:pt>
                <c:pt idx="437">
                  <c:v>73</c:v>
                </c:pt>
                <c:pt idx="438">
                  <c:v>74</c:v>
                </c:pt>
                <c:pt idx="439">
                  <c:v>75</c:v>
                </c:pt>
                <c:pt idx="440">
                  <c:v>76</c:v>
                </c:pt>
                <c:pt idx="441">
                  <c:v>77</c:v>
                </c:pt>
                <c:pt idx="442">
                  <c:v>78</c:v>
                </c:pt>
                <c:pt idx="443">
                  <c:v>79</c:v>
                </c:pt>
                <c:pt idx="444">
                  <c:v>80</c:v>
                </c:pt>
                <c:pt idx="445">
                  <c:v>81</c:v>
                </c:pt>
                <c:pt idx="446">
                  <c:v>82</c:v>
                </c:pt>
                <c:pt idx="447">
                  <c:v>83</c:v>
                </c:pt>
                <c:pt idx="448">
                  <c:v>84</c:v>
                </c:pt>
                <c:pt idx="449">
                  <c:v>85</c:v>
                </c:pt>
                <c:pt idx="450">
                  <c:v>86</c:v>
                </c:pt>
                <c:pt idx="451">
                  <c:v>87</c:v>
                </c:pt>
                <c:pt idx="452">
                  <c:v>88</c:v>
                </c:pt>
                <c:pt idx="453">
                  <c:v>89</c:v>
                </c:pt>
                <c:pt idx="454">
                  <c:v>90</c:v>
                </c:pt>
                <c:pt idx="455">
                  <c:v>91</c:v>
                </c:pt>
                <c:pt idx="456">
                  <c:v>92</c:v>
                </c:pt>
                <c:pt idx="457">
                  <c:v>93</c:v>
                </c:pt>
                <c:pt idx="458">
                  <c:v>94</c:v>
                </c:pt>
                <c:pt idx="459">
                  <c:v>95</c:v>
                </c:pt>
                <c:pt idx="460">
                  <c:v>96</c:v>
                </c:pt>
                <c:pt idx="461">
                  <c:v>97</c:v>
                </c:pt>
                <c:pt idx="462">
                  <c:v>98</c:v>
                </c:pt>
                <c:pt idx="463">
                  <c:v>99</c:v>
                </c:pt>
                <c:pt idx="464">
                  <c:v>100</c:v>
                </c:pt>
                <c:pt idx="465">
                  <c:v>101</c:v>
                </c:pt>
                <c:pt idx="466">
                  <c:v>102</c:v>
                </c:pt>
                <c:pt idx="467">
                  <c:v>103</c:v>
                </c:pt>
                <c:pt idx="468">
                  <c:v>104</c:v>
                </c:pt>
                <c:pt idx="469">
                  <c:v>105</c:v>
                </c:pt>
                <c:pt idx="470">
                  <c:v>106</c:v>
                </c:pt>
                <c:pt idx="471">
                  <c:v>107</c:v>
                </c:pt>
                <c:pt idx="472">
                  <c:v>108</c:v>
                </c:pt>
                <c:pt idx="473">
                  <c:v>109</c:v>
                </c:pt>
                <c:pt idx="474">
                  <c:v>110</c:v>
                </c:pt>
                <c:pt idx="475">
                  <c:v>111</c:v>
                </c:pt>
                <c:pt idx="476">
                  <c:v>112</c:v>
                </c:pt>
                <c:pt idx="477">
                  <c:v>113</c:v>
                </c:pt>
                <c:pt idx="478">
                  <c:v>114</c:v>
                </c:pt>
                <c:pt idx="479">
                  <c:v>115</c:v>
                </c:pt>
                <c:pt idx="480">
                  <c:v>116</c:v>
                </c:pt>
                <c:pt idx="481">
                  <c:v>117</c:v>
                </c:pt>
                <c:pt idx="482">
                  <c:v>118</c:v>
                </c:pt>
                <c:pt idx="483">
                  <c:v>119</c:v>
                </c:pt>
                <c:pt idx="484">
                  <c:v>120</c:v>
                </c:pt>
                <c:pt idx="485">
                  <c:v>121</c:v>
                </c:pt>
                <c:pt idx="486">
                  <c:v>122</c:v>
                </c:pt>
                <c:pt idx="487">
                  <c:v>123</c:v>
                </c:pt>
                <c:pt idx="488">
                  <c:v>124</c:v>
                </c:pt>
                <c:pt idx="489">
                  <c:v>125</c:v>
                </c:pt>
                <c:pt idx="490">
                  <c:v>126</c:v>
                </c:pt>
                <c:pt idx="491">
                  <c:v>127</c:v>
                </c:pt>
                <c:pt idx="492">
                  <c:v>128</c:v>
                </c:pt>
                <c:pt idx="493">
                  <c:v>129</c:v>
                </c:pt>
                <c:pt idx="494">
                  <c:v>130</c:v>
                </c:pt>
                <c:pt idx="495">
                  <c:v>131</c:v>
                </c:pt>
                <c:pt idx="496">
                  <c:v>132</c:v>
                </c:pt>
                <c:pt idx="497">
                  <c:v>133</c:v>
                </c:pt>
                <c:pt idx="498">
                  <c:v>134</c:v>
                </c:pt>
                <c:pt idx="499">
                  <c:v>135</c:v>
                </c:pt>
                <c:pt idx="500">
                  <c:v>136</c:v>
                </c:pt>
                <c:pt idx="501">
                  <c:v>137</c:v>
                </c:pt>
                <c:pt idx="502">
                  <c:v>138</c:v>
                </c:pt>
                <c:pt idx="503">
                  <c:v>139</c:v>
                </c:pt>
                <c:pt idx="504">
                  <c:v>140</c:v>
                </c:pt>
                <c:pt idx="505">
                  <c:v>141</c:v>
                </c:pt>
                <c:pt idx="506">
                  <c:v>142</c:v>
                </c:pt>
                <c:pt idx="507">
                  <c:v>143</c:v>
                </c:pt>
                <c:pt idx="508">
                  <c:v>144</c:v>
                </c:pt>
                <c:pt idx="509">
                  <c:v>145</c:v>
                </c:pt>
                <c:pt idx="510">
                  <c:v>146</c:v>
                </c:pt>
                <c:pt idx="511">
                  <c:v>147</c:v>
                </c:pt>
                <c:pt idx="512">
                  <c:v>148</c:v>
                </c:pt>
                <c:pt idx="513">
                  <c:v>149</c:v>
                </c:pt>
                <c:pt idx="514">
                  <c:v>150</c:v>
                </c:pt>
                <c:pt idx="515">
                  <c:v>151</c:v>
                </c:pt>
                <c:pt idx="516">
                  <c:v>152</c:v>
                </c:pt>
                <c:pt idx="517">
                  <c:v>153</c:v>
                </c:pt>
                <c:pt idx="518">
                  <c:v>154</c:v>
                </c:pt>
                <c:pt idx="519">
                  <c:v>155</c:v>
                </c:pt>
                <c:pt idx="520">
                  <c:v>156</c:v>
                </c:pt>
                <c:pt idx="521">
                  <c:v>157</c:v>
                </c:pt>
                <c:pt idx="522">
                  <c:v>158</c:v>
                </c:pt>
                <c:pt idx="523">
                  <c:v>159</c:v>
                </c:pt>
                <c:pt idx="524">
                  <c:v>160</c:v>
                </c:pt>
                <c:pt idx="525">
                  <c:v>161</c:v>
                </c:pt>
                <c:pt idx="526">
                  <c:v>162</c:v>
                </c:pt>
                <c:pt idx="527">
                  <c:v>163</c:v>
                </c:pt>
                <c:pt idx="528">
                  <c:v>164</c:v>
                </c:pt>
                <c:pt idx="529">
                  <c:v>165</c:v>
                </c:pt>
                <c:pt idx="530">
                  <c:v>166</c:v>
                </c:pt>
                <c:pt idx="531">
                  <c:v>167</c:v>
                </c:pt>
                <c:pt idx="532">
                  <c:v>168</c:v>
                </c:pt>
                <c:pt idx="533">
                  <c:v>169</c:v>
                </c:pt>
                <c:pt idx="534">
                  <c:v>170</c:v>
                </c:pt>
                <c:pt idx="535">
                  <c:v>171</c:v>
                </c:pt>
                <c:pt idx="536">
                  <c:v>172</c:v>
                </c:pt>
                <c:pt idx="537">
                  <c:v>173</c:v>
                </c:pt>
                <c:pt idx="538">
                  <c:v>174</c:v>
                </c:pt>
                <c:pt idx="539">
                  <c:v>175</c:v>
                </c:pt>
                <c:pt idx="540">
                  <c:v>176</c:v>
                </c:pt>
                <c:pt idx="541">
                  <c:v>177</c:v>
                </c:pt>
                <c:pt idx="542">
                  <c:v>178</c:v>
                </c:pt>
                <c:pt idx="543">
                  <c:v>179</c:v>
                </c:pt>
                <c:pt idx="544">
                  <c:v>180</c:v>
                </c:pt>
                <c:pt idx="545">
                  <c:v>181</c:v>
                </c:pt>
                <c:pt idx="546">
                  <c:v>182</c:v>
                </c:pt>
                <c:pt idx="547">
                  <c:v>183</c:v>
                </c:pt>
                <c:pt idx="548">
                  <c:v>184</c:v>
                </c:pt>
                <c:pt idx="549">
                  <c:v>185</c:v>
                </c:pt>
                <c:pt idx="550">
                  <c:v>186</c:v>
                </c:pt>
                <c:pt idx="551">
                  <c:v>187</c:v>
                </c:pt>
                <c:pt idx="552">
                  <c:v>188</c:v>
                </c:pt>
                <c:pt idx="553">
                  <c:v>189</c:v>
                </c:pt>
                <c:pt idx="554">
                  <c:v>190</c:v>
                </c:pt>
                <c:pt idx="555">
                  <c:v>191</c:v>
                </c:pt>
                <c:pt idx="556">
                  <c:v>192</c:v>
                </c:pt>
                <c:pt idx="557">
                  <c:v>193</c:v>
                </c:pt>
                <c:pt idx="558">
                  <c:v>194</c:v>
                </c:pt>
                <c:pt idx="559">
                  <c:v>195</c:v>
                </c:pt>
                <c:pt idx="560">
                  <c:v>196</c:v>
                </c:pt>
                <c:pt idx="561">
                  <c:v>197</c:v>
                </c:pt>
                <c:pt idx="562">
                  <c:v>198</c:v>
                </c:pt>
                <c:pt idx="563">
                  <c:v>199</c:v>
                </c:pt>
                <c:pt idx="564">
                  <c:v>200</c:v>
                </c:pt>
                <c:pt idx="565">
                  <c:v>201</c:v>
                </c:pt>
                <c:pt idx="566">
                  <c:v>202</c:v>
                </c:pt>
                <c:pt idx="567">
                  <c:v>203</c:v>
                </c:pt>
                <c:pt idx="568">
                  <c:v>204</c:v>
                </c:pt>
                <c:pt idx="569">
                  <c:v>205</c:v>
                </c:pt>
                <c:pt idx="570">
                  <c:v>206</c:v>
                </c:pt>
                <c:pt idx="571">
                  <c:v>207</c:v>
                </c:pt>
                <c:pt idx="572">
                  <c:v>208</c:v>
                </c:pt>
                <c:pt idx="573">
                  <c:v>209</c:v>
                </c:pt>
                <c:pt idx="574">
                  <c:v>210</c:v>
                </c:pt>
                <c:pt idx="575">
                  <c:v>211</c:v>
                </c:pt>
                <c:pt idx="576">
                  <c:v>212</c:v>
                </c:pt>
                <c:pt idx="577">
                  <c:v>213</c:v>
                </c:pt>
                <c:pt idx="578">
                  <c:v>214</c:v>
                </c:pt>
                <c:pt idx="579">
                  <c:v>215</c:v>
                </c:pt>
                <c:pt idx="580">
                  <c:v>216</c:v>
                </c:pt>
                <c:pt idx="581">
                  <c:v>217</c:v>
                </c:pt>
                <c:pt idx="582">
                  <c:v>218</c:v>
                </c:pt>
                <c:pt idx="583">
                  <c:v>219</c:v>
                </c:pt>
                <c:pt idx="584">
                  <c:v>220</c:v>
                </c:pt>
                <c:pt idx="585">
                  <c:v>221</c:v>
                </c:pt>
                <c:pt idx="586">
                  <c:v>222</c:v>
                </c:pt>
                <c:pt idx="587">
                  <c:v>223</c:v>
                </c:pt>
                <c:pt idx="588">
                  <c:v>224</c:v>
                </c:pt>
                <c:pt idx="589">
                  <c:v>225</c:v>
                </c:pt>
                <c:pt idx="590">
                  <c:v>226</c:v>
                </c:pt>
                <c:pt idx="591">
                  <c:v>227</c:v>
                </c:pt>
                <c:pt idx="592">
                  <c:v>228</c:v>
                </c:pt>
                <c:pt idx="593">
                  <c:v>229</c:v>
                </c:pt>
                <c:pt idx="594">
                  <c:v>230</c:v>
                </c:pt>
                <c:pt idx="595">
                  <c:v>231</c:v>
                </c:pt>
                <c:pt idx="596">
                  <c:v>232</c:v>
                </c:pt>
                <c:pt idx="597">
                  <c:v>233</c:v>
                </c:pt>
                <c:pt idx="598">
                  <c:v>234</c:v>
                </c:pt>
                <c:pt idx="599">
                  <c:v>235</c:v>
                </c:pt>
                <c:pt idx="600">
                  <c:v>236</c:v>
                </c:pt>
                <c:pt idx="601">
                  <c:v>237</c:v>
                </c:pt>
                <c:pt idx="602">
                  <c:v>238</c:v>
                </c:pt>
                <c:pt idx="603">
                  <c:v>239</c:v>
                </c:pt>
                <c:pt idx="604">
                  <c:v>240</c:v>
                </c:pt>
                <c:pt idx="605">
                  <c:v>241</c:v>
                </c:pt>
                <c:pt idx="606">
                  <c:v>242</c:v>
                </c:pt>
                <c:pt idx="607">
                  <c:v>243</c:v>
                </c:pt>
                <c:pt idx="608">
                  <c:v>244</c:v>
                </c:pt>
                <c:pt idx="609">
                  <c:v>245</c:v>
                </c:pt>
                <c:pt idx="610">
                  <c:v>246</c:v>
                </c:pt>
                <c:pt idx="611">
                  <c:v>247</c:v>
                </c:pt>
                <c:pt idx="612">
                  <c:v>248</c:v>
                </c:pt>
                <c:pt idx="613">
                  <c:v>249</c:v>
                </c:pt>
                <c:pt idx="614">
                  <c:v>250</c:v>
                </c:pt>
                <c:pt idx="615">
                  <c:v>251</c:v>
                </c:pt>
                <c:pt idx="616">
                  <c:v>252</c:v>
                </c:pt>
                <c:pt idx="617">
                  <c:v>253</c:v>
                </c:pt>
                <c:pt idx="618">
                  <c:v>254</c:v>
                </c:pt>
                <c:pt idx="619">
                  <c:v>255</c:v>
                </c:pt>
                <c:pt idx="620">
                  <c:v>256</c:v>
                </c:pt>
                <c:pt idx="621">
                  <c:v>257</c:v>
                </c:pt>
                <c:pt idx="622">
                  <c:v>258</c:v>
                </c:pt>
                <c:pt idx="623">
                  <c:v>259</c:v>
                </c:pt>
                <c:pt idx="624">
                  <c:v>260</c:v>
                </c:pt>
                <c:pt idx="625">
                  <c:v>261</c:v>
                </c:pt>
                <c:pt idx="626">
                  <c:v>262</c:v>
                </c:pt>
                <c:pt idx="627">
                  <c:v>263</c:v>
                </c:pt>
                <c:pt idx="628">
                  <c:v>264</c:v>
                </c:pt>
                <c:pt idx="629">
                  <c:v>265</c:v>
                </c:pt>
                <c:pt idx="630">
                  <c:v>266</c:v>
                </c:pt>
                <c:pt idx="631">
                  <c:v>267</c:v>
                </c:pt>
                <c:pt idx="632">
                  <c:v>268</c:v>
                </c:pt>
                <c:pt idx="633">
                  <c:v>269</c:v>
                </c:pt>
                <c:pt idx="634">
                  <c:v>270</c:v>
                </c:pt>
                <c:pt idx="635">
                  <c:v>271</c:v>
                </c:pt>
                <c:pt idx="636">
                  <c:v>272</c:v>
                </c:pt>
                <c:pt idx="637">
                  <c:v>273</c:v>
                </c:pt>
                <c:pt idx="638">
                  <c:v>274</c:v>
                </c:pt>
                <c:pt idx="639">
                  <c:v>275</c:v>
                </c:pt>
                <c:pt idx="640">
                  <c:v>276</c:v>
                </c:pt>
                <c:pt idx="641">
                  <c:v>277</c:v>
                </c:pt>
                <c:pt idx="642">
                  <c:v>278</c:v>
                </c:pt>
                <c:pt idx="643">
                  <c:v>279</c:v>
                </c:pt>
                <c:pt idx="644">
                  <c:v>280</c:v>
                </c:pt>
                <c:pt idx="645">
                  <c:v>281</c:v>
                </c:pt>
                <c:pt idx="646">
                  <c:v>282</c:v>
                </c:pt>
                <c:pt idx="647">
                  <c:v>283</c:v>
                </c:pt>
                <c:pt idx="648">
                  <c:v>284</c:v>
                </c:pt>
                <c:pt idx="649">
                  <c:v>285</c:v>
                </c:pt>
                <c:pt idx="650">
                  <c:v>286</c:v>
                </c:pt>
                <c:pt idx="651">
                  <c:v>287</c:v>
                </c:pt>
                <c:pt idx="652">
                  <c:v>288</c:v>
                </c:pt>
                <c:pt idx="653">
                  <c:v>289</c:v>
                </c:pt>
                <c:pt idx="654">
                  <c:v>290</c:v>
                </c:pt>
                <c:pt idx="655">
                  <c:v>291</c:v>
                </c:pt>
                <c:pt idx="656">
                  <c:v>292</c:v>
                </c:pt>
                <c:pt idx="657">
                  <c:v>293</c:v>
                </c:pt>
                <c:pt idx="658">
                  <c:v>294</c:v>
                </c:pt>
                <c:pt idx="659">
                  <c:v>295</c:v>
                </c:pt>
                <c:pt idx="660">
                  <c:v>296</c:v>
                </c:pt>
                <c:pt idx="661">
                  <c:v>297</c:v>
                </c:pt>
                <c:pt idx="662">
                  <c:v>298</c:v>
                </c:pt>
                <c:pt idx="663">
                  <c:v>299</c:v>
                </c:pt>
                <c:pt idx="664">
                  <c:v>300</c:v>
                </c:pt>
                <c:pt idx="665">
                  <c:v>301</c:v>
                </c:pt>
                <c:pt idx="666">
                  <c:v>302</c:v>
                </c:pt>
                <c:pt idx="667">
                  <c:v>303</c:v>
                </c:pt>
                <c:pt idx="668">
                  <c:v>304</c:v>
                </c:pt>
                <c:pt idx="669">
                  <c:v>305</c:v>
                </c:pt>
                <c:pt idx="670">
                  <c:v>306</c:v>
                </c:pt>
                <c:pt idx="671">
                  <c:v>307</c:v>
                </c:pt>
                <c:pt idx="672">
                  <c:v>308</c:v>
                </c:pt>
                <c:pt idx="673">
                  <c:v>309</c:v>
                </c:pt>
                <c:pt idx="674">
                  <c:v>310</c:v>
                </c:pt>
                <c:pt idx="675">
                  <c:v>311</c:v>
                </c:pt>
                <c:pt idx="676">
                  <c:v>312</c:v>
                </c:pt>
                <c:pt idx="677">
                  <c:v>313</c:v>
                </c:pt>
                <c:pt idx="678">
                  <c:v>314</c:v>
                </c:pt>
                <c:pt idx="679">
                  <c:v>315</c:v>
                </c:pt>
                <c:pt idx="680">
                  <c:v>316</c:v>
                </c:pt>
                <c:pt idx="681">
                  <c:v>317</c:v>
                </c:pt>
                <c:pt idx="682">
                  <c:v>318</c:v>
                </c:pt>
                <c:pt idx="683">
                  <c:v>319</c:v>
                </c:pt>
                <c:pt idx="684">
                  <c:v>320</c:v>
                </c:pt>
                <c:pt idx="685">
                  <c:v>321</c:v>
                </c:pt>
                <c:pt idx="686">
                  <c:v>322</c:v>
                </c:pt>
                <c:pt idx="687">
                  <c:v>323</c:v>
                </c:pt>
                <c:pt idx="688">
                  <c:v>324</c:v>
                </c:pt>
                <c:pt idx="689">
                  <c:v>325</c:v>
                </c:pt>
                <c:pt idx="690">
                  <c:v>326</c:v>
                </c:pt>
                <c:pt idx="691">
                  <c:v>327</c:v>
                </c:pt>
                <c:pt idx="692">
                  <c:v>328</c:v>
                </c:pt>
                <c:pt idx="693">
                  <c:v>329</c:v>
                </c:pt>
                <c:pt idx="694">
                  <c:v>330</c:v>
                </c:pt>
                <c:pt idx="695">
                  <c:v>331</c:v>
                </c:pt>
                <c:pt idx="696">
                  <c:v>332</c:v>
                </c:pt>
                <c:pt idx="697">
                  <c:v>333</c:v>
                </c:pt>
                <c:pt idx="698">
                  <c:v>334</c:v>
                </c:pt>
                <c:pt idx="699">
                  <c:v>335</c:v>
                </c:pt>
                <c:pt idx="700">
                  <c:v>336</c:v>
                </c:pt>
                <c:pt idx="701">
                  <c:v>337</c:v>
                </c:pt>
                <c:pt idx="702">
                  <c:v>338</c:v>
                </c:pt>
                <c:pt idx="703">
                  <c:v>339</c:v>
                </c:pt>
                <c:pt idx="704">
                  <c:v>340</c:v>
                </c:pt>
                <c:pt idx="705">
                  <c:v>341</c:v>
                </c:pt>
                <c:pt idx="706">
                  <c:v>342</c:v>
                </c:pt>
                <c:pt idx="707">
                  <c:v>343</c:v>
                </c:pt>
                <c:pt idx="708">
                  <c:v>344</c:v>
                </c:pt>
                <c:pt idx="709">
                  <c:v>345</c:v>
                </c:pt>
                <c:pt idx="710">
                  <c:v>346</c:v>
                </c:pt>
                <c:pt idx="711">
                  <c:v>347</c:v>
                </c:pt>
                <c:pt idx="712">
                  <c:v>348</c:v>
                </c:pt>
                <c:pt idx="713">
                  <c:v>349</c:v>
                </c:pt>
                <c:pt idx="714">
                  <c:v>350</c:v>
                </c:pt>
                <c:pt idx="715">
                  <c:v>351</c:v>
                </c:pt>
                <c:pt idx="716">
                  <c:v>352</c:v>
                </c:pt>
                <c:pt idx="717">
                  <c:v>353</c:v>
                </c:pt>
                <c:pt idx="718">
                  <c:v>354</c:v>
                </c:pt>
                <c:pt idx="719">
                  <c:v>355</c:v>
                </c:pt>
                <c:pt idx="720">
                  <c:v>356</c:v>
                </c:pt>
                <c:pt idx="721">
                  <c:v>357</c:v>
                </c:pt>
                <c:pt idx="722">
                  <c:v>358</c:v>
                </c:pt>
                <c:pt idx="723">
                  <c:v>359</c:v>
                </c:pt>
                <c:pt idx="724">
                  <c:v>360</c:v>
                </c:pt>
                <c:pt idx="725">
                  <c:v>361</c:v>
                </c:pt>
                <c:pt idx="726">
                  <c:v>362</c:v>
                </c:pt>
                <c:pt idx="727">
                  <c:v>363</c:v>
                </c:pt>
                <c:pt idx="728">
                  <c:v>364</c:v>
                </c:pt>
                <c:pt idx="729">
                  <c:v>365</c:v>
                </c:pt>
                <c:pt idx="730">
                  <c:v>1</c:v>
                </c:pt>
                <c:pt idx="731">
                  <c:v>2</c:v>
                </c:pt>
                <c:pt idx="732">
                  <c:v>3</c:v>
                </c:pt>
                <c:pt idx="733">
                  <c:v>4</c:v>
                </c:pt>
                <c:pt idx="734">
                  <c:v>5</c:v>
                </c:pt>
                <c:pt idx="735">
                  <c:v>6</c:v>
                </c:pt>
                <c:pt idx="736">
                  <c:v>7</c:v>
                </c:pt>
                <c:pt idx="737">
                  <c:v>8</c:v>
                </c:pt>
                <c:pt idx="738">
                  <c:v>9</c:v>
                </c:pt>
                <c:pt idx="739">
                  <c:v>10</c:v>
                </c:pt>
                <c:pt idx="740">
                  <c:v>11</c:v>
                </c:pt>
                <c:pt idx="741">
                  <c:v>12</c:v>
                </c:pt>
                <c:pt idx="742">
                  <c:v>13</c:v>
                </c:pt>
                <c:pt idx="743">
                  <c:v>14</c:v>
                </c:pt>
                <c:pt idx="744">
                  <c:v>15</c:v>
                </c:pt>
                <c:pt idx="745">
                  <c:v>16</c:v>
                </c:pt>
                <c:pt idx="746">
                  <c:v>17</c:v>
                </c:pt>
                <c:pt idx="747">
                  <c:v>18</c:v>
                </c:pt>
                <c:pt idx="748">
                  <c:v>19</c:v>
                </c:pt>
                <c:pt idx="749">
                  <c:v>20</c:v>
                </c:pt>
                <c:pt idx="750">
                  <c:v>21</c:v>
                </c:pt>
                <c:pt idx="751">
                  <c:v>22</c:v>
                </c:pt>
                <c:pt idx="752">
                  <c:v>23</c:v>
                </c:pt>
                <c:pt idx="753">
                  <c:v>24</c:v>
                </c:pt>
                <c:pt idx="754">
                  <c:v>25</c:v>
                </c:pt>
                <c:pt idx="755">
                  <c:v>26</c:v>
                </c:pt>
                <c:pt idx="756">
                  <c:v>27</c:v>
                </c:pt>
                <c:pt idx="757">
                  <c:v>28</c:v>
                </c:pt>
                <c:pt idx="758">
                  <c:v>29</c:v>
                </c:pt>
                <c:pt idx="759">
                  <c:v>30</c:v>
                </c:pt>
                <c:pt idx="760">
                  <c:v>31</c:v>
                </c:pt>
                <c:pt idx="761">
                  <c:v>32</c:v>
                </c:pt>
                <c:pt idx="762">
                  <c:v>33</c:v>
                </c:pt>
                <c:pt idx="763">
                  <c:v>34</c:v>
                </c:pt>
                <c:pt idx="764">
                  <c:v>35</c:v>
                </c:pt>
                <c:pt idx="765">
                  <c:v>36</c:v>
                </c:pt>
                <c:pt idx="766">
                  <c:v>37</c:v>
                </c:pt>
                <c:pt idx="767">
                  <c:v>38</c:v>
                </c:pt>
                <c:pt idx="768">
                  <c:v>39</c:v>
                </c:pt>
                <c:pt idx="769">
                  <c:v>40</c:v>
                </c:pt>
                <c:pt idx="770">
                  <c:v>41</c:v>
                </c:pt>
                <c:pt idx="771">
                  <c:v>42</c:v>
                </c:pt>
                <c:pt idx="772">
                  <c:v>43</c:v>
                </c:pt>
                <c:pt idx="773">
                  <c:v>44</c:v>
                </c:pt>
                <c:pt idx="774">
                  <c:v>45</c:v>
                </c:pt>
                <c:pt idx="775">
                  <c:v>46</c:v>
                </c:pt>
                <c:pt idx="776">
                  <c:v>47</c:v>
                </c:pt>
                <c:pt idx="777">
                  <c:v>48</c:v>
                </c:pt>
                <c:pt idx="778">
                  <c:v>49</c:v>
                </c:pt>
                <c:pt idx="779">
                  <c:v>50</c:v>
                </c:pt>
                <c:pt idx="780">
                  <c:v>51</c:v>
                </c:pt>
                <c:pt idx="781">
                  <c:v>52</c:v>
                </c:pt>
                <c:pt idx="782">
                  <c:v>53</c:v>
                </c:pt>
                <c:pt idx="783">
                  <c:v>54</c:v>
                </c:pt>
                <c:pt idx="784">
                  <c:v>55</c:v>
                </c:pt>
                <c:pt idx="785">
                  <c:v>56</c:v>
                </c:pt>
                <c:pt idx="786">
                  <c:v>57</c:v>
                </c:pt>
                <c:pt idx="787">
                  <c:v>58</c:v>
                </c:pt>
                <c:pt idx="788">
                  <c:v>59</c:v>
                </c:pt>
                <c:pt idx="789">
                  <c:v>60</c:v>
                </c:pt>
                <c:pt idx="790">
                  <c:v>61</c:v>
                </c:pt>
                <c:pt idx="791">
                  <c:v>62</c:v>
                </c:pt>
                <c:pt idx="792">
                  <c:v>63</c:v>
                </c:pt>
                <c:pt idx="793">
                  <c:v>64</c:v>
                </c:pt>
                <c:pt idx="794">
                  <c:v>65</c:v>
                </c:pt>
                <c:pt idx="795">
                  <c:v>66</c:v>
                </c:pt>
                <c:pt idx="796">
                  <c:v>67</c:v>
                </c:pt>
                <c:pt idx="797">
                  <c:v>68</c:v>
                </c:pt>
                <c:pt idx="798">
                  <c:v>69</c:v>
                </c:pt>
                <c:pt idx="799">
                  <c:v>70</c:v>
                </c:pt>
                <c:pt idx="800">
                  <c:v>71</c:v>
                </c:pt>
                <c:pt idx="801">
                  <c:v>72</c:v>
                </c:pt>
                <c:pt idx="802">
                  <c:v>73</c:v>
                </c:pt>
                <c:pt idx="803">
                  <c:v>74</c:v>
                </c:pt>
                <c:pt idx="804">
                  <c:v>75</c:v>
                </c:pt>
                <c:pt idx="805">
                  <c:v>76</c:v>
                </c:pt>
                <c:pt idx="806">
                  <c:v>77</c:v>
                </c:pt>
                <c:pt idx="807">
                  <c:v>78</c:v>
                </c:pt>
                <c:pt idx="808">
                  <c:v>79</c:v>
                </c:pt>
                <c:pt idx="809">
                  <c:v>80</c:v>
                </c:pt>
                <c:pt idx="810">
                  <c:v>81</c:v>
                </c:pt>
                <c:pt idx="811">
                  <c:v>82</c:v>
                </c:pt>
                <c:pt idx="812">
                  <c:v>83</c:v>
                </c:pt>
                <c:pt idx="813">
                  <c:v>84</c:v>
                </c:pt>
                <c:pt idx="814">
                  <c:v>85</c:v>
                </c:pt>
                <c:pt idx="815">
                  <c:v>86</c:v>
                </c:pt>
                <c:pt idx="816">
                  <c:v>87</c:v>
                </c:pt>
                <c:pt idx="817">
                  <c:v>88</c:v>
                </c:pt>
                <c:pt idx="818">
                  <c:v>89</c:v>
                </c:pt>
                <c:pt idx="819">
                  <c:v>90</c:v>
                </c:pt>
                <c:pt idx="820">
                  <c:v>91</c:v>
                </c:pt>
                <c:pt idx="821">
                  <c:v>92</c:v>
                </c:pt>
                <c:pt idx="822">
                  <c:v>93</c:v>
                </c:pt>
                <c:pt idx="823">
                  <c:v>94</c:v>
                </c:pt>
                <c:pt idx="824">
                  <c:v>95</c:v>
                </c:pt>
                <c:pt idx="825">
                  <c:v>96</c:v>
                </c:pt>
                <c:pt idx="826">
                  <c:v>97</c:v>
                </c:pt>
                <c:pt idx="827">
                  <c:v>98</c:v>
                </c:pt>
                <c:pt idx="828">
                  <c:v>99</c:v>
                </c:pt>
                <c:pt idx="829">
                  <c:v>100</c:v>
                </c:pt>
                <c:pt idx="830">
                  <c:v>101</c:v>
                </c:pt>
                <c:pt idx="831">
                  <c:v>102</c:v>
                </c:pt>
                <c:pt idx="832">
                  <c:v>103</c:v>
                </c:pt>
                <c:pt idx="833">
                  <c:v>104</c:v>
                </c:pt>
                <c:pt idx="834">
                  <c:v>105</c:v>
                </c:pt>
                <c:pt idx="835">
                  <c:v>106</c:v>
                </c:pt>
                <c:pt idx="836">
                  <c:v>107</c:v>
                </c:pt>
                <c:pt idx="837">
                  <c:v>108</c:v>
                </c:pt>
                <c:pt idx="838">
                  <c:v>109</c:v>
                </c:pt>
                <c:pt idx="839">
                  <c:v>110</c:v>
                </c:pt>
                <c:pt idx="840">
                  <c:v>111</c:v>
                </c:pt>
                <c:pt idx="841">
                  <c:v>112</c:v>
                </c:pt>
                <c:pt idx="842">
                  <c:v>113</c:v>
                </c:pt>
                <c:pt idx="843">
                  <c:v>114</c:v>
                </c:pt>
                <c:pt idx="844">
                  <c:v>115</c:v>
                </c:pt>
                <c:pt idx="845">
                  <c:v>116</c:v>
                </c:pt>
                <c:pt idx="846">
                  <c:v>117</c:v>
                </c:pt>
                <c:pt idx="847">
                  <c:v>118</c:v>
                </c:pt>
                <c:pt idx="848">
                  <c:v>119</c:v>
                </c:pt>
                <c:pt idx="849">
                  <c:v>120</c:v>
                </c:pt>
                <c:pt idx="850">
                  <c:v>121</c:v>
                </c:pt>
                <c:pt idx="851">
                  <c:v>122</c:v>
                </c:pt>
                <c:pt idx="852">
                  <c:v>123</c:v>
                </c:pt>
                <c:pt idx="853">
                  <c:v>124</c:v>
                </c:pt>
                <c:pt idx="854">
                  <c:v>125</c:v>
                </c:pt>
                <c:pt idx="855">
                  <c:v>126</c:v>
                </c:pt>
                <c:pt idx="856">
                  <c:v>127</c:v>
                </c:pt>
                <c:pt idx="857">
                  <c:v>128</c:v>
                </c:pt>
                <c:pt idx="858">
                  <c:v>129</c:v>
                </c:pt>
                <c:pt idx="859">
                  <c:v>130</c:v>
                </c:pt>
                <c:pt idx="860">
                  <c:v>131</c:v>
                </c:pt>
                <c:pt idx="861">
                  <c:v>132</c:v>
                </c:pt>
                <c:pt idx="862">
                  <c:v>133</c:v>
                </c:pt>
                <c:pt idx="863">
                  <c:v>134</c:v>
                </c:pt>
                <c:pt idx="864">
                  <c:v>135</c:v>
                </c:pt>
                <c:pt idx="865">
                  <c:v>136</c:v>
                </c:pt>
                <c:pt idx="866">
                  <c:v>137</c:v>
                </c:pt>
                <c:pt idx="867">
                  <c:v>138</c:v>
                </c:pt>
                <c:pt idx="868">
                  <c:v>139</c:v>
                </c:pt>
                <c:pt idx="869">
                  <c:v>140</c:v>
                </c:pt>
                <c:pt idx="870">
                  <c:v>141</c:v>
                </c:pt>
                <c:pt idx="871">
                  <c:v>142</c:v>
                </c:pt>
                <c:pt idx="872">
                  <c:v>143</c:v>
                </c:pt>
                <c:pt idx="873">
                  <c:v>144</c:v>
                </c:pt>
                <c:pt idx="874">
                  <c:v>145</c:v>
                </c:pt>
                <c:pt idx="875">
                  <c:v>146</c:v>
                </c:pt>
                <c:pt idx="876">
                  <c:v>147</c:v>
                </c:pt>
                <c:pt idx="877">
                  <c:v>148</c:v>
                </c:pt>
                <c:pt idx="878">
                  <c:v>149</c:v>
                </c:pt>
                <c:pt idx="879">
                  <c:v>150</c:v>
                </c:pt>
                <c:pt idx="880">
                  <c:v>151</c:v>
                </c:pt>
                <c:pt idx="881">
                  <c:v>152</c:v>
                </c:pt>
                <c:pt idx="882">
                  <c:v>153</c:v>
                </c:pt>
                <c:pt idx="883">
                  <c:v>154</c:v>
                </c:pt>
                <c:pt idx="884">
                  <c:v>155</c:v>
                </c:pt>
                <c:pt idx="885">
                  <c:v>156</c:v>
                </c:pt>
                <c:pt idx="886">
                  <c:v>157</c:v>
                </c:pt>
                <c:pt idx="887">
                  <c:v>158</c:v>
                </c:pt>
                <c:pt idx="888">
                  <c:v>159</c:v>
                </c:pt>
                <c:pt idx="889">
                  <c:v>160</c:v>
                </c:pt>
                <c:pt idx="890">
                  <c:v>161</c:v>
                </c:pt>
                <c:pt idx="891">
                  <c:v>162</c:v>
                </c:pt>
                <c:pt idx="892">
                  <c:v>163</c:v>
                </c:pt>
                <c:pt idx="893">
                  <c:v>164</c:v>
                </c:pt>
                <c:pt idx="894">
                  <c:v>165</c:v>
                </c:pt>
                <c:pt idx="895">
                  <c:v>166</c:v>
                </c:pt>
                <c:pt idx="896">
                  <c:v>167</c:v>
                </c:pt>
                <c:pt idx="897">
                  <c:v>168</c:v>
                </c:pt>
                <c:pt idx="898">
                  <c:v>169</c:v>
                </c:pt>
                <c:pt idx="899">
                  <c:v>170</c:v>
                </c:pt>
                <c:pt idx="900">
                  <c:v>171</c:v>
                </c:pt>
                <c:pt idx="901">
                  <c:v>172</c:v>
                </c:pt>
                <c:pt idx="902">
                  <c:v>173</c:v>
                </c:pt>
                <c:pt idx="903">
                  <c:v>174</c:v>
                </c:pt>
                <c:pt idx="904">
                  <c:v>175</c:v>
                </c:pt>
                <c:pt idx="905">
                  <c:v>176</c:v>
                </c:pt>
                <c:pt idx="906">
                  <c:v>177</c:v>
                </c:pt>
                <c:pt idx="907">
                  <c:v>178</c:v>
                </c:pt>
                <c:pt idx="908">
                  <c:v>179</c:v>
                </c:pt>
                <c:pt idx="909">
                  <c:v>180</c:v>
                </c:pt>
                <c:pt idx="910">
                  <c:v>181</c:v>
                </c:pt>
                <c:pt idx="911">
                  <c:v>182</c:v>
                </c:pt>
                <c:pt idx="912">
                  <c:v>183</c:v>
                </c:pt>
                <c:pt idx="913">
                  <c:v>184</c:v>
                </c:pt>
                <c:pt idx="914">
                  <c:v>185</c:v>
                </c:pt>
                <c:pt idx="915">
                  <c:v>186</c:v>
                </c:pt>
                <c:pt idx="916">
                  <c:v>187</c:v>
                </c:pt>
                <c:pt idx="917">
                  <c:v>188</c:v>
                </c:pt>
                <c:pt idx="918">
                  <c:v>189</c:v>
                </c:pt>
                <c:pt idx="919">
                  <c:v>190</c:v>
                </c:pt>
                <c:pt idx="920">
                  <c:v>191</c:v>
                </c:pt>
                <c:pt idx="921">
                  <c:v>192</c:v>
                </c:pt>
                <c:pt idx="922">
                  <c:v>193</c:v>
                </c:pt>
                <c:pt idx="923">
                  <c:v>194</c:v>
                </c:pt>
                <c:pt idx="924">
                  <c:v>195</c:v>
                </c:pt>
                <c:pt idx="925">
                  <c:v>196</c:v>
                </c:pt>
                <c:pt idx="926">
                  <c:v>197</c:v>
                </c:pt>
                <c:pt idx="927">
                  <c:v>198</c:v>
                </c:pt>
                <c:pt idx="928">
                  <c:v>199</c:v>
                </c:pt>
                <c:pt idx="929">
                  <c:v>200</c:v>
                </c:pt>
                <c:pt idx="930">
                  <c:v>201</c:v>
                </c:pt>
                <c:pt idx="931">
                  <c:v>202</c:v>
                </c:pt>
                <c:pt idx="932">
                  <c:v>203</c:v>
                </c:pt>
                <c:pt idx="933">
                  <c:v>204</c:v>
                </c:pt>
                <c:pt idx="934">
                  <c:v>205</c:v>
                </c:pt>
                <c:pt idx="935">
                  <c:v>206</c:v>
                </c:pt>
                <c:pt idx="936">
                  <c:v>207</c:v>
                </c:pt>
                <c:pt idx="937">
                  <c:v>208</c:v>
                </c:pt>
                <c:pt idx="938">
                  <c:v>209</c:v>
                </c:pt>
                <c:pt idx="939">
                  <c:v>210</c:v>
                </c:pt>
                <c:pt idx="940">
                  <c:v>211</c:v>
                </c:pt>
                <c:pt idx="941">
                  <c:v>212</c:v>
                </c:pt>
                <c:pt idx="942">
                  <c:v>213</c:v>
                </c:pt>
                <c:pt idx="943">
                  <c:v>214</c:v>
                </c:pt>
                <c:pt idx="944">
                  <c:v>215</c:v>
                </c:pt>
                <c:pt idx="945">
                  <c:v>216</c:v>
                </c:pt>
                <c:pt idx="946">
                  <c:v>217</c:v>
                </c:pt>
                <c:pt idx="947">
                  <c:v>218</c:v>
                </c:pt>
                <c:pt idx="948">
                  <c:v>219</c:v>
                </c:pt>
                <c:pt idx="949">
                  <c:v>220</c:v>
                </c:pt>
                <c:pt idx="950">
                  <c:v>221</c:v>
                </c:pt>
                <c:pt idx="951">
                  <c:v>222</c:v>
                </c:pt>
                <c:pt idx="952">
                  <c:v>223</c:v>
                </c:pt>
                <c:pt idx="953">
                  <c:v>224</c:v>
                </c:pt>
                <c:pt idx="954">
                  <c:v>225</c:v>
                </c:pt>
                <c:pt idx="955">
                  <c:v>226</c:v>
                </c:pt>
                <c:pt idx="956">
                  <c:v>227</c:v>
                </c:pt>
                <c:pt idx="957">
                  <c:v>228</c:v>
                </c:pt>
                <c:pt idx="958">
                  <c:v>229</c:v>
                </c:pt>
                <c:pt idx="959">
                  <c:v>230</c:v>
                </c:pt>
                <c:pt idx="960">
                  <c:v>231</c:v>
                </c:pt>
                <c:pt idx="961">
                  <c:v>232</c:v>
                </c:pt>
                <c:pt idx="962">
                  <c:v>233</c:v>
                </c:pt>
                <c:pt idx="963">
                  <c:v>234</c:v>
                </c:pt>
                <c:pt idx="964">
                  <c:v>235</c:v>
                </c:pt>
                <c:pt idx="965">
                  <c:v>236</c:v>
                </c:pt>
                <c:pt idx="966">
                  <c:v>237</c:v>
                </c:pt>
                <c:pt idx="967">
                  <c:v>238</c:v>
                </c:pt>
                <c:pt idx="968">
                  <c:v>239</c:v>
                </c:pt>
                <c:pt idx="969">
                  <c:v>240</c:v>
                </c:pt>
                <c:pt idx="970">
                  <c:v>241</c:v>
                </c:pt>
                <c:pt idx="971">
                  <c:v>242</c:v>
                </c:pt>
                <c:pt idx="972">
                  <c:v>243</c:v>
                </c:pt>
                <c:pt idx="973">
                  <c:v>244</c:v>
                </c:pt>
                <c:pt idx="974">
                  <c:v>245</c:v>
                </c:pt>
                <c:pt idx="975">
                  <c:v>246</c:v>
                </c:pt>
                <c:pt idx="976">
                  <c:v>247</c:v>
                </c:pt>
                <c:pt idx="977">
                  <c:v>248</c:v>
                </c:pt>
                <c:pt idx="978">
                  <c:v>249</c:v>
                </c:pt>
                <c:pt idx="979">
                  <c:v>250</c:v>
                </c:pt>
                <c:pt idx="980">
                  <c:v>251</c:v>
                </c:pt>
                <c:pt idx="981">
                  <c:v>252</c:v>
                </c:pt>
                <c:pt idx="982">
                  <c:v>253</c:v>
                </c:pt>
                <c:pt idx="983">
                  <c:v>254</c:v>
                </c:pt>
                <c:pt idx="984">
                  <c:v>255</c:v>
                </c:pt>
                <c:pt idx="985">
                  <c:v>256</c:v>
                </c:pt>
                <c:pt idx="986">
                  <c:v>257</c:v>
                </c:pt>
                <c:pt idx="987">
                  <c:v>258</c:v>
                </c:pt>
                <c:pt idx="988">
                  <c:v>259</c:v>
                </c:pt>
                <c:pt idx="989">
                  <c:v>260</c:v>
                </c:pt>
                <c:pt idx="990">
                  <c:v>261</c:v>
                </c:pt>
                <c:pt idx="991">
                  <c:v>262</c:v>
                </c:pt>
                <c:pt idx="992">
                  <c:v>263</c:v>
                </c:pt>
                <c:pt idx="993">
                  <c:v>264</c:v>
                </c:pt>
                <c:pt idx="994">
                  <c:v>265</c:v>
                </c:pt>
                <c:pt idx="995">
                  <c:v>266</c:v>
                </c:pt>
                <c:pt idx="996">
                  <c:v>267</c:v>
                </c:pt>
                <c:pt idx="997">
                  <c:v>268</c:v>
                </c:pt>
                <c:pt idx="998">
                  <c:v>269</c:v>
                </c:pt>
                <c:pt idx="999">
                  <c:v>270</c:v>
                </c:pt>
                <c:pt idx="1000">
                  <c:v>271</c:v>
                </c:pt>
                <c:pt idx="1001">
                  <c:v>272</c:v>
                </c:pt>
                <c:pt idx="1002">
                  <c:v>273</c:v>
                </c:pt>
                <c:pt idx="1003">
                  <c:v>274</c:v>
                </c:pt>
                <c:pt idx="1004">
                  <c:v>275</c:v>
                </c:pt>
                <c:pt idx="1005">
                  <c:v>276</c:v>
                </c:pt>
                <c:pt idx="1006">
                  <c:v>277</c:v>
                </c:pt>
                <c:pt idx="1007">
                  <c:v>278</c:v>
                </c:pt>
                <c:pt idx="1008">
                  <c:v>279</c:v>
                </c:pt>
                <c:pt idx="1009">
                  <c:v>280</c:v>
                </c:pt>
                <c:pt idx="1010">
                  <c:v>281</c:v>
                </c:pt>
                <c:pt idx="1011">
                  <c:v>282</c:v>
                </c:pt>
                <c:pt idx="1012">
                  <c:v>283</c:v>
                </c:pt>
                <c:pt idx="1013">
                  <c:v>284</c:v>
                </c:pt>
                <c:pt idx="1014">
                  <c:v>285</c:v>
                </c:pt>
                <c:pt idx="1015">
                  <c:v>286</c:v>
                </c:pt>
                <c:pt idx="1016">
                  <c:v>287</c:v>
                </c:pt>
                <c:pt idx="1017">
                  <c:v>288</c:v>
                </c:pt>
                <c:pt idx="1018">
                  <c:v>289</c:v>
                </c:pt>
                <c:pt idx="1019">
                  <c:v>290</c:v>
                </c:pt>
                <c:pt idx="1020">
                  <c:v>291</c:v>
                </c:pt>
                <c:pt idx="1021">
                  <c:v>292</c:v>
                </c:pt>
                <c:pt idx="1022">
                  <c:v>293</c:v>
                </c:pt>
                <c:pt idx="1023">
                  <c:v>294</c:v>
                </c:pt>
                <c:pt idx="1024">
                  <c:v>295</c:v>
                </c:pt>
                <c:pt idx="1025">
                  <c:v>296</c:v>
                </c:pt>
                <c:pt idx="1026">
                  <c:v>297</c:v>
                </c:pt>
                <c:pt idx="1027">
                  <c:v>298</c:v>
                </c:pt>
                <c:pt idx="1028">
                  <c:v>299</c:v>
                </c:pt>
                <c:pt idx="1029">
                  <c:v>300</c:v>
                </c:pt>
                <c:pt idx="1030">
                  <c:v>301</c:v>
                </c:pt>
                <c:pt idx="1031">
                  <c:v>302</c:v>
                </c:pt>
                <c:pt idx="1032">
                  <c:v>303</c:v>
                </c:pt>
                <c:pt idx="1033">
                  <c:v>304</c:v>
                </c:pt>
                <c:pt idx="1034">
                  <c:v>305</c:v>
                </c:pt>
                <c:pt idx="1035">
                  <c:v>306</c:v>
                </c:pt>
                <c:pt idx="1036">
                  <c:v>307</c:v>
                </c:pt>
                <c:pt idx="1037">
                  <c:v>308</c:v>
                </c:pt>
                <c:pt idx="1038">
                  <c:v>309</c:v>
                </c:pt>
                <c:pt idx="1039">
                  <c:v>310</c:v>
                </c:pt>
                <c:pt idx="1040">
                  <c:v>311</c:v>
                </c:pt>
                <c:pt idx="1041">
                  <c:v>312</c:v>
                </c:pt>
                <c:pt idx="1042">
                  <c:v>313</c:v>
                </c:pt>
                <c:pt idx="1043">
                  <c:v>314</c:v>
                </c:pt>
                <c:pt idx="1044">
                  <c:v>315</c:v>
                </c:pt>
                <c:pt idx="1045">
                  <c:v>316</c:v>
                </c:pt>
                <c:pt idx="1046">
                  <c:v>317</c:v>
                </c:pt>
                <c:pt idx="1047">
                  <c:v>318</c:v>
                </c:pt>
                <c:pt idx="1048">
                  <c:v>319</c:v>
                </c:pt>
                <c:pt idx="1049">
                  <c:v>320</c:v>
                </c:pt>
                <c:pt idx="1050">
                  <c:v>321</c:v>
                </c:pt>
                <c:pt idx="1051">
                  <c:v>322</c:v>
                </c:pt>
                <c:pt idx="1052">
                  <c:v>323</c:v>
                </c:pt>
                <c:pt idx="1053">
                  <c:v>324</c:v>
                </c:pt>
                <c:pt idx="1054">
                  <c:v>325</c:v>
                </c:pt>
                <c:pt idx="1055">
                  <c:v>326</c:v>
                </c:pt>
                <c:pt idx="1056">
                  <c:v>327</c:v>
                </c:pt>
                <c:pt idx="1057">
                  <c:v>328</c:v>
                </c:pt>
                <c:pt idx="1058">
                  <c:v>329</c:v>
                </c:pt>
                <c:pt idx="1059">
                  <c:v>330</c:v>
                </c:pt>
                <c:pt idx="1060">
                  <c:v>331</c:v>
                </c:pt>
                <c:pt idx="1061">
                  <c:v>332</c:v>
                </c:pt>
                <c:pt idx="1062">
                  <c:v>333</c:v>
                </c:pt>
                <c:pt idx="1063">
                  <c:v>334</c:v>
                </c:pt>
                <c:pt idx="1064">
                  <c:v>335</c:v>
                </c:pt>
                <c:pt idx="1065">
                  <c:v>336</c:v>
                </c:pt>
                <c:pt idx="1066">
                  <c:v>337</c:v>
                </c:pt>
                <c:pt idx="1067">
                  <c:v>338</c:v>
                </c:pt>
                <c:pt idx="1068">
                  <c:v>339</c:v>
                </c:pt>
                <c:pt idx="1069">
                  <c:v>340</c:v>
                </c:pt>
                <c:pt idx="1070">
                  <c:v>341</c:v>
                </c:pt>
                <c:pt idx="1071">
                  <c:v>342</c:v>
                </c:pt>
                <c:pt idx="1072">
                  <c:v>343</c:v>
                </c:pt>
                <c:pt idx="1073">
                  <c:v>344</c:v>
                </c:pt>
                <c:pt idx="1074">
                  <c:v>345</c:v>
                </c:pt>
                <c:pt idx="1075">
                  <c:v>346</c:v>
                </c:pt>
                <c:pt idx="1076">
                  <c:v>347</c:v>
                </c:pt>
                <c:pt idx="1077">
                  <c:v>348</c:v>
                </c:pt>
                <c:pt idx="1078">
                  <c:v>349</c:v>
                </c:pt>
                <c:pt idx="1079">
                  <c:v>350</c:v>
                </c:pt>
                <c:pt idx="1080">
                  <c:v>351</c:v>
                </c:pt>
                <c:pt idx="1081">
                  <c:v>352</c:v>
                </c:pt>
                <c:pt idx="1082">
                  <c:v>353</c:v>
                </c:pt>
                <c:pt idx="1083">
                  <c:v>354</c:v>
                </c:pt>
                <c:pt idx="1084">
                  <c:v>355</c:v>
                </c:pt>
                <c:pt idx="1085">
                  <c:v>356</c:v>
                </c:pt>
                <c:pt idx="1086">
                  <c:v>357</c:v>
                </c:pt>
                <c:pt idx="1087">
                  <c:v>358</c:v>
                </c:pt>
                <c:pt idx="1088">
                  <c:v>359</c:v>
                </c:pt>
                <c:pt idx="1089">
                  <c:v>360</c:v>
                </c:pt>
                <c:pt idx="1090">
                  <c:v>361</c:v>
                </c:pt>
                <c:pt idx="1091">
                  <c:v>362</c:v>
                </c:pt>
                <c:pt idx="1092">
                  <c:v>363</c:v>
                </c:pt>
                <c:pt idx="1093">
                  <c:v>364</c:v>
                </c:pt>
                <c:pt idx="1094">
                  <c:v>365</c:v>
                </c:pt>
                <c:pt idx="1096">
                  <c:v>1</c:v>
                </c:pt>
                <c:pt idx="1097">
                  <c:v>2</c:v>
                </c:pt>
                <c:pt idx="1098">
                  <c:v>3</c:v>
                </c:pt>
                <c:pt idx="1099">
                  <c:v>4</c:v>
                </c:pt>
                <c:pt idx="1100">
                  <c:v>5</c:v>
                </c:pt>
                <c:pt idx="1101">
                  <c:v>6</c:v>
                </c:pt>
                <c:pt idx="1102">
                  <c:v>7</c:v>
                </c:pt>
                <c:pt idx="1103">
                  <c:v>8</c:v>
                </c:pt>
                <c:pt idx="1104">
                  <c:v>9</c:v>
                </c:pt>
                <c:pt idx="1105">
                  <c:v>10</c:v>
                </c:pt>
                <c:pt idx="1106">
                  <c:v>11</c:v>
                </c:pt>
                <c:pt idx="1107">
                  <c:v>12</c:v>
                </c:pt>
                <c:pt idx="1108">
                  <c:v>13</c:v>
                </c:pt>
                <c:pt idx="1109">
                  <c:v>14</c:v>
                </c:pt>
                <c:pt idx="1110">
                  <c:v>15</c:v>
                </c:pt>
                <c:pt idx="1111">
                  <c:v>16</c:v>
                </c:pt>
                <c:pt idx="1112">
                  <c:v>17</c:v>
                </c:pt>
                <c:pt idx="1113">
                  <c:v>18</c:v>
                </c:pt>
                <c:pt idx="1114">
                  <c:v>19</c:v>
                </c:pt>
                <c:pt idx="1115">
                  <c:v>20</c:v>
                </c:pt>
                <c:pt idx="1116">
                  <c:v>21</c:v>
                </c:pt>
                <c:pt idx="1117">
                  <c:v>22</c:v>
                </c:pt>
                <c:pt idx="1118">
                  <c:v>23</c:v>
                </c:pt>
                <c:pt idx="1119">
                  <c:v>24</c:v>
                </c:pt>
                <c:pt idx="1120">
                  <c:v>25</c:v>
                </c:pt>
                <c:pt idx="1121">
                  <c:v>26</c:v>
                </c:pt>
                <c:pt idx="1122">
                  <c:v>27</c:v>
                </c:pt>
                <c:pt idx="1123">
                  <c:v>28</c:v>
                </c:pt>
                <c:pt idx="1124">
                  <c:v>29</c:v>
                </c:pt>
                <c:pt idx="1125">
                  <c:v>30</c:v>
                </c:pt>
                <c:pt idx="1126">
                  <c:v>31</c:v>
                </c:pt>
                <c:pt idx="1127">
                  <c:v>32</c:v>
                </c:pt>
                <c:pt idx="1128">
                  <c:v>33</c:v>
                </c:pt>
                <c:pt idx="1129">
                  <c:v>34</c:v>
                </c:pt>
                <c:pt idx="1130">
                  <c:v>35</c:v>
                </c:pt>
                <c:pt idx="1131">
                  <c:v>36</c:v>
                </c:pt>
                <c:pt idx="1132">
                  <c:v>37</c:v>
                </c:pt>
                <c:pt idx="1133">
                  <c:v>38</c:v>
                </c:pt>
                <c:pt idx="1134">
                  <c:v>39</c:v>
                </c:pt>
                <c:pt idx="1135">
                  <c:v>40</c:v>
                </c:pt>
                <c:pt idx="1136">
                  <c:v>41</c:v>
                </c:pt>
                <c:pt idx="1137">
                  <c:v>42</c:v>
                </c:pt>
                <c:pt idx="1138">
                  <c:v>43</c:v>
                </c:pt>
                <c:pt idx="1139">
                  <c:v>44</c:v>
                </c:pt>
                <c:pt idx="1140">
                  <c:v>45</c:v>
                </c:pt>
                <c:pt idx="1141">
                  <c:v>46</c:v>
                </c:pt>
                <c:pt idx="1142">
                  <c:v>47</c:v>
                </c:pt>
                <c:pt idx="1143">
                  <c:v>48</c:v>
                </c:pt>
                <c:pt idx="1144">
                  <c:v>49</c:v>
                </c:pt>
                <c:pt idx="1145">
                  <c:v>50</c:v>
                </c:pt>
                <c:pt idx="1146">
                  <c:v>51</c:v>
                </c:pt>
                <c:pt idx="1147">
                  <c:v>52</c:v>
                </c:pt>
                <c:pt idx="1148">
                  <c:v>53</c:v>
                </c:pt>
                <c:pt idx="1149">
                  <c:v>54</c:v>
                </c:pt>
                <c:pt idx="1150">
                  <c:v>55</c:v>
                </c:pt>
                <c:pt idx="1151">
                  <c:v>56</c:v>
                </c:pt>
                <c:pt idx="1152">
                  <c:v>57</c:v>
                </c:pt>
                <c:pt idx="1153">
                  <c:v>58</c:v>
                </c:pt>
                <c:pt idx="1154">
                  <c:v>59</c:v>
                </c:pt>
                <c:pt idx="1155">
                  <c:v>60</c:v>
                </c:pt>
                <c:pt idx="1156">
                  <c:v>61</c:v>
                </c:pt>
                <c:pt idx="1157">
                  <c:v>62</c:v>
                </c:pt>
                <c:pt idx="1158">
                  <c:v>63</c:v>
                </c:pt>
                <c:pt idx="1159">
                  <c:v>64</c:v>
                </c:pt>
                <c:pt idx="1160">
                  <c:v>65</c:v>
                </c:pt>
                <c:pt idx="1161">
                  <c:v>66</c:v>
                </c:pt>
                <c:pt idx="1162">
                  <c:v>67</c:v>
                </c:pt>
                <c:pt idx="1163">
                  <c:v>68</c:v>
                </c:pt>
                <c:pt idx="1164">
                  <c:v>69</c:v>
                </c:pt>
                <c:pt idx="1165">
                  <c:v>70</c:v>
                </c:pt>
                <c:pt idx="1166">
                  <c:v>71</c:v>
                </c:pt>
                <c:pt idx="1167">
                  <c:v>72</c:v>
                </c:pt>
                <c:pt idx="1168">
                  <c:v>73</c:v>
                </c:pt>
                <c:pt idx="1169">
                  <c:v>74</c:v>
                </c:pt>
                <c:pt idx="1170">
                  <c:v>75</c:v>
                </c:pt>
                <c:pt idx="1171">
                  <c:v>76</c:v>
                </c:pt>
                <c:pt idx="1172">
                  <c:v>77</c:v>
                </c:pt>
                <c:pt idx="1173">
                  <c:v>78</c:v>
                </c:pt>
                <c:pt idx="1174">
                  <c:v>79</c:v>
                </c:pt>
                <c:pt idx="1175">
                  <c:v>80</c:v>
                </c:pt>
                <c:pt idx="1176">
                  <c:v>81</c:v>
                </c:pt>
                <c:pt idx="1177">
                  <c:v>82</c:v>
                </c:pt>
                <c:pt idx="1178">
                  <c:v>83</c:v>
                </c:pt>
                <c:pt idx="1179">
                  <c:v>84</c:v>
                </c:pt>
                <c:pt idx="1180">
                  <c:v>85</c:v>
                </c:pt>
                <c:pt idx="1181">
                  <c:v>86</c:v>
                </c:pt>
                <c:pt idx="1182">
                  <c:v>87</c:v>
                </c:pt>
                <c:pt idx="1183">
                  <c:v>88</c:v>
                </c:pt>
                <c:pt idx="1184">
                  <c:v>89</c:v>
                </c:pt>
                <c:pt idx="1185">
                  <c:v>90</c:v>
                </c:pt>
                <c:pt idx="1186">
                  <c:v>91</c:v>
                </c:pt>
                <c:pt idx="1187">
                  <c:v>92</c:v>
                </c:pt>
                <c:pt idx="1188">
                  <c:v>93</c:v>
                </c:pt>
                <c:pt idx="1189">
                  <c:v>94</c:v>
                </c:pt>
                <c:pt idx="1190">
                  <c:v>95</c:v>
                </c:pt>
                <c:pt idx="1191">
                  <c:v>96</c:v>
                </c:pt>
                <c:pt idx="1192">
                  <c:v>97</c:v>
                </c:pt>
                <c:pt idx="1193">
                  <c:v>98</c:v>
                </c:pt>
                <c:pt idx="1194">
                  <c:v>99</c:v>
                </c:pt>
                <c:pt idx="1195">
                  <c:v>100</c:v>
                </c:pt>
                <c:pt idx="1196">
                  <c:v>101</c:v>
                </c:pt>
                <c:pt idx="1197">
                  <c:v>102</c:v>
                </c:pt>
                <c:pt idx="1198">
                  <c:v>103</c:v>
                </c:pt>
                <c:pt idx="1199">
                  <c:v>104</c:v>
                </c:pt>
                <c:pt idx="1200">
                  <c:v>105</c:v>
                </c:pt>
                <c:pt idx="1201">
                  <c:v>106</c:v>
                </c:pt>
                <c:pt idx="1202">
                  <c:v>107</c:v>
                </c:pt>
                <c:pt idx="1203">
                  <c:v>108</c:v>
                </c:pt>
                <c:pt idx="1204">
                  <c:v>109</c:v>
                </c:pt>
                <c:pt idx="1205">
                  <c:v>110</c:v>
                </c:pt>
                <c:pt idx="1206">
                  <c:v>111</c:v>
                </c:pt>
                <c:pt idx="1207">
                  <c:v>112</c:v>
                </c:pt>
                <c:pt idx="1208">
                  <c:v>113</c:v>
                </c:pt>
                <c:pt idx="1209">
                  <c:v>114</c:v>
                </c:pt>
                <c:pt idx="1210">
                  <c:v>115</c:v>
                </c:pt>
                <c:pt idx="1211">
                  <c:v>116</c:v>
                </c:pt>
                <c:pt idx="1212">
                  <c:v>117</c:v>
                </c:pt>
                <c:pt idx="1213">
                  <c:v>118</c:v>
                </c:pt>
                <c:pt idx="1214">
                  <c:v>119</c:v>
                </c:pt>
                <c:pt idx="1215">
                  <c:v>120</c:v>
                </c:pt>
                <c:pt idx="1216">
                  <c:v>121</c:v>
                </c:pt>
                <c:pt idx="1217">
                  <c:v>122</c:v>
                </c:pt>
                <c:pt idx="1218">
                  <c:v>123</c:v>
                </c:pt>
                <c:pt idx="1219">
                  <c:v>124</c:v>
                </c:pt>
                <c:pt idx="1220">
                  <c:v>125</c:v>
                </c:pt>
                <c:pt idx="1221">
                  <c:v>126</c:v>
                </c:pt>
                <c:pt idx="1222">
                  <c:v>127</c:v>
                </c:pt>
                <c:pt idx="1223">
                  <c:v>128</c:v>
                </c:pt>
                <c:pt idx="1224">
                  <c:v>129</c:v>
                </c:pt>
                <c:pt idx="1225">
                  <c:v>130</c:v>
                </c:pt>
                <c:pt idx="1226">
                  <c:v>131</c:v>
                </c:pt>
                <c:pt idx="1227">
                  <c:v>132</c:v>
                </c:pt>
                <c:pt idx="1228">
                  <c:v>133</c:v>
                </c:pt>
                <c:pt idx="1229">
                  <c:v>134</c:v>
                </c:pt>
                <c:pt idx="1230">
                  <c:v>135</c:v>
                </c:pt>
                <c:pt idx="1231">
                  <c:v>136</c:v>
                </c:pt>
                <c:pt idx="1232">
                  <c:v>137</c:v>
                </c:pt>
                <c:pt idx="1233">
                  <c:v>138</c:v>
                </c:pt>
                <c:pt idx="1234">
                  <c:v>139</c:v>
                </c:pt>
                <c:pt idx="1235">
                  <c:v>140</c:v>
                </c:pt>
                <c:pt idx="1236">
                  <c:v>141</c:v>
                </c:pt>
                <c:pt idx="1237">
                  <c:v>142</c:v>
                </c:pt>
                <c:pt idx="1238">
                  <c:v>143</c:v>
                </c:pt>
                <c:pt idx="1239">
                  <c:v>144</c:v>
                </c:pt>
                <c:pt idx="1240">
                  <c:v>145</c:v>
                </c:pt>
                <c:pt idx="1241">
                  <c:v>146</c:v>
                </c:pt>
                <c:pt idx="1242">
                  <c:v>147</c:v>
                </c:pt>
                <c:pt idx="1243">
                  <c:v>148</c:v>
                </c:pt>
                <c:pt idx="1244">
                  <c:v>149</c:v>
                </c:pt>
                <c:pt idx="1245">
                  <c:v>150</c:v>
                </c:pt>
                <c:pt idx="1246">
                  <c:v>151</c:v>
                </c:pt>
                <c:pt idx="1247">
                  <c:v>152</c:v>
                </c:pt>
                <c:pt idx="1248">
                  <c:v>153</c:v>
                </c:pt>
                <c:pt idx="1249">
                  <c:v>154</c:v>
                </c:pt>
                <c:pt idx="1250">
                  <c:v>155</c:v>
                </c:pt>
                <c:pt idx="1251">
                  <c:v>156</c:v>
                </c:pt>
                <c:pt idx="1252">
                  <c:v>157</c:v>
                </c:pt>
                <c:pt idx="1253">
                  <c:v>158</c:v>
                </c:pt>
                <c:pt idx="1254">
                  <c:v>159</c:v>
                </c:pt>
                <c:pt idx="1255">
                  <c:v>160</c:v>
                </c:pt>
                <c:pt idx="1256">
                  <c:v>161</c:v>
                </c:pt>
                <c:pt idx="1257">
                  <c:v>162</c:v>
                </c:pt>
                <c:pt idx="1258">
                  <c:v>163</c:v>
                </c:pt>
                <c:pt idx="1259">
                  <c:v>164</c:v>
                </c:pt>
                <c:pt idx="1260">
                  <c:v>165</c:v>
                </c:pt>
                <c:pt idx="1261">
                  <c:v>166</c:v>
                </c:pt>
                <c:pt idx="1262">
                  <c:v>167</c:v>
                </c:pt>
                <c:pt idx="1263">
                  <c:v>168</c:v>
                </c:pt>
                <c:pt idx="1264">
                  <c:v>169</c:v>
                </c:pt>
                <c:pt idx="1265">
                  <c:v>170</c:v>
                </c:pt>
                <c:pt idx="1266">
                  <c:v>171</c:v>
                </c:pt>
                <c:pt idx="1267">
                  <c:v>172</c:v>
                </c:pt>
                <c:pt idx="1268">
                  <c:v>173</c:v>
                </c:pt>
                <c:pt idx="1269">
                  <c:v>174</c:v>
                </c:pt>
                <c:pt idx="1270">
                  <c:v>175</c:v>
                </c:pt>
                <c:pt idx="1271">
                  <c:v>176</c:v>
                </c:pt>
                <c:pt idx="1272">
                  <c:v>177</c:v>
                </c:pt>
                <c:pt idx="1273">
                  <c:v>178</c:v>
                </c:pt>
                <c:pt idx="1274">
                  <c:v>179</c:v>
                </c:pt>
                <c:pt idx="1275">
                  <c:v>180</c:v>
                </c:pt>
                <c:pt idx="1276">
                  <c:v>181</c:v>
                </c:pt>
                <c:pt idx="1277">
                  <c:v>182</c:v>
                </c:pt>
                <c:pt idx="1278">
                  <c:v>183</c:v>
                </c:pt>
                <c:pt idx="1279">
                  <c:v>184</c:v>
                </c:pt>
                <c:pt idx="1280">
                  <c:v>185</c:v>
                </c:pt>
                <c:pt idx="1281">
                  <c:v>186</c:v>
                </c:pt>
                <c:pt idx="1282">
                  <c:v>187</c:v>
                </c:pt>
                <c:pt idx="1283">
                  <c:v>188</c:v>
                </c:pt>
                <c:pt idx="1284">
                  <c:v>189</c:v>
                </c:pt>
                <c:pt idx="1285">
                  <c:v>190</c:v>
                </c:pt>
                <c:pt idx="1286">
                  <c:v>191</c:v>
                </c:pt>
                <c:pt idx="1287">
                  <c:v>192</c:v>
                </c:pt>
                <c:pt idx="1288">
                  <c:v>193</c:v>
                </c:pt>
                <c:pt idx="1289">
                  <c:v>194</c:v>
                </c:pt>
                <c:pt idx="1290">
                  <c:v>195</c:v>
                </c:pt>
                <c:pt idx="1291">
                  <c:v>196</c:v>
                </c:pt>
                <c:pt idx="1292">
                  <c:v>197</c:v>
                </c:pt>
                <c:pt idx="1293">
                  <c:v>198</c:v>
                </c:pt>
                <c:pt idx="1294">
                  <c:v>199</c:v>
                </c:pt>
                <c:pt idx="1295">
                  <c:v>200</c:v>
                </c:pt>
                <c:pt idx="1296">
                  <c:v>201</c:v>
                </c:pt>
                <c:pt idx="1297">
                  <c:v>202</c:v>
                </c:pt>
                <c:pt idx="1298">
                  <c:v>203</c:v>
                </c:pt>
                <c:pt idx="1299">
                  <c:v>204</c:v>
                </c:pt>
                <c:pt idx="1300">
                  <c:v>205</c:v>
                </c:pt>
                <c:pt idx="1301">
                  <c:v>206</c:v>
                </c:pt>
                <c:pt idx="1302">
                  <c:v>207</c:v>
                </c:pt>
                <c:pt idx="1303">
                  <c:v>208</c:v>
                </c:pt>
                <c:pt idx="1304">
                  <c:v>209</c:v>
                </c:pt>
                <c:pt idx="1305">
                  <c:v>210</c:v>
                </c:pt>
                <c:pt idx="1306">
                  <c:v>211</c:v>
                </c:pt>
                <c:pt idx="1307">
                  <c:v>212</c:v>
                </c:pt>
                <c:pt idx="1308">
                  <c:v>213</c:v>
                </c:pt>
                <c:pt idx="1309">
                  <c:v>214</c:v>
                </c:pt>
                <c:pt idx="1310">
                  <c:v>215</c:v>
                </c:pt>
                <c:pt idx="1311">
                  <c:v>216</c:v>
                </c:pt>
                <c:pt idx="1312">
                  <c:v>217</c:v>
                </c:pt>
                <c:pt idx="1313">
                  <c:v>218</c:v>
                </c:pt>
                <c:pt idx="1314">
                  <c:v>219</c:v>
                </c:pt>
                <c:pt idx="1315">
                  <c:v>220</c:v>
                </c:pt>
                <c:pt idx="1316">
                  <c:v>221</c:v>
                </c:pt>
                <c:pt idx="1317">
                  <c:v>222</c:v>
                </c:pt>
                <c:pt idx="1318">
                  <c:v>223</c:v>
                </c:pt>
                <c:pt idx="1319">
                  <c:v>224</c:v>
                </c:pt>
                <c:pt idx="1320">
                  <c:v>225</c:v>
                </c:pt>
                <c:pt idx="1321">
                  <c:v>226</c:v>
                </c:pt>
                <c:pt idx="1322">
                  <c:v>227</c:v>
                </c:pt>
                <c:pt idx="1323">
                  <c:v>228</c:v>
                </c:pt>
                <c:pt idx="1324">
                  <c:v>229</c:v>
                </c:pt>
                <c:pt idx="1325">
                  <c:v>230</c:v>
                </c:pt>
                <c:pt idx="1326">
                  <c:v>231</c:v>
                </c:pt>
                <c:pt idx="1327">
                  <c:v>232</c:v>
                </c:pt>
                <c:pt idx="1328">
                  <c:v>233</c:v>
                </c:pt>
                <c:pt idx="1329">
                  <c:v>234</c:v>
                </c:pt>
                <c:pt idx="1330">
                  <c:v>235</c:v>
                </c:pt>
                <c:pt idx="1331">
                  <c:v>236</c:v>
                </c:pt>
                <c:pt idx="1332">
                  <c:v>237</c:v>
                </c:pt>
                <c:pt idx="1333">
                  <c:v>238</c:v>
                </c:pt>
                <c:pt idx="1334">
                  <c:v>239</c:v>
                </c:pt>
                <c:pt idx="1335">
                  <c:v>240</c:v>
                </c:pt>
                <c:pt idx="1336">
                  <c:v>241</c:v>
                </c:pt>
                <c:pt idx="1337">
                  <c:v>242</c:v>
                </c:pt>
                <c:pt idx="1338">
                  <c:v>243</c:v>
                </c:pt>
                <c:pt idx="1339">
                  <c:v>244</c:v>
                </c:pt>
                <c:pt idx="1340">
                  <c:v>245</c:v>
                </c:pt>
                <c:pt idx="1341">
                  <c:v>246</c:v>
                </c:pt>
                <c:pt idx="1342">
                  <c:v>247</c:v>
                </c:pt>
                <c:pt idx="1343">
                  <c:v>248</c:v>
                </c:pt>
                <c:pt idx="1344">
                  <c:v>249</c:v>
                </c:pt>
                <c:pt idx="1345">
                  <c:v>250</c:v>
                </c:pt>
                <c:pt idx="1346">
                  <c:v>251</c:v>
                </c:pt>
                <c:pt idx="1347">
                  <c:v>252</c:v>
                </c:pt>
                <c:pt idx="1348">
                  <c:v>253</c:v>
                </c:pt>
                <c:pt idx="1349">
                  <c:v>254</c:v>
                </c:pt>
                <c:pt idx="1350">
                  <c:v>255</c:v>
                </c:pt>
                <c:pt idx="1351">
                  <c:v>256</c:v>
                </c:pt>
                <c:pt idx="1352">
                  <c:v>257</c:v>
                </c:pt>
                <c:pt idx="1353">
                  <c:v>258</c:v>
                </c:pt>
                <c:pt idx="1354">
                  <c:v>259</c:v>
                </c:pt>
                <c:pt idx="1355">
                  <c:v>260</c:v>
                </c:pt>
                <c:pt idx="1356">
                  <c:v>261</c:v>
                </c:pt>
                <c:pt idx="1357">
                  <c:v>262</c:v>
                </c:pt>
                <c:pt idx="1358">
                  <c:v>263</c:v>
                </c:pt>
                <c:pt idx="1359">
                  <c:v>264</c:v>
                </c:pt>
                <c:pt idx="1360">
                  <c:v>265</c:v>
                </c:pt>
                <c:pt idx="1361">
                  <c:v>266</c:v>
                </c:pt>
                <c:pt idx="1362">
                  <c:v>267</c:v>
                </c:pt>
                <c:pt idx="1363">
                  <c:v>268</c:v>
                </c:pt>
                <c:pt idx="1364">
                  <c:v>269</c:v>
                </c:pt>
                <c:pt idx="1365">
                  <c:v>270</c:v>
                </c:pt>
                <c:pt idx="1366">
                  <c:v>271</c:v>
                </c:pt>
                <c:pt idx="1367">
                  <c:v>272</c:v>
                </c:pt>
                <c:pt idx="1368">
                  <c:v>273</c:v>
                </c:pt>
                <c:pt idx="1369">
                  <c:v>274</c:v>
                </c:pt>
                <c:pt idx="1370">
                  <c:v>275</c:v>
                </c:pt>
                <c:pt idx="1371">
                  <c:v>276</c:v>
                </c:pt>
                <c:pt idx="1372">
                  <c:v>277</c:v>
                </c:pt>
                <c:pt idx="1373">
                  <c:v>278</c:v>
                </c:pt>
                <c:pt idx="1374">
                  <c:v>279</c:v>
                </c:pt>
                <c:pt idx="1375">
                  <c:v>280</c:v>
                </c:pt>
                <c:pt idx="1376">
                  <c:v>281</c:v>
                </c:pt>
                <c:pt idx="1377">
                  <c:v>282</c:v>
                </c:pt>
                <c:pt idx="1378">
                  <c:v>283</c:v>
                </c:pt>
                <c:pt idx="1379">
                  <c:v>284</c:v>
                </c:pt>
                <c:pt idx="1380">
                  <c:v>285</c:v>
                </c:pt>
                <c:pt idx="1381">
                  <c:v>286</c:v>
                </c:pt>
                <c:pt idx="1382">
                  <c:v>287</c:v>
                </c:pt>
                <c:pt idx="1383">
                  <c:v>288</c:v>
                </c:pt>
                <c:pt idx="1384">
                  <c:v>289</c:v>
                </c:pt>
                <c:pt idx="1385">
                  <c:v>290</c:v>
                </c:pt>
                <c:pt idx="1386">
                  <c:v>291</c:v>
                </c:pt>
                <c:pt idx="1387">
                  <c:v>292</c:v>
                </c:pt>
                <c:pt idx="1388">
                  <c:v>293</c:v>
                </c:pt>
                <c:pt idx="1389">
                  <c:v>294</c:v>
                </c:pt>
                <c:pt idx="1390">
                  <c:v>295</c:v>
                </c:pt>
                <c:pt idx="1391">
                  <c:v>296</c:v>
                </c:pt>
                <c:pt idx="1392">
                  <c:v>297</c:v>
                </c:pt>
                <c:pt idx="1393">
                  <c:v>298</c:v>
                </c:pt>
                <c:pt idx="1394">
                  <c:v>299</c:v>
                </c:pt>
                <c:pt idx="1395">
                  <c:v>300</c:v>
                </c:pt>
                <c:pt idx="1396">
                  <c:v>301</c:v>
                </c:pt>
                <c:pt idx="1397">
                  <c:v>302</c:v>
                </c:pt>
                <c:pt idx="1398">
                  <c:v>303</c:v>
                </c:pt>
                <c:pt idx="1399">
                  <c:v>304</c:v>
                </c:pt>
                <c:pt idx="1400">
                  <c:v>305</c:v>
                </c:pt>
                <c:pt idx="1401">
                  <c:v>306</c:v>
                </c:pt>
                <c:pt idx="1402">
                  <c:v>307</c:v>
                </c:pt>
                <c:pt idx="1403">
                  <c:v>308</c:v>
                </c:pt>
                <c:pt idx="1404">
                  <c:v>309</c:v>
                </c:pt>
                <c:pt idx="1405">
                  <c:v>310</c:v>
                </c:pt>
                <c:pt idx="1406">
                  <c:v>311</c:v>
                </c:pt>
                <c:pt idx="1407">
                  <c:v>312</c:v>
                </c:pt>
                <c:pt idx="1408">
                  <c:v>313</c:v>
                </c:pt>
                <c:pt idx="1409">
                  <c:v>314</c:v>
                </c:pt>
                <c:pt idx="1410">
                  <c:v>315</c:v>
                </c:pt>
                <c:pt idx="1411">
                  <c:v>316</c:v>
                </c:pt>
                <c:pt idx="1412">
                  <c:v>317</c:v>
                </c:pt>
                <c:pt idx="1413">
                  <c:v>318</c:v>
                </c:pt>
                <c:pt idx="1414">
                  <c:v>319</c:v>
                </c:pt>
                <c:pt idx="1415">
                  <c:v>320</c:v>
                </c:pt>
                <c:pt idx="1416">
                  <c:v>321</c:v>
                </c:pt>
                <c:pt idx="1417">
                  <c:v>322</c:v>
                </c:pt>
                <c:pt idx="1418">
                  <c:v>323</c:v>
                </c:pt>
                <c:pt idx="1419">
                  <c:v>324</c:v>
                </c:pt>
                <c:pt idx="1420">
                  <c:v>325</c:v>
                </c:pt>
                <c:pt idx="1421">
                  <c:v>326</c:v>
                </c:pt>
                <c:pt idx="1422">
                  <c:v>327</c:v>
                </c:pt>
                <c:pt idx="1423">
                  <c:v>328</c:v>
                </c:pt>
                <c:pt idx="1424">
                  <c:v>329</c:v>
                </c:pt>
                <c:pt idx="1425">
                  <c:v>330</c:v>
                </c:pt>
                <c:pt idx="1426">
                  <c:v>331</c:v>
                </c:pt>
                <c:pt idx="1427">
                  <c:v>332</c:v>
                </c:pt>
                <c:pt idx="1428">
                  <c:v>333</c:v>
                </c:pt>
                <c:pt idx="1429">
                  <c:v>334</c:v>
                </c:pt>
                <c:pt idx="1430">
                  <c:v>335</c:v>
                </c:pt>
                <c:pt idx="1431">
                  <c:v>336</c:v>
                </c:pt>
                <c:pt idx="1432">
                  <c:v>337</c:v>
                </c:pt>
                <c:pt idx="1433">
                  <c:v>338</c:v>
                </c:pt>
                <c:pt idx="1434">
                  <c:v>339</c:v>
                </c:pt>
                <c:pt idx="1435">
                  <c:v>340</c:v>
                </c:pt>
                <c:pt idx="1436">
                  <c:v>341</c:v>
                </c:pt>
                <c:pt idx="1437">
                  <c:v>342</c:v>
                </c:pt>
                <c:pt idx="1438">
                  <c:v>343</c:v>
                </c:pt>
                <c:pt idx="1439">
                  <c:v>344</c:v>
                </c:pt>
                <c:pt idx="1440">
                  <c:v>345</c:v>
                </c:pt>
                <c:pt idx="1441">
                  <c:v>346</c:v>
                </c:pt>
                <c:pt idx="1442">
                  <c:v>347</c:v>
                </c:pt>
                <c:pt idx="1443">
                  <c:v>348</c:v>
                </c:pt>
                <c:pt idx="1444">
                  <c:v>349</c:v>
                </c:pt>
                <c:pt idx="1445">
                  <c:v>350</c:v>
                </c:pt>
                <c:pt idx="1446">
                  <c:v>351</c:v>
                </c:pt>
                <c:pt idx="1447">
                  <c:v>352</c:v>
                </c:pt>
                <c:pt idx="1448">
                  <c:v>353</c:v>
                </c:pt>
                <c:pt idx="1449">
                  <c:v>354</c:v>
                </c:pt>
                <c:pt idx="1450">
                  <c:v>355</c:v>
                </c:pt>
                <c:pt idx="1451">
                  <c:v>356</c:v>
                </c:pt>
                <c:pt idx="1452">
                  <c:v>357</c:v>
                </c:pt>
                <c:pt idx="1453">
                  <c:v>358</c:v>
                </c:pt>
                <c:pt idx="1454">
                  <c:v>359</c:v>
                </c:pt>
                <c:pt idx="1455">
                  <c:v>360</c:v>
                </c:pt>
                <c:pt idx="1456">
                  <c:v>361</c:v>
                </c:pt>
                <c:pt idx="1457">
                  <c:v>362</c:v>
                </c:pt>
                <c:pt idx="1458">
                  <c:v>363</c:v>
                </c:pt>
                <c:pt idx="1459">
                  <c:v>364</c:v>
                </c:pt>
                <c:pt idx="1460">
                  <c:v>365</c:v>
                </c:pt>
                <c:pt idx="1461">
                  <c:v>1</c:v>
                </c:pt>
                <c:pt idx="1462">
                  <c:v>2</c:v>
                </c:pt>
                <c:pt idx="1463">
                  <c:v>3</c:v>
                </c:pt>
                <c:pt idx="1464">
                  <c:v>4</c:v>
                </c:pt>
                <c:pt idx="1465">
                  <c:v>5</c:v>
                </c:pt>
                <c:pt idx="1466">
                  <c:v>6</c:v>
                </c:pt>
                <c:pt idx="1467">
                  <c:v>7</c:v>
                </c:pt>
                <c:pt idx="1468">
                  <c:v>8</c:v>
                </c:pt>
                <c:pt idx="1469">
                  <c:v>9</c:v>
                </c:pt>
                <c:pt idx="1470">
                  <c:v>10</c:v>
                </c:pt>
                <c:pt idx="1471">
                  <c:v>11</c:v>
                </c:pt>
                <c:pt idx="1472">
                  <c:v>12</c:v>
                </c:pt>
                <c:pt idx="1473">
                  <c:v>13</c:v>
                </c:pt>
                <c:pt idx="1474">
                  <c:v>14</c:v>
                </c:pt>
                <c:pt idx="1475">
                  <c:v>15</c:v>
                </c:pt>
                <c:pt idx="1476">
                  <c:v>16</c:v>
                </c:pt>
                <c:pt idx="1477">
                  <c:v>17</c:v>
                </c:pt>
                <c:pt idx="1478">
                  <c:v>18</c:v>
                </c:pt>
                <c:pt idx="1479">
                  <c:v>19</c:v>
                </c:pt>
                <c:pt idx="1480">
                  <c:v>20</c:v>
                </c:pt>
                <c:pt idx="1481">
                  <c:v>21</c:v>
                </c:pt>
                <c:pt idx="1482">
                  <c:v>22</c:v>
                </c:pt>
                <c:pt idx="1483">
                  <c:v>23</c:v>
                </c:pt>
                <c:pt idx="1484">
                  <c:v>24</c:v>
                </c:pt>
                <c:pt idx="1485">
                  <c:v>25</c:v>
                </c:pt>
                <c:pt idx="1486">
                  <c:v>26</c:v>
                </c:pt>
                <c:pt idx="1487">
                  <c:v>27</c:v>
                </c:pt>
                <c:pt idx="1488">
                  <c:v>28</c:v>
                </c:pt>
                <c:pt idx="1489">
                  <c:v>29</c:v>
                </c:pt>
                <c:pt idx="1490">
                  <c:v>30</c:v>
                </c:pt>
                <c:pt idx="1491">
                  <c:v>31</c:v>
                </c:pt>
                <c:pt idx="1492">
                  <c:v>32</c:v>
                </c:pt>
                <c:pt idx="1493">
                  <c:v>33</c:v>
                </c:pt>
                <c:pt idx="1494">
                  <c:v>34</c:v>
                </c:pt>
                <c:pt idx="1495">
                  <c:v>35</c:v>
                </c:pt>
                <c:pt idx="1496">
                  <c:v>36</c:v>
                </c:pt>
                <c:pt idx="1497">
                  <c:v>37</c:v>
                </c:pt>
                <c:pt idx="1498">
                  <c:v>38</c:v>
                </c:pt>
                <c:pt idx="1499">
                  <c:v>39</c:v>
                </c:pt>
                <c:pt idx="1500">
                  <c:v>40</c:v>
                </c:pt>
                <c:pt idx="1501">
                  <c:v>41</c:v>
                </c:pt>
                <c:pt idx="1502">
                  <c:v>42</c:v>
                </c:pt>
                <c:pt idx="1503">
                  <c:v>43</c:v>
                </c:pt>
                <c:pt idx="1504">
                  <c:v>44</c:v>
                </c:pt>
                <c:pt idx="1505">
                  <c:v>45</c:v>
                </c:pt>
                <c:pt idx="1506">
                  <c:v>46</c:v>
                </c:pt>
                <c:pt idx="1507">
                  <c:v>47</c:v>
                </c:pt>
                <c:pt idx="1508">
                  <c:v>48</c:v>
                </c:pt>
                <c:pt idx="1509">
                  <c:v>49</c:v>
                </c:pt>
                <c:pt idx="1510">
                  <c:v>50</c:v>
                </c:pt>
                <c:pt idx="1511">
                  <c:v>51</c:v>
                </c:pt>
                <c:pt idx="1512">
                  <c:v>52</c:v>
                </c:pt>
                <c:pt idx="1513">
                  <c:v>53</c:v>
                </c:pt>
                <c:pt idx="1514">
                  <c:v>54</c:v>
                </c:pt>
                <c:pt idx="1515">
                  <c:v>55</c:v>
                </c:pt>
                <c:pt idx="1516">
                  <c:v>56</c:v>
                </c:pt>
                <c:pt idx="1517">
                  <c:v>57</c:v>
                </c:pt>
                <c:pt idx="1518">
                  <c:v>58</c:v>
                </c:pt>
                <c:pt idx="1519">
                  <c:v>59</c:v>
                </c:pt>
                <c:pt idx="1520">
                  <c:v>60</c:v>
                </c:pt>
                <c:pt idx="1521">
                  <c:v>61</c:v>
                </c:pt>
                <c:pt idx="1522">
                  <c:v>62</c:v>
                </c:pt>
                <c:pt idx="1523">
                  <c:v>63</c:v>
                </c:pt>
                <c:pt idx="1524">
                  <c:v>64</c:v>
                </c:pt>
                <c:pt idx="1525">
                  <c:v>65</c:v>
                </c:pt>
                <c:pt idx="1526">
                  <c:v>66</c:v>
                </c:pt>
                <c:pt idx="1527">
                  <c:v>67</c:v>
                </c:pt>
                <c:pt idx="1528">
                  <c:v>68</c:v>
                </c:pt>
                <c:pt idx="1529">
                  <c:v>69</c:v>
                </c:pt>
                <c:pt idx="1530">
                  <c:v>70</c:v>
                </c:pt>
                <c:pt idx="1531">
                  <c:v>71</c:v>
                </c:pt>
                <c:pt idx="1532">
                  <c:v>72</c:v>
                </c:pt>
                <c:pt idx="1533">
                  <c:v>73</c:v>
                </c:pt>
                <c:pt idx="1534">
                  <c:v>74</c:v>
                </c:pt>
                <c:pt idx="1535">
                  <c:v>75</c:v>
                </c:pt>
                <c:pt idx="1536">
                  <c:v>76</c:v>
                </c:pt>
                <c:pt idx="1537">
                  <c:v>77</c:v>
                </c:pt>
                <c:pt idx="1538">
                  <c:v>78</c:v>
                </c:pt>
                <c:pt idx="1539">
                  <c:v>79</c:v>
                </c:pt>
                <c:pt idx="1540">
                  <c:v>80</c:v>
                </c:pt>
                <c:pt idx="1541">
                  <c:v>81</c:v>
                </c:pt>
                <c:pt idx="1542">
                  <c:v>82</c:v>
                </c:pt>
                <c:pt idx="1543">
                  <c:v>83</c:v>
                </c:pt>
                <c:pt idx="1544">
                  <c:v>84</c:v>
                </c:pt>
                <c:pt idx="1545">
                  <c:v>85</c:v>
                </c:pt>
                <c:pt idx="1546">
                  <c:v>86</c:v>
                </c:pt>
                <c:pt idx="1547">
                  <c:v>87</c:v>
                </c:pt>
                <c:pt idx="1548">
                  <c:v>88</c:v>
                </c:pt>
                <c:pt idx="1549">
                  <c:v>89</c:v>
                </c:pt>
                <c:pt idx="1550">
                  <c:v>90</c:v>
                </c:pt>
                <c:pt idx="1551">
                  <c:v>91</c:v>
                </c:pt>
                <c:pt idx="1552">
                  <c:v>92</c:v>
                </c:pt>
                <c:pt idx="1553">
                  <c:v>93</c:v>
                </c:pt>
                <c:pt idx="1554">
                  <c:v>94</c:v>
                </c:pt>
                <c:pt idx="1555">
                  <c:v>95</c:v>
                </c:pt>
                <c:pt idx="1556">
                  <c:v>96</c:v>
                </c:pt>
                <c:pt idx="1557">
                  <c:v>97</c:v>
                </c:pt>
                <c:pt idx="1558">
                  <c:v>98</c:v>
                </c:pt>
                <c:pt idx="1559">
                  <c:v>99</c:v>
                </c:pt>
                <c:pt idx="1560">
                  <c:v>100</c:v>
                </c:pt>
                <c:pt idx="1561">
                  <c:v>101</c:v>
                </c:pt>
                <c:pt idx="1562">
                  <c:v>102</c:v>
                </c:pt>
                <c:pt idx="1563">
                  <c:v>103</c:v>
                </c:pt>
                <c:pt idx="1564">
                  <c:v>104</c:v>
                </c:pt>
                <c:pt idx="1565">
                  <c:v>105</c:v>
                </c:pt>
                <c:pt idx="1566">
                  <c:v>106</c:v>
                </c:pt>
                <c:pt idx="1567">
                  <c:v>107</c:v>
                </c:pt>
                <c:pt idx="1568">
                  <c:v>108</c:v>
                </c:pt>
                <c:pt idx="1569">
                  <c:v>109</c:v>
                </c:pt>
                <c:pt idx="1570">
                  <c:v>110</c:v>
                </c:pt>
                <c:pt idx="1571">
                  <c:v>111</c:v>
                </c:pt>
                <c:pt idx="1572">
                  <c:v>112</c:v>
                </c:pt>
                <c:pt idx="1573">
                  <c:v>113</c:v>
                </c:pt>
                <c:pt idx="1574">
                  <c:v>114</c:v>
                </c:pt>
                <c:pt idx="1575">
                  <c:v>115</c:v>
                </c:pt>
                <c:pt idx="1576">
                  <c:v>116</c:v>
                </c:pt>
                <c:pt idx="1577">
                  <c:v>117</c:v>
                </c:pt>
                <c:pt idx="1578">
                  <c:v>118</c:v>
                </c:pt>
                <c:pt idx="1579">
                  <c:v>119</c:v>
                </c:pt>
                <c:pt idx="1580">
                  <c:v>120</c:v>
                </c:pt>
                <c:pt idx="1581">
                  <c:v>121</c:v>
                </c:pt>
                <c:pt idx="1582">
                  <c:v>122</c:v>
                </c:pt>
                <c:pt idx="1583">
                  <c:v>123</c:v>
                </c:pt>
                <c:pt idx="1584">
                  <c:v>124</c:v>
                </c:pt>
                <c:pt idx="1585">
                  <c:v>125</c:v>
                </c:pt>
                <c:pt idx="1586">
                  <c:v>126</c:v>
                </c:pt>
                <c:pt idx="1587">
                  <c:v>127</c:v>
                </c:pt>
                <c:pt idx="1588">
                  <c:v>128</c:v>
                </c:pt>
                <c:pt idx="1589">
                  <c:v>129</c:v>
                </c:pt>
                <c:pt idx="1590">
                  <c:v>130</c:v>
                </c:pt>
                <c:pt idx="1591">
                  <c:v>131</c:v>
                </c:pt>
                <c:pt idx="1592">
                  <c:v>132</c:v>
                </c:pt>
                <c:pt idx="1593">
                  <c:v>133</c:v>
                </c:pt>
                <c:pt idx="1594">
                  <c:v>134</c:v>
                </c:pt>
                <c:pt idx="1595">
                  <c:v>135</c:v>
                </c:pt>
                <c:pt idx="1596">
                  <c:v>136</c:v>
                </c:pt>
                <c:pt idx="1597">
                  <c:v>137</c:v>
                </c:pt>
                <c:pt idx="1598">
                  <c:v>138</c:v>
                </c:pt>
                <c:pt idx="1599">
                  <c:v>139</c:v>
                </c:pt>
                <c:pt idx="1600">
                  <c:v>140</c:v>
                </c:pt>
                <c:pt idx="1601">
                  <c:v>141</c:v>
                </c:pt>
                <c:pt idx="1602">
                  <c:v>142</c:v>
                </c:pt>
                <c:pt idx="1603">
                  <c:v>143</c:v>
                </c:pt>
                <c:pt idx="1604">
                  <c:v>144</c:v>
                </c:pt>
                <c:pt idx="1605">
                  <c:v>145</c:v>
                </c:pt>
                <c:pt idx="1606">
                  <c:v>146</c:v>
                </c:pt>
                <c:pt idx="1607">
                  <c:v>147</c:v>
                </c:pt>
                <c:pt idx="1608">
                  <c:v>148</c:v>
                </c:pt>
                <c:pt idx="1609">
                  <c:v>149</c:v>
                </c:pt>
                <c:pt idx="1610">
                  <c:v>150</c:v>
                </c:pt>
                <c:pt idx="1611">
                  <c:v>151</c:v>
                </c:pt>
                <c:pt idx="1612">
                  <c:v>152</c:v>
                </c:pt>
                <c:pt idx="1613">
                  <c:v>153</c:v>
                </c:pt>
                <c:pt idx="1614">
                  <c:v>154</c:v>
                </c:pt>
                <c:pt idx="1615">
                  <c:v>155</c:v>
                </c:pt>
                <c:pt idx="1616">
                  <c:v>156</c:v>
                </c:pt>
                <c:pt idx="1617">
                  <c:v>157</c:v>
                </c:pt>
                <c:pt idx="1618">
                  <c:v>158</c:v>
                </c:pt>
                <c:pt idx="1619">
                  <c:v>159</c:v>
                </c:pt>
                <c:pt idx="1620">
                  <c:v>160</c:v>
                </c:pt>
                <c:pt idx="1621">
                  <c:v>161</c:v>
                </c:pt>
                <c:pt idx="1622">
                  <c:v>162</c:v>
                </c:pt>
                <c:pt idx="1623">
                  <c:v>163</c:v>
                </c:pt>
                <c:pt idx="1624">
                  <c:v>164</c:v>
                </c:pt>
                <c:pt idx="1625">
                  <c:v>165</c:v>
                </c:pt>
                <c:pt idx="1626">
                  <c:v>166</c:v>
                </c:pt>
                <c:pt idx="1627">
                  <c:v>167</c:v>
                </c:pt>
                <c:pt idx="1628">
                  <c:v>168</c:v>
                </c:pt>
                <c:pt idx="1629">
                  <c:v>169</c:v>
                </c:pt>
                <c:pt idx="1630">
                  <c:v>170</c:v>
                </c:pt>
                <c:pt idx="1631">
                  <c:v>171</c:v>
                </c:pt>
                <c:pt idx="1632">
                  <c:v>172</c:v>
                </c:pt>
                <c:pt idx="1633">
                  <c:v>173</c:v>
                </c:pt>
                <c:pt idx="1634">
                  <c:v>174</c:v>
                </c:pt>
                <c:pt idx="1635">
                  <c:v>175</c:v>
                </c:pt>
                <c:pt idx="1636">
                  <c:v>176</c:v>
                </c:pt>
                <c:pt idx="1637">
                  <c:v>177</c:v>
                </c:pt>
                <c:pt idx="1638">
                  <c:v>178</c:v>
                </c:pt>
                <c:pt idx="1639">
                  <c:v>179</c:v>
                </c:pt>
                <c:pt idx="1640">
                  <c:v>180</c:v>
                </c:pt>
                <c:pt idx="1641">
                  <c:v>181</c:v>
                </c:pt>
                <c:pt idx="1642">
                  <c:v>182</c:v>
                </c:pt>
                <c:pt idx="1643">
                  <c:v>183</c:v>
                </c:pt>
                <c:pt idx="1644">
                  <c:v>184</c:v>
                </c:pt>
                <c:pt idx="1645">
                  <c:v>185</c:v>
                </c:pt>
                <c:pt idx="1646">
                  <c:v>186</c:v>
                </c:pt>
                <c:pt idx="1647">
                  <c:v>187</c:v>
                </c:pt>
                <c:pt idx="1648">
                  <c:v>188</c:v>
                </c:pt>
                <c:pt idx="1649">
                  <c:v>189</c:v>
                </c:pt>
                <c:pt idx="1650">
                  <c:v>190</c:v>
                </c:pt>
                <c:pt idx="1651">
                  <c:v>191</c:v>
                </c:pt>
                <c:pt idx="1652">
                  <c:v>192</c:v>
                </c:pt>
                <c:pt idx="1653">
                  <c:v>193</c:v>
                </c:pt>
                <c:pt idx="1654">
                  <c:v>194</c:v>
                </c:pt>
                <c:pt idx="1655">
                  <c:v>195</c:v>
                </c:pt>
                <c:pt idx="1656">
                  <c:v>196</c:v>
                </c:pt>
                <c:pt idx="1657">
                  <c:v>197</c:v>
                </c:pt>
                <c:pt idx="1658">
                  <c:v>198</c:v>
                </c:pt>
                <c:pt idx="1659">
                  <c:v>199</c:v>
                </c:pt>
                <c:pt idx="1660">
                  <c:v>200</c:v>
                </c:pt>
                <c:pt idx="1661">
                  <c:v>201</c:v>
                </c:pt>
                <c:pt idx="1662">
                  <c:v>202</c:v>
                </c:pt>
                <c:pt idx="1663">
                  <c:v>203</c:v>
                </c:pt>
                <c:pt idx="1664">
                  <c:v>204</c:v>
                </c:pt>
                <c:pt idx="1665">
                  <c:v>205</c:v>
                </c:pt>
                <c:pt idx="1666">
                  <c:v>206</c:v>
                </c:pt>
                <c:pt idx="1667">
                  <c:v>207</c:v>
                </c:pt>
                <c:pt idx="1668">
                  <c:v>208</c:v>
                </c:pt>
                <c:pt idx="1669">
                  <c:v>209</c:v>
                </c:pt>
                <c:pt idx="1670">
                  <c:v>210</c:v>
                </c:pt>
                <c:pt idx="1671">
                  <c:v>211</c:v>
                </c:pt>
                <c:pt idx="1672">
                  <c:v>212</c:v>
                </c:pt>
                <c:pt idx="1673">
                  <c:v>213</c:v>
                </c:pt>
                <c:pt idx="1674">
                  <c:v>214</c:v>
                </c:pt>
                <c:pt idx="1675">
                  <c:v>215</c:v>
                </c:pt>
                <c:pt idx="1676">
                  <c:v>216</c:v>
                </c:pt>
                <c:pt idx="1677">
                  <c:v>217</c:v>
                </c:pt>
                <c:pt idx="1678">
                  <c:v>218</c:v>
                </c:pt>
                <c:pt idx="1679">
                  <c:v>219</c:v>
                </c:pt>
                <c:pt idx="1680">
                  <c:v>220</c:v>
                </c:pt>
                <c:pt idx="1681">
                  <c:v>221</c:v>
                </c:pt>
                <c:pt idx="1682">
                  <c:v>222</c:v>
                </c:pt>
                <c:pt idx="1683">
                  <c:v>223</c:v>
                </c:pt>
                <c:pt idx="1684">
                  <c:v>224</c:v>
                </c:pt>
                <c:pt idx="1685">
                  <c:v>225</c:v>
                </c:pt>
                <c:pt idx="1686">
                  <c:v>226</c:v>
                </c:pt>
                <c:pt idx="1687">
                  <c:v>227</c:v>
                </c:pt>
                <c:pt idx="1688">
                  <c:v>228</c:v>
                </c:pt>
                <c:pt idx="1689">
                  <c:v>229</c:v>
                </c:pt>
                <c:pt idx="1690">
                  <c:v>230</c:v>
                </c:pt>
                <c:pt idx="1691">
                  <c:v>231</c:v>
                </c:pt>
                <c:pt idx="1692">
                  <c:v>232</c:v>
                </c:pt>
                <c:pt idx="1693">
                  <c:v>233</c:v>
                </c:pt>
                <c:pt idx="1694">
                  <c:v>234</c:v>
                </c:pt>
                <c:pt idx="1695">
                  <c:v>235</c:v>
                </c:pt>
                <c:pt idx="1696">
                  <c:v>236</c:v>
                </c:pt>
                <c:pt idx="1697">
                  <c:v>237</c:v>
                </c:pt>
                <c:pt idx="1698">
                  <c:v>238</c:v>
                </c:pt>
                <c:pt idx="1699">
                  <c:v>239</c:v>
                </c:pt>
                <c:pt idx="1700">
                  <c:v>240</c:v>
                </c:pt>
                <c:pt idx="1701">
                  <c:v>241</c:v>
                </c:pt>
                <c:pt idx="1702">
                  <c:v>242</c:v>
                </c:pt>
                <c:pt idx="1703">
                  <c:v>243</c:v>
                </c:pt>
                <c:pt idx="1704">
                  <c:v>244</c:v>
                </c:pt>
                <c:pt idx="1705">
                  <c:v>245</c:v>
                </c:pt>
                <c:pt idx="1706">
                  <c:v>246</c:v>
                </c:pt>
                <c:pt idx="1707">
                  <c:v>247</c:v>
                </c:pt>
                <c:pt idx="1708">
                  <c:v>248</c:v>
                </c:pt>
                <c:pt idx="1709">
                  <c:v>249</c:v>
                </c:pt>
                <c:pt idx="1710">
                  <c:v>250</c:v>
                </c:pt>
                <c:pt idx="1711">
                  <c:v>251</c:v>
                </c:pt>
                <c:pt idx="1712">
                  <c:v>252</c:v>
                </c:pt>
                <c:pt idx="1713">
                  <c:v>253</c:v>
                </c:pt>
                <c:pt idx="1714">
                  <c:v>254</c:v>
                </c:pt>
                <c:pt idx="1715">
                  <c:v>255</c:v>
                </c:pt>
                <c:pt idx="1716">
                  <c:v>256</c:v>
                </c:pt>
                <c:pt idx="1717">
                  <c:v>257</c:v>
                </c:pt>
                <c:pt idx="1718">
                  <c:v>258</c:v>
                </c:pt>
                <c:pt idx="1719">
                  <c:v>259</c:v>
                </c:pt>
                <c:pt idx="1720">
                  <c:v>260</c:v>
                </c:pt>
                <c:pt idx="1721">
                  <c:v>261</c:v>
                </c:pt>
                <c:pt idx="1722">
                  <c:v>262</c:v>
                </c:pt>
                <c:pt idx="1723">
                  <c:v>263</c:v>
                </c:pt>
                <c:pt idx="1724">
                  <c:v>264</c:v>
                </c:pt>
                <c:pt idx="1725">
                  <c:v>265</c:v>
                </c:pt>
                <c:pt idx="1726">
                  <c:v>266</c:v>
                </c:pt>
                <c:pt idx="1727">
                  <c:v>267</c:v>
                </c:pt>
                <c:pt idx="1728">
                  <c:v>268</c:v>
                </c:pt>
                <c:pt idx="1729">
                  <c:v>269</c:v>
                </c:pt>
                <c:pt idx="1730">
                  <c:v>270</c:v>
                </c:pt>
                <c:pt idx="1731">
                  <c:v>271</c:v>
                </c:pt>
                <c:pt idx="1732">
                  <c:v>272</c:v>
                </c:pt>
                <c:pt idx="1733">
                  <c:v>273</c:v>
                </c:pt>
                <c:pt idx="1734">
                  <c:v>274</c:v>
                </c:pt>
                <c:pt idx="1735">
                  <c:v>275</c:v>
                </c:pt>
                <c:pt idx="1736">
                  <c:v>276</c:v>
                </c:pt>
                <c:pt idx="1737">
                  <c:v>277</c:v>
                </c:pt>
                <c:pt idx="1738">
                  <c:v>278</c:v>
                </c:pt>
                <c:pt idx="1739">
                  <c:v>279</c:v>
                </c:pt>
                <c:pt idx="1740">
                  <c:v>280</c:v>
                </c:pt>
                <c:pt idx="1741">
                  <c:v>281</c:v>
                </c:pt>
                <c:pt idx="1742">
                  <c:v>282</c:v>
                </c:pt>
                <c:pt idx="1743">
                  <c:v>283</c:v>
                </c:pt>
                <c:pt idx="1744">
                  <c:v>284</c:v>
                </c:pt>
                <c:pt idx="1745">
                  <c:v>285</c:v>
                </c:pt>
                <c:pt idx="1746">
                  <c:v>286</c:v>
                </c:pt>
                <c:pt idx="1747">
                  <c:v>287</c:v>
                </c:pt>
                <c:pt idx="1748">
                  <c:v>288</c:v>
                </c:pt>
                <c:pt idx="1749">
                  <c:v>289</c:v>
                </c:pt>
                <c:pt idx="1750">
                  <c:v>290</c:v>
                </c:pt>
                <c:pt idx="1751">
                  <c:v>291</c:v>
                </c:pt>
                <c:pt idx="1752">
                  <c:v>292</c:v>
                </c:pt>
                <c:pt idx="1753">
                  <c:v>293</c:v>
                </c:pt>
                <c:pt idx="1754">
                  <c:v>294</c:v>
                </c:pt>
                <c:pt idx="1755">
                  <c:v>295</c:v>
                </c:pt>
                <c:pt idx="1756">
                  <c:v>296</c:v>
                </c:pt>
                <c:pt idx="1757">
                  <c:v>297</c:v>
                </c:pt>
                <c:pt idx="1758">
                  <c:v>298</c:v>
                </c:pt>
                <c:pt idx="1759">
                  <c:v>299</c:v>
                </c:pt>
                <c:pt idx="1760">
                  <c:v>300</c:v>
                </c:pt>
                <c:pt idx="1761">
                  <c:v>301</c:v>
                </c:pt>
                <c:pt idx="1762">
                  <c:v>302</c:v>
                </c:pt>
                <c:pt idx="1763">
                  <c:v>303</c:v>
                </c:pt>
                <c:pt idx="1764">
                  <c:v>304</c:v>
                </c:pt>
                <c:pt idx="1765">
                  <c:v>305</c:v>
                </c:pt>
                <c:pt idx="1766">
                  <c:v>306</c:v>
                </c:pt>
                <c:pt idx="1767">
                  <c:v>307</c:v>
                </c:pt>
                <c:pt idx="1768">
                  <c:v>308</c:v>
                </c:pt>
                <c:pt idx="1769">
                  <c:v>309</c:v>
                </c:pt>
                <c:pt idx="1770">
                  <c:v>310</c:v>
                </c:pt>
                <c:pt idx="1771">
                  <c:v>311</c:v>
                </c:pt>
                <c:pt idx="1772">
                  <c:v>312</c:v>
                </c:pt>
                <c:pt idx="1773">
                  <c:v>313</c:v>
                </c:pt>
                <c:pt idx="1774">
                  <c:v>314</c:v>
                </c:pt>
                <c:pt idx="1775">
                  <c:v>315</c:v>
                </c:pt>
                <c:pt idx="1776">
                  <c:v>316</c:v>
                </c:pt>
                <c:pt idx="1777">
                  <c:v>317</c:v>
                </c:pt>
                <c:pt idx="1778">
                  <c:v>318</c:v>
                </c:pt>
                <c:pt idx="1779">
                  <c:v>319</c:v>
                </c:pt>
                <c:pt idx="1780">
                  <c:v>320</c:v>
                </c:pt>
                <c:pt idx="1781">
                  <c:v>321</c:v>
                </c:pt>
                <c:pt idx="1782">
                  <c:v>322</c:v>
                </c:pt>
                <c:pt idx="1783">
                  <c:v>323</c:v>
                </c:pt>
                <c:pt idx="1784">
                  <c:v>324</c:v>
                </c:pt>
                <c:pt idx="1785">
                  <c:v>325</c:v>
                </c:pt>
                <c:pt idx="1786">
                  <c:v>326</c:v>
                </c:pt>
                <c:pt idx="1787">
                  <c:v>327</c:v>
                </c:pt>
                <c:pt idx="1788">
                  <c:v>328</c:v>
                </c:pt>
                <c:pt idx="1789">
                  <c:v>329</c:v>
                </c:pt>
                <c:pt idx="1790">
                  <c:v>330</c:v>
                </c:pt>
                <c:pt idx="1791">
                  <c:v>331</c:v>
                </c:pt>
                <c:pt idx="1792">
                  <c:v>332</c:v>
                </c:pt>
                <c:pt idx="1793">
                  <c:v>333</c:v>
                </c:pt>
                <c:pt idx="1794">
                  <c:v>334</c:v>
                </c:pt>
                <c:pt idx="1795">
                  <c:v>335</c:v>
                </c:pt>
                <c:pt idx="1796">
                  <c:v>336</c:v>
                </c:pt>
                <c:pt idx="1797">
                  <c:v>337</c:v>
                </c:pt>
                <c:pt idx="1798">
                  <c:v>338</c:v>
                </c:pt>
                <c:pt idx="1799">
                  <c:v>339</c:v>
                </c:pt>
                <c:pt idx="1800">
                  <c:v>340</c:v>
                </c:pt>
                <c:pt idx="1801">
                  <c:v>341</c:v>
                </c:pt>
                <c:pt idx="1802">
                  <c:v>342</c:v>
                </c:pt>
                <c:pt idx="1803">
                  <c:v>343</c:v>
                </c:pt>
                <c:pt idx="1804">
                  <c:v>344</c:v>
                </c:pt>
                <c:pt idx="1805">
                  <c:v>345</c:v>
                </c:pt>
                <c:pt idx="1806">
                  <c:v>346</c:v>
                </c:pt>
                <c:pt idx="1807">
                  <c:v>347</c:v>
                </c:pt>
                <c:pt idx="1808">
                  <c:v>348</c:v>
                </c:pt>
                <c:pt idx="1809">
                  <c:v>349</c:v>
                </c:pt>
                <c:pt idx="1810">
                  <c:v>350</c:v>
                </c:pt>
                <c:pt idx="1811">
                  <c:v>351</c:v>
                </c:pt>
                <c:pt idx="1812">
                  <c:v>352</c:v>
                </c:pt>
                <c:pt idx="1813">
                  <c:v>353</c:v>
                </c:pt>
                <c:pt idx="1814">
                  <c:v>354</c:v>
                </c:pt>
                <c:pt idx="1815">
                  <c:v>355</c:v>
                </c:pt>
                <c:pt idx="1816">
                  <c:v>356</c:v>
                </c:pt>
                <c:pt idx="1817">
                  <c:v>357</c:v>
                </c:pt>
                <c:pt idx="1818">
                  <c:v>358</c:v>
                </c:pt>
                <c:pt idx="1819">
                  <c:v>359</c:v>
                </c:pt>
                <c:pt idx="1820">
                  <c:v>360</c:v>
                </c:pt>
                <c:pt idx="1821">
                  <c:v>361</c:v>
                </c:pt>
                <c:pt idx="1822">
                  <c:v>362</c:v>
                </c:pt>
                <c:pt idx="1823">
                  <c:v>363</c:v>
                </c:pt>
                <c:pt idx="1824">
                  <c:v>364</c:v>
                </c:pt>
                <c:pt idx="1825">
                  <c:v>365</c:v>
                </c:pt>
                <c:pt idx="1826">
                  <c:v>1</c:v>
                </c:pt>
                <c:pt idx="1827">
                  <c:v>2</c:v>
                </c:pt>
                <c:pt idx="1828">
                  <c:v>3</c:v>
                </c:pt>
                <c:pt idx="1829">
                  <c:v>4</c:v>
                </c:pt>
                <c:pt idx="1830">
                  <c:v>5</c:v>
                </c:pt>
                <c:pt idx="1831">
                  <c:v>6</c:v>
                </c:pt>
                <c:pt idx="1832">
                  <c:v>7</c:v>
                </c:pt>
                <c:pt idx="1833">
                  <c:v>8</c:v>
                </c:pt>
                <c:pt idx="1834">
                  <c:v>9</c:v>
                </c:pt>
                <c:pt idx="1835">
                  <c:v>10</c:v>
                </c:pt>
                <c:pt idx="1836">
                  <c:v>11</c:v>
                </c:pt>
                <c:pt idx="1837">
                  <c:v>12</c:v>
                </c:pt>
                <c:pt idx="1838">
                  <c:v>13</c:v>
                </c:pt>
                <c:pt idx="1839">
                  <c:v>14</c:v>
                </c:pt>
                <c:pt idx="1840">
                  <c:v>15</c:v>
                </c:pt>
                <c:pt idx="1841">
                  <c:v>16</c:v>
                </c:pt>
                <c:pt idx="1842">
                  <c:v>17</c:v>
                </c:pt>
                <c:pt idx="1843">
                  <c:v>18</c:v>
                </c:pt>
                <c:pt idx="1844">
                  <c:v>19</c:v>
                </c:pt>
                <c:pt idx="1845">
                  <c:v>20</c:v>
                </c:pt>
                <c:pt idx="1846">
                  <c:v>21</c:v>
                </c:pt>
                <c:pt idx="1847">
                  <c:v>22</c:v>
                </c:pt>
                <c:pt idx="1848">
                  <c:v>23</c:v>
                </c:pt>
                <c:pt idx="1849">
                  <c:v>24</c:v>
                </c:pt>
                <c:pt idx="1850">
                  <c:v>25</c:v>
                </c:pt>
                <c:pt idx="1851">
                  <c:v>26</c:v>
                </c:pt>
                <c:pt idx="1852">
                  <c:v>27</c:v>
                </c:pt>
                <c:pt idx="1853">
                  <c:v>28</c:v>
                </c:pt>
                <c:pt idx="1854">
                  <c:v>29</c:v>
                </c:pt>
                <c:pt idx="1855">
                  <c:v>30</c:v>
                </c:pt>
                <c:pt idx="1856">
                  <c:v>31</c:v>
                </c:pt>
                <c:pt idx="1857">
                  <c:v>32</c:v>
                </c:pt>
                <c:pt idx="1858">
                  <c:v>33</c:v>
                </c:pt>
                <c:pt idx="1859">
                  <c:v>34</c:v>
                </c:pt>
                <c:pt idx="1860">
                  <c:v>35</c:v>
                </c:pt>
                <c:pt idx="1861">
                  <c:v>36</c:v>
                </c:pt>
                <c:pt idx="1862">
                  <c:v>37</c:v>
                </c:pt>
                <c:pt idx="1863">
                  <c:v>38</c:v>
                </c:pt>
                <c:pt idx="1864">
                  <c:v>39</c:v>
                </c:pt>
                <c:pt idx="1865">
                  <c:v>40</c:v>
                </c:pt>
                <c:pt idx="1866">
                  <c:v>41</c:v>
                </c:pt>
                <c:pt idx="1867">
                  <c:v>42</c:v>
                </c:pt>
                <c:pt idx="1868">
                  <c:v>43</c:v>
                </c:pt>
                <c:pt idx="1869">
                  <c:v>44</c:v>
                </c:pt>
                <c:pt idx="1870">
                  <c:v>45</c:v>
                </c:pt>
                <c:pt idx="1871">
                  <c:v>46</c:v>
                </c:pt>
                <c:pt idx="1872">
                  <c:v>47</c:v>
                </c:pt>
                <c:pt idx="1873">
                  <c:v>48</c:v>
                </c:pt>
                <c:pt idx="1874">
                  <c:v>49</c:v>
                </c:pt>
                <c:pt idx="1875">
                  <c:v>50</c:v>
                </c:pt>
                <c:pt idx="1876">
                  <c:v>51</c:v>
                </c:pt>
                <c:pt idx="1877">
                  <c:v>52</c:v>
                </c:pt>
                <c:pt idx="1878">
                  <c:v>53</c:v>
                </c:pt>
                <c:pt idx="1879">
                  <c:v>54</c:v>
                </c:pt>
                <c:pt idx="1880">
                  <c:v>55</c:v>
                </c:pt>
                <c:pt idx="1881">
                  <c:v>56</c:v>
                </c:pt>
                <c:pt idx="1882">
                  <c:v>57</c:v>
                </c:pt>
                <c:pt idx="1883">
                  <c:v>58</c:v>
                </c:pt>
                <c:pt idx="1884">
                  <c:v>59</c:v>
                </c:pt>
                <c:pt idx="1885">
                  <c:v>60</c:v>
                </c:pt>
                <c:pt idx="1886">
                  <c:v>61</c:v>
                </c:pt>
                <c:pt idx="1887">
                  <c:v>62</c:v>
                </c:pt>
                <c:pt idx="1888">
                  <c:v>63</c:v>
                </c:pt>
                <c:pt idx="1889">
                  <c:v>64</c:v>
                </c:pt>
                <c:pt idx="1890">
                  <c:v>65</c:v>
                </c:pt>
                <c:pt idx="1891">
                  <c:v>66</c:v>
                </c:pt>
                <c:pt idx="1892">
                  <c:v>67</c:v>
                </c:pt>
                <c:pt idx="1893">
                  <c:v>68</c:v>
                </c:pt>
                <c:pt idx="1894">
                  <c:v>69</c:v>
                </c:pt>
                <c:pt idx="1895">
                  <c:v>70</c:v>
                </c:pt>
                <c:pt idx="1896">
                  <c:v>71</c:v>
                </c:pt>
                <c:pt idx="1897">
                  <c:v>72</c:v>
                </c:pt>
                <c:pt idx="1898">
                  <c:v>73</c:v>
                </c:pt>
                <c:pt idx="1899">
                  <c:v>74</c:v>
                </c:pt>
                <c:pt idx="1900">
                  <c:v>75</c:v>
                </c:pt>
                <c:pt idx="1901">
                  <c:v>76</c:v>
                </c:pt>
                <c:pt idx="1902">
                  <c:v>77</c:v>
                </c:pt>
                <c:pt idx="1903">
                  <c:v>78</c:v>
                </c:pt>
                <c:pt idx="1904">
                  <c:v>79</c:v>
                </c:pt>
                <c:pt idx="1905">
                  <c:v>80</c:v>
                </c:pt>
                <c:pt idx="1906">
                  <c:v>81</c:v>
                </c:pt>
                <c:pt idx="1907">
                  <c:v>82</c:v>
                </c:pt>
                <c:pt idx="1908">
                  <c:v>83</c:v>
                </c:pt>
                <c:pt idx="1909">
                  <c:v>84</c:v>
                </c:pt>
                <c:pt idx="1910">
                  <c:v>85</c:v>
                </c:pt>
                <c:pt idx="1911">
                  <c:v>86</c:v>
                </c:pt>
                <c:pt idx="1912">
                  <c:v>87</c:v>
                </c:pt>
                <c:pt idx="1913">
                  <c:v>88</c:v>
                </c:pt>
                <c:pt idx="1914">
                  <c:v>89</c:v>
                </c:pt>
                <c:pt idx="1915">
                  <c:v>90</c:v>
                </c:pt>
                <c:pt idx="1916">
                  <c:v>91</c:v>
                </c:pt>
                <c:pt idx="1917">
                  <c:v>92</c:v>
                </c:pt>
                <c:pt idx="1918">
                  <c:v>93</c:v>
                </c:pt>
                <c:pt idx="1919">
                  <c:v>94</c:v>
                </c:pt>
                <c:pt idx="1920">
                  <c:v>95</c:v>
                </c:pt>
                <c:pt idx="1921">
                  <c:v>96</c:v>
                </c:pt>
                <c:pt idx="1922">
                  <c:v>97</c:v>
                </c:pt>
                <c:pt idx="1923">
                  <c:v>98</c:v>
                </c:pt>
                <c:pt idx="1924">
                  <c:v>99</c:v>
                </c:pt>
                <c:pt idx="1925">
                  <c:v>100</c:v>
                </c:pt>
                <c:pt idx="1926">
                  <c:v>101</c:v>
                </c:pt>
                <c:pt idx="1927">
                  <c:v>102</c:v>
                </c:pt>
                <c:pt idx="1928">
                  <c:v>103</c:v>
                </c:pt>
                <c:pt idx="1929">
                  <c:v>104</c:v>
                </c:pt>
                <c:pt idx="1930">
                  <c:v>105</c:v>
                </c:pt>
                <c:pt idx="1931">
                  <c:v>106</c:v>
                </c:pt>
                <c:pt idx="1932">
                  <c:v>107</c:v>
                </c:pt>
                <c:pt idx="1933">
                  <c:v>108</c:v>
                </c:pt>
                <c:pt idx="1934">
                  <c:v>109</c:v>
                </c:pt>
                <c:pt idx="1935">
                  <c:v>110</c:v>
                </c:pt>
                <c:pt idx="1936">
                  <c:v>111</c:v>
                </c:pt>
                <c:pt idx="1937">
                  <c:v>112</c:v>
                </c:pt>
                <c:pt idx="1938">
                  <c:v>113</c:v>
                </c:pt>
                <c:pt idx="1939">
                  <c:v>114</c:v>
                </c:pt>
                <c:pt idx="1940">
                  <c:v>115</c:v>
                </c:pt>
                <c:pt idx="1941">
                  <c:v>116</c:v>
                </c:pt>
                <c:pt idx="1942">
                  <c:v>117</c:v>
                </c:pt>
                <c:pt idx="1943">
                  <c:v>118</c:v>
                </c:pt>
                <c:pt idx="1944">
                  <c:v>119</c:v>
                </c:pt>
                <c:pt idx="1945">
                  <c:v>120</c:v>
                </c:pt>
                <c:pt idx="1946">
                  <c:v>121</c:v>
                </c:pt>
                <c:pt idx="1947">
                  <c:v>122</c:v>
                </c:pt>
                <c:pt idx="1948">
                  <c:v>123</c:v>
                </c:pt>
                <c:pt idx="1949">
                  <c:v>124</c:v>
                </c:pt>
                <c:pt idx="1950">
                  <c:v>125</c:v>
                </c:pt>
                <c:pt idx="1951">
                  <c:v>126</c:v>
                </c:pt>
                <c:pt idx="1952">
                  <c:v>127</c:v>
                </c:pt>
                <c:pt idx="1953">
                  <c:v>128</c:v>
                </c:pt>
                <c:pt idx="1954">
                  <c:v>129</c:v>
                </c:pt>
                <c:pt idx="1955">
                  <c:v>130</c:v>
                </c:pt>
                <c:pt idx="1956">
                  <c:v>131</c:v>
                </c:pt>
                <c:pt idx="1957">
                  <c:v>132</c:v>
                </c:pt>
                <c:pt idx="1958">
                  <c:v>133</c:v>
                </c:pt>
                <c:pt idx="1959">
                  <c:v>134</c:v>
                </c:pt>
                <c:pt idx="1960">
                  <c:v>135</c:v>
                </c:pt>
                <c:pt idx="1961">
                  <c:v>136</c:v>
                </c:pt>
                <c:pt idx="1962">
                  <c:v>137</c:v>
                </c:pt>
                <c:pt idx="1963">
                  <c:v>138</c:v>
                </c:pt>
                <c:pt idx="1964">
                  <c:v>139</c:v>
                </c:pt>
                <c:pt idx="1965">
                  <c:v>140</c:v>
                </c:pt>
                <c:pt idx="1966">
                  <c:v>141</c:v>
                </c:pt>
                <c:pt idx="1967">
                  <c:v>142</c:v>
                </c:pt>
                <c:pt idx="1968">
                  <c:v>143</c:v>
                </c:pt>
                <c:pt idx="1969">
                  <c:v>144</c:v>
                </c:pt>
                <c:pt idx="1970">
                  <c:v>145</c:v>
                </c:pt>
                <c:pt idx="1971">
                  <c:v>146</c:v>
                </c:pt>
                <c:pt idx="1972">
                  <c:v>147</c:v>
                </c:pt>
                <c:pt idx="1973">
                  <c:v>148</c:v>
                </c:pt>
                <c:pt idx="1974">
                  <c:v>149</c:v>
                </c:pt>
                <c:pt idx="1975">
                  <c:v>150</c:v>
                </c:pt>
                <c:pt idx="1976">
                  <c:v>151</c:v>
                </c:pt>
                <c:pt idx="1977">
                  <c:v>152</c:v>
                </c:pt>
                <c:pt idx="1978">
                  <c:v>153</c:v>
                </c:pt>
                <c:pt idx="1979">
                  <c:v>154</c:v>
                </c:pt>
                <c:pt idx="1980">
                  <c:v>155</c:v>
                </c:pt>
                <c:pt idx="1981">
                  <c:v>156</c:v>
                </c:pt>
                <c:pt idx="1982">
                  <c:v>157</c:v>
                </c:pt>
                <c:pt idx="1983">
                  <c:v>158</c:v>
                </c:pt>
                <c:pt idx="1984">
                  <c:v>159</c:v>
                </c:pt>
                <c:pt idx="1985">
                  <c:v>160</c:v>
                </c:pt>
                <c:pt idx="1986">
                  <c:v>161</c:v>
                </c:pt>
                <c:pt idx="1987">
                  <c:v>162</c:v>
                </c:pt>
                <c:pt idx="1988">
                  <c:v>163</c:v>
                </c:pt>
                <c:pt idx="1989">
                  <c:v>164</c:v>
                </c:pt>
                <c:pt idx="1990">
                  <c:v>165</c:v>
                </c:pt>
                <c:pt idx="1991">
                  <c:v>166</c:v>
                </c:pt>
                <c:pt idx="1992">
                  <c:v>167</c:v>
                </c:pt>
                <c:pt idx="1993">
                  <c:v>168</c:v>
                </c:pt>
                <c:pt idx="1994">
                  <c:v>169</c:v>
                </c:pt>
                <c:pt idx="1995">
                  <c:v>170</c:v>
                </c:pt>
                <c:pt idx="1996">
                  <c:v>171</c:v>
                </c:pt>
                <c:pt idx="1997">
                  <c:v>172</c:v>
                </c:pt>
                <c:pt idx="1998">
                  <c:v>173</c:v>
                </c:pt>
                <c:pt idx="1999">
                  <c:v>174</c:v>
                </c:pt>
                <c:pt idx="2000">
                  <c:v>175</c:v>
                </c:pt>
                <c:pt idx="2001">
                  <c:v>176</c:v>
                </c:pt>
                <c:pt idx="2002">
                  <c:v>177</c:v>
                </c:pt>
                <c:pt idx="2003">
                  <c:v>178</c:v>
                </c:pt>
                <c:pt idx="2004">
                  <c:v>179</c:v>
                </c:pt>
                <c:pt idx="2005">
                  <c:v>180</c:v>
                </c:pt>
                <c:pt idx="2006">
                  <c:v>181</c:v>
                </c:pt>
                <c:pt idx="2007">
                  <c:v>182</c:v>
                </c:pt>
                <c:pt idx="2008">
                  <c:v>183</c:v>
                </c:pt>
                <c:pt idx="2009">
                  <c:v>184</c:v>
                </c:pt>
                <c:pt idx="2010">
                  <c:v>185</c:v>
                </c:pt>
                <c:pt idx="2011">
                  <c:v>186</c:v>
                </c:pt>
                <c:pt idx="2012">
                  <c:v>187</c:v>
                </c:pt>
                <c:pt idx="2013">
                  <c:v>188</c:v>
                </c:pt>
                <c:pt idx="2014">
                  <c:v>189</c:v>
                </c:pt>
                <c:pt idx="2015">
                  <c:v>190</c:v>
                </c:pt>
                <c:pt idx="2016">
                  <c:v>191</c:v>
                </c:pt>
                <c:pt idx="2017">
                  <c:v>192</c:v>
                </c:pt>
                <c:pt idx="2018">
                  <c:v>193</c:v>
                </c:pt>
                <c:pt idx="2019">
                  <c:v>194</c:v>
                </c:pt>
                <c:pt idx="2020">
                  <c:v>195</c:v>
                </c:pt>
                <c:pt idx="2021">
                  <c:v>196</c:v>
                </c:pt>
                <c:pt idx="2022">
                  <c:v>197</c:v>
                </c:pt>
                <c:pt idx="2023">
                  <c:v>198</c:v>
                </c:pt>
                <c:pt idx="2024">
                  <c:v>199</c:v>
                </c:pt>
                <c:pt idx="2025">
                  <c:v>200</c:v>
                </c:pt>
                <c:pt idx="2026">
                  <c:v>201</c:v>
                </c:pt>
                <c:pt idx="2027">
                  <c:v>202</c:v>
                </c:pt>
                <c:pt idx="2028">
                  <c:v>203</c:v>
                </c:pt>
                <c:pt idx="2029">
                  <c:v>204</c:v>
                </c:pt>
                <c:pt idx="2030">
                  <c:v>205</c:v>
                </c:pt>
                <c:pt idx="2031">
                  <c:v>206</c:v>
                </c:pt>
                <c:pt idx="2032">
                  <c:v>207</c:v>
                </c:pt>
                <c:pt idx="2033">
                  <c:v>208</c:v>
                </c:pt>
                <c:pt idx="2034">
                  <c:v>209</c:v>
                </c:pt>
                <c:pt idx="2035">
                  <c:v>210</c:v>
                </c:pt>
                <c:pt idx="2036">
                  <c:v>211</c:v>
                </c:pt>
                <c:pt idx="2037">
                  <c:v>212</c:v>
                </c:pt>
                <c:pt idx="2038">
                  <c:v>213</c:v>
                </c:pt>
                <c:pt idx="2039">
                  <c:v>214</c:v>
                </c:pt>
                <c:pt idx="2040">
                  <c:v>215</c:v>
                </c:pt>
                <c:pt idx="2041">
                  <c:v>216</c:v>
                </c:pt>
                <c:pt idx="2042">
                  <c:v>217</c:v>
                </c:pt>
                <c:pt idx="2043">
                  <c:v>218</c:v>
                </c:pt>
                <c:pt idx="2044">
                  <c:v>219</c:v>
                </c:pt>
                <c:pt idx="2045">
                  <c:v>220</c:v>
                </c:pt>
                <c:pt idx="2046">
                  <c:v>221</c:v>
                </c:pt>
                <c:pt idx="2047">
                  <c:v>222</c:v>
                </c:pt>
                <c:pt idx="2048">
                  <c:v>223</c:v>
                </c:pt>
                <c:pt idx="2049">
                  <c:v>224</c:v>
                </c:pt>
                <c:pt idx="2050">
                  <c:v>225</c:v>
                </c:pt>
                <c:pt idx="2051">
                  <c:v>226</c:v>
                </c:pt>
                <c:pt idx="2052">
                  <c:v>227</c:v>
                </c:pt>
                <c:pt idx="2053">
                  <c:v>228</c:v>
                </c:pt>
                <c:pt idx="2054">
                  <c:v>229</c:v>
                </c:pt>
                <c:pt idx="2055">
                  <c:v>230</c:v>
                </c:pt>
                <c:pt idx="2056">
                  <c:v>231</c:v>
                </c:pt>
                <c:pt idx="2057">
                  <c:v>232</c:v>
                </c:pt>
                <c:pt idx="2058">
                  <c:v>233</c:v>
                </c:pt>
                <c:pt idx="2059">
                  <c:v>234</c:v>
                </c:pt>
                <c:pt idx="2060">
                  <c:v>235</c:v>
                </c:pt>
                <c:pt idx="2061">
                  <c:v>236</c:v>
                </c:pt>
                <c:pt idx="2062">
                  <c:v>237</c:v>
                </c:pt>
                <c:pt idx="2063">
                  <c:v>238</c:v>
                </c:pt>
                <c:pt idx="2064">
                  <c:v>239</c:v>
                </c:pt>
                <c:pt idx="2065">
                  <c:v>240</c:v>
                </c:pt>
                <c:pt idx="2066">
                  <c:v>241</c:v>
                </c:pt>
                <c:pt idx="2067">
                  <c:v>242</c:v>
                </c:pt>
                <c:pt idx="2068">
                  <c:v>243</c:v>
                </c:pt>
                <c:pt idx="2069">
                  <c:v>244</c:v>
                </c:pt>
                <c:pt idx="2070">
                  <c:v>245</c:v>
                </c:pt>
                <c:pt idx="2071">
                  <c:v>246</c:v>
                </c:pt>
                <c:pt idx="2072">
                  <c:v>247</c:v>
                </c:pt>
                <c:pt idx="2073">
                  <c:v>248</c:v>
                </c:pt>
                <c:pt idx="2074">
                  <c:v>249</c:v>
                </c:pt>
                <c:pt idx="2075">
                  <c:v>250</c:v>
                </c:pt>
                <c:pt idx="2076">
                  <c:v>251</c:v>
                </c:pt>
                <c:pt idx="2077">
                  <c:v>252</c:v>
                </c:pt>
                <c:pt idx="2078">
                  <c:v>253</c:v>
                </c:pt>
                <c:pt idx="2079">
                  <c:v>254</c:v>
                </c:pt>
                <c:pt idx="2080">
                  <c:v>255</c:v>
                </c:pt>
                <c:pt idx="2081">
                  <c:v>256</c:v>
                </c:pt>
                <c:pt idx="2082">
                  <c:v>257</c:v>
                </c:pt>
                <c:pt idx="2083">
                  <c:v>258</c:v>
                </c:pt>
                <c:pt idx="2084">
                  <c:v>259</c:v>
                </c:pt>
                <c:pt idx="2085">
                  <c:v>260</c:v>
                </c:pt>
                <c:pt idx="2086">
                  <c:v>261</c:v>
                </c:pt>
                <c:pt idx="2087">
                  <c:v>262</c:v>
                </c:pt>
                <c:pt idx="2088">
                  <c:v>263</c:v>
                </c:pt>
                <c:pt idx="2089">
                  <c:v>264</c:v>
                </c:pt>
                <c:pt idx="2090">
                  <c:v>265</c:v>
                </c:pt>
                <c:pt idx="2091">
                  <c:v>266</c:v>
                </c:pt>
                <c:pt idx="2092">
                  <c:v>267</c:v>
                </c:pt>
                <c:pt idx="2093">
                  <c:v>268</c:v>
                </c:pt>
                <c:pt idx="2094">
                  <c:v>269</c:v>
                </c:pt>
                <c:pt idx="2095">
                  <c:v>270</c:v>
                </c:pt>
                <c:pt idx="2096">
                  <c:v>271</c:v>
                </c:pt>
                <c:pt idx="2097">
                  <c:v>272</c:v>
                </c:pt>
                <c:pt idx="2098">
                  <c:v>273</c:v>
                </c:pt>
                <c:pt idx="2099">
                  <c:v>274</c:v>
                </c:pt>
                <c:pt idx="2100">
                  <c:v>275</c:v>
                </c:pt>
                <c:pt idx="2101">
                  <c:v>276</c:v>
                </c:pt>
                <c:pt idx="2102">
                  <c:v>277</c:v>
                </c:pt>
                <c:pt idx="2103">
                  <c:v>278</c:v>
                </c:pt>
                <c:pt idx="2104">
                  <c:v>279</c:v>
                </c:pt>
                <c:pt idx="2105">
                  <c:v>280</c:v>
                </c:pt>
                <c:pt idx="2106">
                  <c:v>281</c:v>
                </c:pt>
                <c:pt idx="2107">
                  <c:v>282</c:v>
                </c:pt>
                <c:pt idx="2108">
                  <c:v>283</c:v>
                </c:pt>
                <c:pt idx="2109">
                  <c:v>284</c:v>
                </c:pt>
                <c:pt idx="2110">
                  <c:v>285</c:v>
                </c:pt>
                <c:pt idx="2111">
                  <c:v>286</c:v>
                </c:pt>
                <c:pt idx="2112">
                  <c:v>287</c:v>
                </c:pt>
                <c:pt idx="2113">
                  <c:v>288</c:v>
                </c:pt>
                <c:pt idx="2114">
                  <c:v>289</c:v>
                </c:pt>
                <c:pt idx="2115">
                  <c:v>290</c:v>
                </c:pt>
                <c:pt idx="2116">
                  <c:v>291</c:v>
                </c:pt>
                <c:pt idx="2117">
                  <c:v>292</c:v>
                </c:pt>
                <c:pt idx="2118">
                  <c:v>293</c:v>
                </c:pt>
                <c:pt idx="2119">
                  <c:v>294</c:v>
                </c:pt>
                <c:pt idx="2120">
                  <c:v>295</c:v>
                </c:pt>
                <c:pt idx="2121">
                  <c:v>296</c:v>
                </c:pt>
                <c:pt idx="2122">
                  <c:v>297</c:v>
                </c:pt>
                <c:pt idx="2123">
                  <c:v>298</c:v>
                </c:pt>
                <c:pt idx="2124">
                  <c:v>299</c:v>
                </c:pt>
                <c:pt idx="2125">
                  <c:v>300</c:v>
                </c:pt>
                <c:pt idx="2126">
                  <c:v>301</c:v>
                </c:pt>
                <c:pt idx="2127">
                  <c:v>302</c:v>
                </c:pt>
                <c:pt idx="2128">
                  <c:v>303</c:v>
                </c:pt>
                <c:pt idx="2129">
                  <c:v>304</c:v>
                </c:pt>
                <c:pt idx="2130">
                  <c:v>305</c:v>
                </c:pt>
                <c:pt idx="2131">
                  <c:v>306</c:v>
                </c:pt>
                <c:pt idx="2132">
                  <c:v>307</c:v>
                </c:pt>
                <c:pt idx="2133">
                  <c:v>308</c:v>
                </c:pt>
                <c:pt idx="2134">
                  <c:v>309</c:v>
                </c:pt>
                <c:pt idx="2135">
                  <c:v>310</c:v>
                </c:pt>
                <c:pt idx="2136">
                  <c:v>311</c:v>
                </c:pt>
                <c:pt idx="2137">
                  <c:v>312</c:v>
                </c:pt>
                <c:pt idx="2138">
                  <c:v>313</c:v>
                </c:pt>
                <c:pt idx="2139">
                  <c:v>314</c:v>
                </c:pt>
                <c:pt idx="2140">
                  <c:v>315</c:v>
                </c:pt>
                <c:pt idx="2141">
                  <c:v>316</c:v>
                </c:pt>
                <c:pt idx="2142">
                  <c:v>317</c:v>
                </c:pt>
                <c:pt idx="2143">
                  <c:v>318</c:v>
                </c:pt>
                <c:pt idx="2144">
                  <c:v>319</c:v>
                </c:pt>
                <c:pt idx="2145">
                  <c:v>320</c:v>
                </c:pt>
                <c:pt idx="2146">
                  <c:v>321</c:v>
                </c:pt>
                <c:pt idx="2147">
                  <c:v>322</c:v>
                </c:pt>
                <c:pt idx="2148">
                  <c:v>323</c:v>
                </c:pt>
                <c:pt idx="2149">
                  <c:v>324</c:v>
                </c:pt>
                <c:pt idx="2150">
                  <c:v>325</c:v>
                </c:pt>
                <c:pt idx="2151">
                  <c:v>326</c:v>
                </c:pt>
                <c:pt idx="2152">
                  <c:v>327</c:v>
                </c:pt>
                <c:pt idx="2153">
                  <c:v>328</c:v>
                </c:pt>
                <c:pt idx="2154">
                  <c:v>329</c:v>
                </c:pt>
                <c:pt idx="2155">
                  <c:v>330</c:v>
                </c:pt>
                <c:pt idx="2156">
                  <c:v>331</c:v>
                </c:pt>
                <c:pt idx="2157">
                  <c:v>332</c:v>
                </c:pt>
                <c:pt idx="2158">
                  <c:v>333</c:v>
                </c:pt>
                <c:pt idx="2159">
                  <c:v>334</c:v>
                </c:pt>
                <c:pt idx="2160">
                  <c:v>335</c:v>
                </c:pt>
                <c:pt idx="2161">
                  <c:v>336</c:v>
                </c:pt>
                <c:pt idx="2162">
                  <c:v>337</c:v>
                </c:pt>
                <c:pt idx="2163">
                  <c:v>338</c:v>
                </c:pt>
                <c:pt idx="2164">
                  <c:v>339</c:v>
                </c:pt>
                <c:pt idx="2165">
                  <c:v>340</c:v>
                </c:pt>
                <c:pt idx="2166">
                  <c:v>341</c:v>
                </c:pt>
                <c:pt idx="2167">
                  <c:v>342</c:v>
                </c:pt>
                <c:pt idx="2168">
                  <c:v>343</c:v>
                </c:pt>
                <c:pt idx="2169">
                  <c:v>344</c:v>
                </c:pt>
                <c:pt idx="2170">
                  <c:v>345</c:v>
                </c:pt>
                <c:pt idx="2171">
                  <c:v>346</c:v>
                </c:pt>
                <c:pt idx="2172">
                  <c:v>347</c:v>
                </c:pt>
                <c:pt idx="2173">
                  <c:v>348</c:v>
                </c:pt>
                <c:pt idx="2174">
                  <c:v>349</c:v>
                </c:pt>
                <c:pt idx="2175">
                  <c:v>350</c:v>
                </c:pt>
                <c:pt idx="2176">
                  <c:v>351</c:v>
                </c:pt>
                <c:pt idx="2177">
                  <c:v>352</c:v>
                </c:pt>
                <c:pt idx="2178">
                  <c:v>353</c:v>
                </c:pt>
                <c:pt idx="2179">
                  <c:v>354</c:v>
                </c:pt>
                <c:pt idx="2180">
                  <c:v>355</c:v>
                </c:pt>
                <c:pt idx="2181">
                  <c:v>356</c:v>
                </c:pt>
                <c:pt idx="2182">
                  <c:v>357</c:v>
                </c:pt>
                <c:pt idx="2183">
                  <c:v>358</c:v>
                </c:pt>
                <c:pt idx="2184">
                  <c:v>359</c:v>
                </c:pt>
                <c:pt idx="2185">
                  <c:v>360</c:v>
                </c:pt>
                <c:pt idx="2186">
                  <c:v>361</c:v>
                </c:pt>
                <c:pt idx="2187">
                  <c:v>362</c:v>
                </c:pt>
                <c:pt idx="2188">
                  <c:v>363</c:v>
                </c:pt>
                <c:pt idx="2189">
                  <c:v>364</c:v>
                </c:pt>
                <c:pt idx="2190">
                  <c:v>365</c:v>
                </c:pt>
                <c:pt idx="2192">
                  <c:v>1</c:v>
                </c:pt>
                <c:pt idx="2193">
                  <c:v>2</c:v>
                </c:pt>
                <c:pt idx="2194">
                  <c:v>3</c:v>
                </c:pt>
                <c:pt idx="2195">
                  <c:v>4</c:v>
                </c:pt>
                <c:pt idx="2196">
                  <c:v>5</c:v>
                </c:pt>
                <c:pt idx="2197">
                  <c:v>6</c:v>
                </c:pt>
                <c:pt idx="2198">
                  <c:v>7</c:v>
                </c:pt>
                <c:pt idx="2199">
                  <c:v>8</c:v>
                </c:pt>
                <c:pt idx="2200">
                  <c:v>9</c:v>
                </c:pt>
                <c:pt idx="2201">
                  <c:v>10</c:v>
                </c:pt>
                <c:pt idx="2202">
                  <c:v>11</c:v>
                </c:pt>
                <c:pt idx="2203">
                  <c:v>12</c:v>
                </c:pt>
                <c:pt idx="2204">
                  <c:v>13</c:v>
                </c:pt>
                <c:pt idx="2205">
                  <c:v>14</c:v>
                </c:pt>
                <c:pt idx="2206">
                  <c:v>15</c:v>
                </c:pt>
                <c:pt idx="2207">
                  <c:v>16</c:v>
                </c:pt>
                <c:pt idx="2208">
                  <c:v>17</c:v>
                </c:pt>
                <c:pt idx="2209">
                  <c:v>18</c:v>
                </c:pt>
                <c:pt idx="2210">
                  <c:v>19</c:v>
                </c:pt>
                <c:pt idx="2211">
                  <c:v>20</c:v>
                </c:pt>
                <c:pt idx="2212">
                  <c:v>21</c:v>
                </c:pt>
                <c:pt idx="2213">
                  <c:v>22</c:v>
                </c:pt>
                <c:pt idx="2214">
                  <c:v>23</c:v>
                </c:pt>
                <c:pt idx="2215">
                  <c:v>24</c:v>
                </c:pt>
                <c:pt idx="2216">
                  <c:v>25</c:v>
                </c:pt>
                <c:pt idx="2217">
                  <c:v>26</c:v>
                </c:pt>
                <c:pt idx="2218">
                  <c:v>27</c:v>
                </c:pt>
                <c:pt idx="2219">
                  <c:v>28</c:v>
                </c:pt>
                <c:pt idx="2220">
                  <c:v>29</c:v>
                </c:pt>
                <c:pt idx="2221">
                  <c:v>30</c:v>
                </c:pt>
                <c:pt idx="2222">
                  <c:v>31</c:v>
                </c:pt>
                <c:pt idx="2223">
                  <c:v>32</c:v>
                </c:pt>
                <c:pt idx="2224">
                  <c:v>33</c:v>
                </c:pt>
                <c:pt idx="2225">
                  <c:v>34</c:v>
                </c:pt>
                <c:pt idx="2226">
                  <c:v>35</c:v>
                </c:pt>
                <c:pt idx="2227">
                  <c:v>36</c:v>
                </c:pt>
                <c:pt idx="2228">
                  <c:v>37</c:v>
                </c:pt>
                <c:pt idx="2229">
                  <c:v>38</c:v>
                </c:pt>
                <c:pt idx="2230">
                  <c:v>39</c:v>
                </c:pt>
                <c:pt idx="2231">
                  <c:v>40</c:v>
                </c:pt>
                <c:pt idx="2232">
                  <c:v>41</c:v>
                </c:pt>
                <c:pt idx="2233">
                  <c:v>42</c:v>
                </c:pt>
                <c:pt idx="2234">
                  <c:v>43</c:v>
                </c:pt>
                <c:pt idx="2235">
                  <c:v>44</c:v>
                </c:pt>
                <c:pt idx="2236">
                  <c:v>45</c:v>
                </c:pt>
                <c:pt idx="2237">
                  <c:v>46</c:v>
                </c:pt>
                <c:pt idx="2238">
                  <c:v>47</c:v>
                </c:pt>
                <c:pt idx="2239">
                  <c:v>48</c:v>
                </c:pt>
                <c:pt idx="2240">
                  <c:v>49</c:v>
                </c:pt>
                <c:pt idx="2241">
                  <c:v>50</c:v>
                </c:pt>
                <c:pt idx="2242">
                  <c:v>51</c:v>
                </c:pt>
                <c:pt idx="2243">
                  <c:v>52</c:v>
                </c:pt>
                <c:pt idx="2244">
                  <c:v>53</c:v>
                </c:pt>
                <c:pt idx="2245">
                  <c:v>54</c:v>
                </c:pt>
                <c:pt idx="2246">
                  <c:v>55</c:v>
                </c:pt>
                <c:pt idx="2247">
                  <c:v>56</c:v>
                </c:pt>
                <c:pt idx="2248">
                  <c:v>57</c:v>
                </c:pt>
                <c:pt idx="2249">
                  <c:v>58</c:v>
                </c:pt>
                <c:pt idx="2250">
                  <c:v>59</c:v>
                </c:pt>
                <c:pt idx="2251">
                  <c:v>60</c:v>
                </c:pt>
                <c:pt idx="2252">
                  <c:v>61</c:v>
                </c:pt>
                <c:pt idx="2253">
                  <c:v>62</c:v>
                </c:pt>
                <c:pt idx="2254">
                  <c:v>63</c:v>
                </c:pt>
                <c:pt idx="2255">
                  <c:v>64</c:v>
                </c:pt>
                <c:pt idx="2256">
                  <c:v>65</c:v>
                </c:pt>
                <c:pt idx="2257">
                  <c:v>66</c:v>
                </c:pt>
                <c:pt idx="2258">
                  <c:v>67</c:v>
                </c:pt>
                <c:pt idx="2259">
                  <c:v>68</c:v>
                </c:pt>
                <c:pt idx="2260">
                  <c:v>69</c:v>
                </c:pt>
                <c:pt idx="2261">
                  <c:v>70</c:v>
                </c:pt>
                <c:pt idx="2262">
                  <c:v>71</c:v>
                </c:pt>
                <c:pt idx="2263">
                  <c:v>72</c:v>
                </c:pt>
                <c:pt idx="2264">
                  <c:v>73</c:v>
                </c:pt>
                <c:pt idx="2265">
                  <c:v>74</c:v>
                </c:pt>
                <c:pt idx="2266">
                  <c:v>75</c:v>
                </c:pt>
                <c:pt idx="2267">
                  <c:v>76</c:v>
                </c:pt>
                <c:pt idx="2268">
                  <c:v>77</c:v>
                </c:pt>
                <c:pt idx="2269">
                  <c:v>78</c:v>
                </c:pt>
                <c:pt idx="2270">
                  <c:v>79</c:v>
                </c:pt>
                <c:pt idx="2271">
                  <c:v>80</c:v>
                </c:pt>
                <c:pt idx="2272">
                  <c:v>81</c:v>
                </c:pt>
                <c:pt idx="2273">
                  <c:v>82</c:v>
                </c:pt>
                <c:pt idx="2274">
                  <c:v>83</c:v>
                </c:pt>
                <c:pt idx="2275">
                  <c:v>84</c:v>
                </c:pt>
                <c:pt idx="2276">
                  <c:v>85</c:v>
                </c:pt>
                <c:pt idx="2277">
                  <c:v>86</c:v>
                </c:pt>
                <c:pt idx="2278">
                  <c:v>87</c:v>
                </c:pt>
                <c:pt idx="2279">
                  <c:v>88</c:v>
                </c:pt>
                <c:pt idx="2280">
                  <c:v>89</c:v>
                </c:pt>
                <c:pt idx="2281">
                  <c:v>90</c:v>
                </c:pt>
                <c:pt idx="2282">
                  <c:v>91</c:v>
                </c:pt>
                <c:pt idx="2283">
                  <c:v>92</c:v>
                </c:pt>
                <c:pt idx="2284">
                  <c:v>93</c:v>
                </c:pt>
                <c:pt idx="2285">
                  <c:v>94</c:v>
                </c:pt>
                <c:pt idx="2286">
                  <c:v>95</c:v>
                </c:pt>
                <c:pt idx="2287">
                  <c:v>96</c:v>
                </c:pt>
                <c:pt idx="2288">
                  <c:v>97</c:v>
                </c:pt>
                <c:pt idx="2289">
                  <c:v>98</c:v>
                </c:pt>
                <c:pt idx="2290">
                  <c:v>99</c:v>
                </c:pt>
                <c:pt idx="2291">
                  <c:v>100</c:v>
                </c:pt>
                <c:pt idx="2292">
                  <c:v>101</c:v>
                </c:pt>
                <c:pt idx="2293">
                  <c:v>102</c:v>
                </c:pt>
                <c:pt idx="2294">
                  <c:v>103</c:v>
                </c:pt>
                <c:pt idx="2295">
                  <c:v>104</c:v>
                </c:pt>
                <c:pt idx="2296">
                  <c:v>105</c:v>
                </c:pt>
                <c:pt idx="2297">
                  <c:v>106</c:v>
                </c:pt>
                <c:pt idx="2298">
                  <c:v>107</c:v>
                </c:pt>
                <c:pt idx="2299">
                  <c:v>108</c:v>
                </c:pt>
                <c:pt idx="2300">
                  <c:v>109</c:v>
                </c:pt>
                <c:pt idx="2301">
                  <c:v>110</c:v>
                </c:pt>
                <c:pt idx="2302">
                  <c:v>111</c:v>
                </c:pt>
                <c:pt idx="2303">
                  <c:v>112</c:v>
                </c:pt>
                <c:pt idx="2304">
                  <c:v>113</c:v>
                </c:pt>
                <c:pt idx="2305">
                  <c:v>114</c:v>
                </c:pt>
                <c:pt idx="2306">
                  <c:v>115</c:v>
                </c:pt>
                <c:pt idx="2307">
                  <c:v>116</c:v>
                </c:pt>
                <c:pt idx="2308">
                  <c:v>117</c:v>
                </c:pt>
                <c:pt idx="2309">
                  <c:v>118</c:v>
                </c:pt>
                <c:pt idx="2310">
                  <c:v>119</c:v>
                </c:pt>
                <c:pt idx="2311">
                  <c:v>120</c:v>
                </c:pt>
                <c:pt idx="2312">
                  <c:v>121</c:v>
                </c:pt>
                <c:pt idx="2313">
                  <c:v>122</c:v>
                </c:pt>
                <c:pt idx="2314">
                  <c:v>123</c:v>
                </c:pt>
                <c:pt idx="2315">
                  <c:v>124</c:v>
                </c:pt>
                <c:pt idx="2316">
                  <c:v>125</c:v>
                </c:pt>
                <c:pt idx="2317">
                  <c:v>126</c:v>
                </c:pt>
                <c:pt idx="2318">
                  <c:v>127</c:v>
                </c:pt>
                <c:pt idx="2319">
                  <c:v>128</c:v>
                </c:pt>
                <c:pt idx="2320">
                  <c:v>129</c:v>
                </c:pt>
                <c:pt idx="2321">
                  <c:v>130</c:v>
                </c:pt>
                <c:pt idx="2322">
                  <c:v>131</c:v>
                </c:pt>
                <c:pt idx="2323">
                  <c:v>132</c:v>
                </c:pt>
                <c:pt idx="2324">
                  <c:v>133</c:v>
                </c:pt>
                <c:pt idx="2325">
                  <c:v>134</c:v>
                </c:pt>
                <c:pt idx="2326">
                  <c:v>135</c:v>
                </c:pt>
                <c:pt idx="2327">
                  <c:v>136</c:v>
                </c:pt>
                <c:pt idx="2328">
                  <c:v>137</c:v>
                </c:pt>
                <c:pt idx="2329">
                  <c:v>138</c:v>
                </c:pt>
                <c:pt idx="2330">
                  <c:v>139</c:v>
                </c:pt>
                <c:pt idx="2331">
                  <c:v>140</c:v>
                </c:pt>
                <c:pt idx="2332">
                  <c:v>141</c:v>
                </c:pt>
                <c:pt idx="2333">
                  <c:v>142</c:v>
                </c:pt>
                <c:pt idx="2334">
                  <c:v>143</c:v>
                </c:pt>
                <c:pt idx="2335">
                  <c:v>144</c:v>
                </c:pt>
                <c:pt idx="2336">
                  <c:v>145</c:v>
                </c:pt>
                <c:pt idx="2337">
                  <c:v>146</c:v>
                </c:pt>
                <c:pt idx="2338">
                  <c:v>147</c:v>
                </c:pt>
                <c:pt idx="2339">
                  <c:v>148</c:v>
                </c:pt>
                <c:pt idx="2340">
                  <c:v>149</c:v>
                </c:pt>
                <c:pt idx="2341">
                  <c:v>150</c:v>
                </c:pt>
                <c:pt idx="2342">
                  <c:v>151</c:v>
                </c:pt>
                <c:pt idx="2343">
                  <c:v>152</c:v>
                </c:pt>
                <c:pt idx="2344">
                  <c:v>153</c:v>
                </c:pt>
                <c:pt idx="2345">
                  <c:v>154</c:v>
                </c:pt>
                <c:pt idx="2346">
                  <c:v>155</c:v>
                </c:pt>
                <c:pt idx="2347">
                  <c:v>156</c:v>
                </c:pt>
                <c:pt idx="2348">
                  <c:v>157</c:v>
                </c:pt>
                <c:pt idx="2349">
                  <c:v>158</c:v>
                </c:pt>
                <c:pt idx="2350">
                  <c:v>159</c:v>
                </c:pt>
                <c:pt idx="2351">
                  <c:v>160</c:v>
                </c:pt>
                <c:pt idx="2352">
                  <c:v>161</c:v>
                </c:pt>
                <c:pt idx="2353">
                  <c:v>162</c:v>
                </c:pt>
                <c:pt idx="2354">
                  <c:v>163</c:v>
                </c:pt>
                <c:pt idx="2355">
                  <c:v>164</c:v>
                </c:pt>
                <c:pt idx="2356">
                  <c:v>165</c:v>
                </c:pt>
                <c:pt idx="2357">
                  <c:v>166</c:v>
                </c:pt>
                <c:pt idx="2358">
                  <c:v>167</c:v>
                </c:pt>
                <c:pt idx="2359">
                  <c:v>168</c:v>
                </c:pt>
                <c:pt idx="2360">
                  <c:v>169</c:v>
                </c:pt>
                <c:pt idx="2361">
                  <c:v>170</c:v>
                </c:pt>
                <c:pt idx="2362">
                  <c:v>171</c:v>
                </c:pt>
                <c:pt idx="2363">
                  <c:v>172</c:v>
                </c:pt>
                <c:pt idx="2364">
                  <c:v>173</c:v>
                </c:pt>
                <c:pt idx="2365">
                  <c:v>174</c:v>
                </c:pt>
                <c:pt idx="2366">
                  <c:v>175</c:v>
                </c:pt>
                <c:pt idx="2367">
                  <c:v>176</c:v>
                </c:pt>
                <c:pt idx="2368">
                  <c:v>177</c:v>
                </c:pt>
                <c:pt idx="2369">
                  <c:v>178</c:v>
                </c:pt>
                <c:pt idx="2370">
                  <c:v>179</c:v>
                </c:pt>
                <c:pt idx="2371">
                  <c:v>180</c:v>
                </c:pt>
                <c:pt idx="2372">
                  <c:v>181</c:v>
                </c:pt>
                <c:pt idx="2373">
                  <c:v>182</c:v>
                </c:pt>
                <c:pt idx="2374">
                  <c:v>183</c:v>
                </c:pt>
                <c:pt idx="2375">
                  <c:v>184</c:v>
                </c:pt>
                <c:pt idx="2376">
                  <c:v>185</c:v>
                </c:pt>
                <c:pt idx="2377">
                  <c:v>186</c:v>
                </c:pt>
                <c:pt idx="2378">
                  <c:v>187</c:v>
                </c:pt>
                <c:pt idx="2379">
                  <c:v>188</c:v>
                </c:pt>
                <c:pt idx="2380">
                  <c:v>189</c:v>
                </c:pt>
                <c:pt idx="2381">
                  <c:v>190</c:v>
                </c:pt>
                <c:pt idx="2382">
                  <c:v>191</c:v>
                </c:pt>
                <c:pt idx="2383">
                  <c:v>192</c:v>
                </c:pt>
                <c:pt idx="2384">
                  <c:v>193</c:v>
                </c:pt>
                <c:pt idx="2385">
                  <c:v>194</c:v>
                </c:pt>
                <c:pt idx="2386">
                  <c:v>195</c:v>
                </c:pt>
                <c:pt idx="2387">
                  <c:v>196</c:v>
                </c:pt>
                <c:pt idx="2388">
                  <c:v>197</c:v>
                </c:pt>
                <c:pt idx="2389">
                  <c:v>198</c:v>
                </c:pt>
                <c:pt idx="2390">
                  <c:v>199</c:v>
                </c:pt>
                <c:pt idx="2391">
                  <c:v>200</c:v>
                </c:pt>
                <c:pt idx="2392">
                  <c:v>201</c:v>
                </c:pt>
                <c:pt idx="2393">
                  <c:v>202</c:v>
                </c:pt>
                <c:pt idx="2394">
                  <c:v>203</c:v>
                </c:pt>
                <c:pt idx="2395">
                  <c:v>204</c:v>
                </c:pt>
                <c:pt idx="2396">
                  <c:v>205</c:v>
                </c:pt>
                <c:pt idx="2397">
                  <c:v>206</c:v>
                </c:pt>
                <c:pt idx="2398">
                  <c:v>207</c:v>
                </c:pt>
                <c:pt idx="2399">
                  <c:v>208</c:v>
                </c:pt>
                <c:pt idx="2400">
                  <c:v>209</c:v>
                </c:pt>
                <c:pt idx="2401">
                  <c:v>210</c:v>
                </c:pt>
                <c:pt idx="2402">
                  <c:v>211</c:v>
                </c:pt>
                <c:pt idx="2403">
                  <c:v>212</c:v>
                </c:pt>
                <c:pt idx="2404">
                  <c:v>213</c:v>
                </c:pt>
                <c:pt idx="2405">
                  <c:v>214</c:v>
                </c:pt>
                <c:pt idx="2406">
                  <c:v>215</c:v>
                </c:pt>
                <c:pt idx="2407">
                  <c:v>216</c:v>
                </c:pt>
                <c:pt idx="2408">
                  <c:v>217</c:v>
                </c:pt>
                <c:pt idx="2409">
                  <c:v>218</c:v>
                </c:pt>
                <c:pt idx="2410">
                  <c:v>219</c:v>
                </c:pt>
                <c:pt idx="2411">
                  <c:v>220</c:v>
                </c:pt>
                <c:pt idx="2412">
                  <c:v>221</c:v>
                </c:pt>
                <c:pt idx="2413">
                  <c:v>222</c:v>
                </c:pt>
                <c:pt idx="2414">
                  <c:v>223</c:v>
                </c:pt>
                <c:pt idx="2415">
                  <c:v>224</c:v>
                </c:pt>
                <c:pt idx="2416">
                  <c:v>225</c:v>
                </c:pt>
                <c:pt idx="2417">
                  <c:v>226</c:v>
                </c:pt>
                <c:pt idx="2418">
                  <c:v>227</c:v>
                </c:pt>
                <c:pt idx="2419">
                  <c:v>228</c:v>
                </c:pt>
                <c:pt idx="2420">
                  <c:v>229</c:v>
                </c:pt>
                <c:pt idx="2421">
                  <c:v>230</c:v>
                </c:pt>
                <c:pt idx="2422">
                  <c:v>231</c:v>
                </c:pt>
                <c:pt idx="2423">
                  <c:v>232</c:v>
                </c:pt>
                <c:pt idx="2424">
                  <c:v>233</c:v>
                </c:pt>
                <c:pt idx="2425">
                  <c:v>234</c:v>
                </c:pt>
                <c:pt idx="2426">
                  <c:v>235</c:v>
                </c:pt>
                <c:pt idx="2427">
                  <c:v>236</c:v>
                </c:pt>
                <c:pt idx="2428">
                  <c:v>237</c:v>
                </c:pt>
                <c:pt idx="2429">
                  <c:v>238</c:v>
                </c:pt>
                <c:pt idx="2430">
                  <c:v>239</c:v>
                </c:pt>
                <c:pt idx="2431">
                  <c:v>240</c:v>
                </c:pt>
                <c:pt idx="2432">
                  <c:v>241</c:v>
                </c:pt>
                <c:pt idx="2433">
                  <c:v>242</c:v>
                </c:pt>
                <c:pt idx="2434">
                  <c:v>243</c:v>
                </c:pt>
                <c:pt idx="2435">
                  <c:v>244</c:v>
                </c:pt>
                <c:pt idx="2436">
                  <c:v>245</c:v>
                </c:pt>
                <c:pt idx="2437">
                  <c:v>246</c:v>
                </c:pt>
                <c:pt idx="2438">
                  <c:v>247</c:v>
                </c:pt>
                <c:pt idx="2439">
                  <c:v>248</c:v>
                </c:pt>
                <c:pt idx="2440">
                  <c:v>249</c:v>
                </c:pt>
                <c:pt idx="2441">
                  <c:v>250</c:v>
                </c:pt>
                <c:pt idx="2442">
                  <c:v>251</c:v>
                </c:pt>
                <c:pt idx="2443">
                  <c:v>252</c:v>
                </c:pt>
                <c:pt idx="2444">
                  <c:v>253</c:v>
                </c:pt>
                <c:pt idx="2445">
                  <c:v>254</c:v>
                </c:pt>
                <c:pt idx="2446">
                  <c:v>255</c:v>
                </c:pt>
                <c:pt idx="2447">
                  <c:v>256</c:v>
                </c:pt>
                <c:pt idx="2448">
                  <c:v>257</c:v>
                </c:pt>
                <c:pt idx="2449">
                  <c:v>258</c:v>
                </c:pt>
                <c:pt idx="2450">
                  <c:v>259</c:v>
                </c:pt>
                <c:pt idx="2451">
                  <c:v>260</c:v>
                </c:pt>
                <c:pt idx="2452">
                  <c:v>261</c:v>
                </c:pt>
                <c:pt idx="2453">
                  <c:v>262</c:v>
                </c:pt>
                <c:pt idx="2454">
                  <c:v>263</c:v>
                </c:pt>
                <c:pt idx="2455">
                  <c:v>264</c:v>
                </c:pt>
                <c:pt idx="2456">
                  <c:v>265</c:v>
                </c:pt>
                <c:pt idx="2457">
                  <c:v>266</c:v>
                </c:pt>
                <c:pt idx="2458">
                  <c:v>267</c:v>
                </c:pt>
                <c:pt idx="2459">
                  <c:v>268</c:v>
                </c:pt>
                <c:pt idx="2460">
                  <c:v>269</c:v>
                </c:pt>
                <c:pt idx="2461">
                  <c:v>270</c:v>
                </c:pt>
                <c:pt idx="2462">
                  <c:v>271</c:v>
                </c:pt>
                <c:pt idx="2463">
                  <c:v>272</c:v>
                </c:pt>
                <c:pt idx="2464">
                  <c:v>273</c:v>
                </c:pt>
                <c:pt idx="2465">
                  <c:v>274</c:v>
                </c:pt>
                <c:pt idx="2466">
                  <c:v>275</c:v>
                </c:pt>
                <c:pt idx="2467">
                  <c:v>276</c:v>
                </c:pt>
                <c:pt idx="2468">
                  <c:v>277</c:v>
                </c:pt>
                <c:pt idx="2469">
                  <c:v>278</c:v>
                </c:pt>
                <c:pt idx="2470">
                  <c:v>279</c:v>
                </c:pt>
                <c:pt idx="2471">
                  <c:v>280</c:v>
                </c:pt>
                <c:pt idx="2472">
                  <c:v>281</c:v>
                </c:pt>
                <c:pt idx="2473">
                  <c:v>282</c:v>
                </c:pt>
                <c:pt idx="2474">
                  <c:v>283</c:v>
                </c:pt>
                <c:pt idx="2475">
                  <c:v>284</c:v>
                </c:pt>
                <c:pt idx="2476">
                  <c:v>285</c:v>
                </c:pt>
                <c:pt idx="2477">
                  <c:v>286</c:v>
                </c:pt>
                <c:pt idx="2478">
                  <c:v>287</c:v>
                </c:pt>
                <c:pt idx="2479">
                  <c:v>288</c:v>
                </c:pt>
                <c:pt idx="2480">
                  <c:v>289</c:v>
                </c:pt>
                <c:pt idx="2481">
                  <c:v>290</c:v>
                </c:pt>
                <c:pt idx="2482">
                  <c:v>291</c:v>
                </c:pt>
                <c:pt idx="2483">
                  <c:v>292</c:v>
                </c:pt>
                <c:pt idx="2484">
                  <c:v>293</c:v>
                </c:pt>
                <c:pt idx="2485">
                  <c:v>294</c:v>
                </c:pt>
                <c:pt idx="2486">
                  <c:v>295</c:v>
                </c:pt>
                <c:pt idx="2487">
                  <c:v>296</c:v>
                </c:pt>
                <c:pt idx="2488">
                  <c:v>297</c:v>
                </c:pt>
                <c:pt idx="2489">
                  <c:v>298</c:v>
                </c:pt>
                <c:pt idx="2490">
                  <c:v>299</c:v>
                </c:pt>
                <c:pt idx="2491">
                  <c:v>300</c:v>
                </c:pt>
                <c:pt idx="2492">
                  <c:v>301</c:v>
                </c:pt>
                <c:pt idx="2493">
                  <c:v>302</c:v>
                </c:pt>
                <c:pt idx="2494">
                  <c:v>303</c:v>
                </c:pt>
                <c:pt idx="2495">
                  <c:v>304</c:v>
                </c:pt>
                <c:pt idx="2496">
                  <c:v>305</c:v>
                </c:pt>
                <c:pt idx="2497">
                  <c:v>306</c:v>
                </c:pt>
                <c:pt idx="2498">
                  <c:v>307</c:v>
                </c:pt>
                <c:pt idx="2499">
                  <c:v>308</c:v>
                </c:pt>
                <c:pt idx="2500">
                  <c:v>309</c:v>
                </c:pt>
                <c:pt idx="2501">
                  <c:v>310</c:v>
                </c:pt>
                <c:pt idx="2502">
                  <c:v>311</c:v>
                </c:pt>
                <c:pt idx="2503">
                  <c:v>312</c:v>
                </c:pt>
                <c:pt idx="2504">
                  <c:v>313</c:v>
                </c:pt>
                <c:pt idx="2505">
                  <c:v>314</c:v>
                </c:pt>
                <c:pt idx="2506">
                  <c:v>315</c:v>
                </c:pt>
                <c:pt idx="2507">
                  <c:v>316</c:v>
                </c:pt>
                <c:pt idx="2508">
                  <c:v>317</c:v>
                </c:pt>
                <c:pt idx="2509">
                  <c:v>318</c:v>
                </c:pt>
                <c:pt idx="2510">
                  <c:v>319</c:v>
                </c:pt>
                <c:pt idx="2511">
                  <c:v>320</c:v>
                </c:pt>
                <c:pt idx="2512">
                  <c:v>321</c:v>
                </c:pt>
                <c:pt idx="2513">
                  <c:v>322</c:v>
                </c:pt>
                <c:pt idx="2514">
                  <c:v>323</c:v>
                </c:pt>
                <c:pt idx="2515">
                  <c:v>324</c:v>
                </c:pt>
                <c:pt idx="2516">
                  <c:v>325</c:v>
                </c:pt>
                <c:pt idx="2517">
                  <c:v>326</c:v>
                </c:pt>
                <c:pt idx="2518">
                  <c:v>327</c:v>
                </c:pt>
                <c:pt idx="2519">
                  <c:v>328</c:v>
                </c:pt>
                <c:pt idx="2520">
                  <c:v>329</c:v>
                </c:pt>
                <c:pt idx="2521">
                  <c:v>330</c:v>
                </c:pt>
                <c:pt idx="2522">
                  <c:v>331</c:v>
                </c:pt>
                <c:pt idx="2523">
                  <c:v>332</c:v>
                </c:pt>
                <c:pt idx="2524">
                  <c:v>333</c:v>
                </c:pt>
                <c:pt idx="2525">
                  <c:v>334</c:v>
                </c:pt>
                <c:pt idx="2526">
                  <c:v>335</c:v>
                </c:pt>
                <c:pt idx="2527">
                  <c:v>336</c:v>
                </c:pt>
                <c:pt idx="2528">
                  <c:v>337</c:v>
                </c:pt>
                <c:pt idx="2529">
                  <c:v>338</c:v>
                </c:pt>
                <c:pt idx="2530">
                  <c:v>339</c:v>
                </c:pt>
                <c:pt idx="2531">
                  <c:v>340</c:v>
                </c:pt>
                <c:pt idx="2532">
                  <c:v>341</c:v>
                </c:pt>
                <c:pt idx="2533">
                  <c:v>342</c:v>
                </c:pt>
                <c:pt idx="2534">
                  <c:v>343</c:v>
                </c:pt>
                <c:pt idx="2535">
                  <c:v>344</c:v>
                </c:pt>
                <c:pt idx="2536">
                  <c:v>345</c:v>
                </c:pt>
                <c:pt idx="2537">
                  <c:v>346</c:v>
                </c:pt>
                <c:pt idx="2538">
                  <c:v>347</c:v>
                </c:pt>
                <c:pt idx="2539">
                  <c:v>348</c:v>
                </c:pt>
                <c:pt idx="2540">
                  <c:v>349</c:v>
                </c:pt>
                <c:pt idx="2541">
                  <c:v>350</c:v>
                </c:pt>
                <c:pt idx="2542">
                  <c:v>351</c:v>
                </c:pt>
                <c:pt idx="2543">
                  <c:v>352</c:v>
                </c:pt>
                <c:pt idx="2544">
                  <c:v>353</c:v>
                </c:pt>
                <c:pt idx="2545">
                  <c:v>354</c:v>
                </c:pt>
                <c:pt idx="2546">
                  <c:v>355</c:v>
                </c:pt>
                <c:pt idx="2547">
                  <c:v>356</c:v>
                </c:pt>
                <c:pt idx="2548">
                  <c:v>357</c:v>
                </c:pt>
                <c:pt idx="2549">
                  <c:v>358</c:v>
                </c:pt>
                <c:pt idx="2550">
                  <c:v>359</c:v>
                </c:pt>
                <c:pt idx="2551">
                  <c:v>360</c:v>
                </c:pt>
                <c:pt idx="2552">
                  <c:v>361</c:v>
                </c:pt>
                <c:pt idx="2553">
                  <c:v>362</c:v>
                </c:pt>
                <c:pt idx="2554">
                  <c:v>363</c:v>
                </c:pt>
                <c:pt idx="2555">
                  <c:v>364</c:v>
                </c:pt>
                <c:pt idx="2556">
                  <c:v>365</c:v>
                </c:pt>
                <c:pt idx="2558">
                  <c:v>1</c:v>
                </c:pt>
                <c:pt idx="2559">
                  <c:v>2</c:v>
                </c:pt>
                <c:pt idx="2560">
                  <c:v>3</c:v>
                </c:pt>
                <c:pt idx="2561">
                  <c:v>4</c:v>
                </c:pt>
                <c:pt idx="2562">
                  <c:v>5</c:v>
                </c:pt>
                <c:pt idx="2563">
                  <c:v>6</c:v>
                </c:pt>
                <c:pt idx="2564">
                  <c:v>7</c:v>
                </c:pt>
                <c:pt idx="2565">
                  <c:v>8</c:v>
                </c:pt>
                <c:pt idx="2566">
                  <c:v>9</c:v>
                </c:pt>
                <c:pt idx="2567">
                  <c:v>10</c:v>
                </c:pt>
                <c:pt idx="2568">
                  <c:v>11</c:v>
                </c:pt>
                <c:pt idx="2569">
                  <c:v>12</c:v>
                </c:pt>
                <c:pt idx="2570">
                  <c:v>13</c:v>
                </c:pt>
                <c:pt idx="2571">
                  <c:v>14</c:v>
                </c:pt>
                <c:pt idx="2572">
                  <c:v>15</c:v>
                </c:pt>
                <c:pt idx="2573">
                  <c:v>16</c:v>
                </c:pt>
                <c:pt idx="2574">
                  <c:v>17</c:v>
                </c:pt>
                <c:pt idx="2575">
                  <c:v>18</c:v>
                </c:pt>
                <c:pt idx="2576">
                  <c:v>19</c:v>
                </c:pt>
                <c:pt idx="2577">
                  <c:v>20</c:v>
                </c:pt>
                <c:pt idx="2578">
                  <c:v>21</c:v>
                </c:pt>
                <c:pt idx="2579">
                  <c:v>22</c:v>
                </c:pt>
                <c:pt idx="2580">
                  <c:v>23</c:v>
                </c:pt>
                <c:pt idx="2581">
                  <c:v>24</c:v>
                </c:pt>
                <c:pt idx="2582">
                  <c:v>25</c:v>
                </c:pt>
                <c:pt idx="2583">
                  <c:v>26</c:v>
                </c:pt>
                <c:pt idx="2584">
                  <c:v>27</c:v>
                </c:pt>
                <c:pt idx="2585">
                  <c:v>28</c:v>
                </c:pt>
                <c:pt idx="2586">
                  <c:v>29</c:v>
                </c:pt>
                <c:pt idx="2587">
                  <c:v>30</c:v>
                </c:pt>
                <c:pt idx="2588">
                  <c:v>31</c:v>
                </c:pt>
                <c:pt idx="2589">
                  <c:v>32</c:v>
                </c:pt>
                <c:pt idx="2590">
                  <c:v>33</c:v>
                </c:pt>
                <c:pt idx="2591">
                  <c:v>34</c:v>
                </c:pt>
                <c:pt idx="2592">
                  <c:v>35</c:v>
                </c:pt>
                <c:pt idx="2593">
                  <c:v>36</c:v>
                </c:pt>
                <c:pt idx="2594">
                  <c:v>37</c:v>
                </c:pt>
                <c:pt idx="2595">
                  <c:v>38</c:v>
                </c:pt>
                <c:pt idx="2596">
                  <c:v>39</c:v>
                </c:pt>
                <c:pt idx="2597">
                  <c:v>40</c:v>
                </c:pt>
                <c:pt idx="2598">
                  <c:v>41</c:v>
                </c:pt>
                <c:pt idx="2599">
                  <c:v>42</c:v>
                </c:pt>
                <c:pt idx="2600">
                  <c:v>43</c:v>
                </c:pt>
                <c:pt idx="2601">
                  <c:v>44</c:v>
                </c:pt>
                <c:pt idx="2602">
                  <c:v>45</c:v>
                </c:pt>
                <c:pt idx="2603">
                  <c:v>46</c:v>
                </c:pt>
                <c:pt idx="2604">
                  <c:v>47</c:v>
                </c:pt>
                <c:pt idx="2605">
                  <c:v>48</c:v>
                </c:pt>
                <c:pt idx="2606">
                  <c:v>49</c:v>
                </c:pt>
                <c:pt idx="2607">
                  <c:v>50</c:v>
                </c:pt>
                <c:pt idx="2608">
                  <c:v>51</c:v>
                </c:pt>
                <c:pt idx="2609">
                  <c:v>52</c:v>
                </c:pt>
                <c:pt idx="2610">
                  <c:v>53</c:v>
                </c:pt>
                <c:pt idx="2611">
                  <c:v>54</c:v>
                </c:pt>
                <c:pt idx="2612">
                  <c:v>55</c:v>
                </c:pt>
                <c:pt idx="2613">
                  <c:v>56</c:v>
                </c:pt>
                <c:pt idx="2614">
                  <c:v>57</c:v>
                </c:pt>
                <c:pt idx="2615">
                  <c:v>58</c:v>
                </c:pt>
                <c:pt idx="2616">
                  <c:v>59</c:v>
                </c:pt>
                <c:pt idx="2617">
                  <c:v>60</c:v>
                </c:pt>
                <c:pt idx="2618">
                  <c:v>61</c:v>
                </c:pt>
                <c:pt idx="2619">
                  <c:v>62</c:v>
                </c:pt>
                <c:pt idx="2620">
                  <c:v>63</c:v>
                </c:pt>
                <c:pt idx="2621">
                  <c:v>64</c:v>
                </c:pt>
                <c:pt idx="2622">
                  <c:v>65</c:v>
                </c:pt>
                <c:pt idx="2623">
                  <c:v>66</c:v>
                </c:pt>
                <c:pt idx="2624">
                  <c:v>67</c:v>
                </c:pt>
                <c:pt idx="2625">
                  <c:v>68</c:v>
                </c:pt>
                <c:pt idx="2626">
                  <c:v>69</c:v>
                </c:pt>
                <c:pt idx="2627">
                  <c:v>70</c:v>
                </c:pt>
                <c:pt idx="2628">
                  <c:v>71</c:v>
                </c:pt>
                <c:pt idx="2629">
                  <c:v>72</c:v>
                </c:pt>
                <c:pt idx="2630">
                  <c:v>73</c:v>
                </c:pt>
                <c:pt idx="2631">
                  <c:v>74</c:v>
                </c:pt>
                <c:pt idx="2632">
                  <c:v>75</c:v>
                </c:pt>
                <c:pt idx="2633">
                  <c:v>76</c:v>
                </c:pt>
                <c:pt idx="2634">
                  <c:v>77</c:v>
                </c:pt>
                <c:pt idx="2635">
                  <c:v>78</c:v>
                </c:pt>
                <c:pt idx="2636">
                  <c:v>79</c:v>
                </c:pt>
                <c:pt idx="2637">
                  <c:v>80</c:v>
                </c:pt>
                <c:pt idx="2638">
                  <c:v>81</c:v>
                </c:pt>
                <c:pt idx="2639">
                  <c:v>82</c:v>
                </c:pt>
                <c:pt idx="2640">
                  <c:v>83</c:v>
                </c:pt>
                <c:pt idx="2641">
                  <c:v>84</c:v>
                </c:pt>
                <c:pt idx="2642">
                  <c:v>85</c:v>
                </c:pt>
                <c:pt idx="2643">
                  <c:v>86</c:v>
                </c:pt>
                <c:pt idx="2644">
                  <c:v>87</c:v>
                </c:pt>
                <c:pt idx="2645">
                  <c:v>88</c:v>
                </c:pt>
                <c:pt idx="2646">
                  <c:v>89</c:v>
                </c:pt>
                <c:pt idx="2647">
                  <c:v>90</c:v>
                </c:pt>
                <c:pt idx="2648">
                  <c:v>91</c:v>
                </c:pt>
                <c:pt idx="2649">
                  <c:v>92</c:v>
                </c:pt>
                <c:pt idx="2650">
                  <c:v>93</c:v>
                </c:pt>
                <c:pt idx="2651">
                  <c:v>94</c:v>
                </c:pt>
                <c:pt idx="2652">
                  <c:v>95</c:v>
                </c:pt>
                <c:pt idx="2653">
                  <c:v>96</c:v>
                </c:pt>
                <c:pt idx="2654">
                  <c:v>97</c:v>
                </c:pt>
                <c:pt idx="2655">
                  <c:v>98</c:v>
                </c:pt>
                <c:pt idx="2656">
                  <c:v>99</c:v>
                </c:pt>
                <c:pt idx="2657">
                  <c:v>100</c:v>
                </c:pt>
                <c:pt idx="2658">
                  <c:v>101</c:v>
                </c:pt>
                <c:pt idx="2659">
                  <c:v>102</c:v>
                </c:pt>
                <c:pt idx="2660">
                  <c:v>103</c:v>
                </c:pt>
                <c:pt idx="2661">
                  <c:v>104</c:v>
                </c:pt>
                <c:pt idx="2662">
                  <c:v>105</c:v>
                </c:pt>
                <c:pt idx="2663">
                  <c:v>106</c:v>
                </c:pt>
                <c:pt idx="2664">
                  <c:v>107</c:v>
                </c:pt>
                <c:pt idx="2665">
                  <c:v>108</c:v>
                </c:pt>
                <c:pt idx="2666">
                  <c:v>109</c:v>
                </c:pt>
                <c:pt idx="2667">
                  <c:v>110</c:v>
                </c:pt>
                <c:pt idx="2668">
                  <c:v>111</c:v>
                </c:pt>
                <c:pt idx="2669">
                  <c:v>112</c:v>
                </c:pt>
                <c:pt idx="2670">
                  <c:v>113</c:v>
                </c:pt>
                <c:pt idx="2671">
                  <c:v>114</c:v>
                </c:pt>
                <c:pt idx="2672">
                  <c:v>115</c:v>
                </c:pt>
                <c:pt idx="2673">
                  <c:v>116</c:v>
                </c:pt>
                <c:pt idx="2674">
                  <c:v>117</c:v>
                </c:pt>
                <c:pt idx="2675">
                  <c:v>118</c:v>
                </c:pt>
                <c:pt idx="2676">
                  <c:v>119</c:v>
                </c:pt>
                <c:pt idx="2677">
                  <c:v>120</c:v>
                </c:pt>
                <c:pt idx="2678">
                  <c:v>121</c:v>
                </c:pt>
                <c:pt idx="2679">
                  <c:v>122</c:v>
                </c:pt>
                <c:pt idx="2680">
                  <c:v>123</c:v>
                </c:pt>
                <c:pt idx="2681">
                  <c:v>124</c:v>
                </c:pt>
                <c:pt idx="2682">
                  <c:v>125</c:v>
                </c:pt>
                <c:pt idx="2683">
                  <c:v>126</c:v>
                </c:pt>
                <c:pt idx="2684">
                  <c:v>127</c:v>
                </c:pt>
                <c:pt idx="2685">
                  <c:v>128</c:v>
                </c:pt>
                <c:pt idx="2686">
                  <c:v>129</c:v>
                </c:pt>
                <c:pt idx="2687">
                  <c:v>130</c:v>
                </c:pt>
                <c:pt idx="2688">
                  <c:v>131</c:v>
                </c:pt>
                <c:pt idx="2689">
                  <c:v>132</c:v>
                </c:pt>
                <c:pt idx="2690">
                  <c:v>133</c:v>
                </c:pt>
                <c:pt idx="2691">
                  <c:v>134</c:v>
                </c:pt>
                <c:pt idx="2692">
                  <c:v>135</c:v>
                </c:pt>
                <c:pt idx="2693">
                  <c:v>136</c:v>
                </c:pt>
                <c:pt idx="2694">
                  <c:v>137</c:v>
                </c:pt>
                <c:pt idx="2695">
                  <c:v>138</c:v>
                </c:pt>
                <c:pt idx="2696">
                  <c:v>139</c:v>
                </c:pt>
                <c:pt idx="2697">
                  <c:v>140</c:v>
                </c:pt>
                <c:pt idx="2698">
                  <c:v>141</c:v>
                </c:pt>
                <c:pt idx="2699">
                  <c:v>142</c:v>
                </c:pt>
                <c:pt idx="2700">
                  <c:v>143</c:v>
                </c:pt>
                <c:pt idx="2701">
                  <c:v>144</c:v>
                </c:pt>
                <c:pt idx="2702">
                  <c:v>145</c:v>
                </c:pt>
                <c:pt idx="2703">
                  <c:v>146</c:v>
                </c:pt>
                <c:pt idx="2704">
                  <c:v>147</c:v>
                </c:pt>
                <c:pt idx="2705">
                  <c:v>148</c:v>
                </c:pt>
                <c:pt idx="2706">
                  <c:v>149</c:v>
                </c:pt>
                <c:pt idx="2707">
                  <c:v>150</c:v>
                </c:pt>
                <c:pt idx="2708">
                  <c:v>151</c:v>
                </c:pt>
                <c:pt idx="2709">
                  <c:v>152</c:v>
                </c:pt>
                <c:pt idx="2710">
                  <c:v>153</c:v>
                </c:pt>
                <c:pt idx="2711">
                  <c:v>154</c:v>
                </c:pt>
                <c:pt idx="2712">
                  <c:v>155</c:v>
                </c:pt>
                <c:pt idx="2713">
                  <c:v>156</c:v>
                </c:pt>
                <c:pt idx="2714">
                  <c:v>157</c:v>
                </c:pt>
                <c:pt idx="2715">
                  <c:v>158</c:v>
                </c:pt>
                <c:pt idx="2716">
                  <c:v>159</c:v>
                </c:pt>
                <c:pt idx="2717">
                  <c:v>160</c:v>
                </c:pt>
                <c:pt idx="2718">
                  <c:v>161</c:v>
                </c:pt>
                <c:pt idx="2719">
                  <c:v>162</c:v>
                </c:pt>
                <c:pt idx="2720">
                  <c:v>163</c:v>
                </c:pt>
                <c:pt idx="2721">
                  <c:v>164</c:v>
                </c:pt>
                <c:pt idx="2722">
                  <c:v>165</c:v>
                </c:pt>
                <c:pt idx="2723">
                  <c:v>166</c:v>
                </c:pt>
                <c:pt idx="2724">
                  <c:v>167</c:v>
                </c:pt>
                <c:pt idx="2725">
                  <c:v>168</c:v>
                </c:pt>
                <c:pt idx="2726">
                  <c:v>169</c:v>
                </c:pt>
                <c:pt idx="2727">
                  <c:v>170</c:v>
                </c:pt>
                <c:pt idx="2728">
                  <c:v>171</c:v>
                </c:pt>
                <c:pt idx="2729">
                  <c:v>172</c:v>
                </c:pt>
                <c:pt idx="2730">
                  <c:v>173</c:v>
                </c:pt>
                <c:pt idx="2731">
                  <c:v>174</c:v>
                </c:pt>
                <c:pt idx="2732">
                  <c:v>175</c:v>
                </c:pt>
                <c:pt idx="2733">
                  <c:v>176</c:v>
                </c:pt>
                <c:pt idx="2734">
                  <c:v>177</c:v>
                </c:pt>
                <c:pt idx="2735">
                  <c:v>178</c:v>
                </c:pt>
                <c:pt idx="2736">
                  <c:v>179</c:v>
                </c:pt>
                <c:pt idx="2737">
                  <c:v>180</c:v>
                </c:pt>
                <c:pt idx="2738">
                  <c:v>181</c:v>
                </c:pt>
                <c:pt idx="2739">
                  <c:v>182</c:v>
                </c:pt>
                <c:pt idx="2740">
                  <c:v>183</c:v>
                </c:pt>
                <c:pt idx="2741">
                  <c:v>184</c:v>
                </c:pt>
                <c:pt idx="2742">
                  <c:v>185</c:v>
                </c:pt>
                <c:pt idx="2743">
                  <c:v>186</c:v>
                </c:pt>
                <c:pt idx="2744">
                  <c:v>187</c:v>
                </c:pt>
                <c:pt idx="2745">
                  <c:v>188</c:v>
                </c:pt>
                <c:pt idx="2746">
                  <c:v>189</c:v>
                </c:pt>
                <c:pt idx="2747">
                  <c:v>190</c:v>
                </c:pt>
                <c:pt idx="2748">
                  <c:v>191</c:v>
                </c:pt>
                <c:pt idx="2749">
                  <c:v>192</c:v>
                </c:pt>
                <c:pt idx="2750">
                  <c:v>193</c:v>
                </c:pt>
                <c:pt idx="2751">
                  <c:v>194</c:v>
                </c:pt>
                <c:pt idx="2752">
                  <c:v>195</c:v>
                </c:pt>
                <c:pt idx="2753">
                  <c:v>196</c:v>
                </c:pt>
                <c:pt idx="2754">
                  <c:v>197</c:v>
                </c:pt>
                <c:pt idx="2755">
                  <c:v>198</c:v>
                </c:pt>
                <c:pt idx="2756">
                  <c:v>199</c:v>
                </c:pt>
                <c:pt idx="2757">
                  <c:v>200</c:v>
                </c:pt>
                <c:pt idx="2758">
                  <c:v>201</c:v>
                </c:pt>
                <c:pt idx="2759">
                  <c:v>202</c:v>
                </c:pt>
                <c:pt idx="2760">
                  <c:v>203</c:v>
                </c:pt>
                <c:pt idx="2761">
                  <c:v>204</c:v>
                </c:pt>
                <c:pt idx="2762">
                  <c:v>205</c:v>
                </c:pt>
                <c:pt idx="2763">
                  <c:v>206</c:v>
                </c:pt>
                <c:pt idx="2764">
                  <c:v>207</c:v>
                </c:pt>
                <c:pt idx="2765">
                  <c:v>208</c:v>
                </c:pt>
                <c:pt idx="2766">
                  <c:v>209</c:v>
                </c:pt>
                <c:pt idx="2767">
                  <c:v>210</c:v>
                </c:pt>
                <c:pt idx="2768">
                  <c:v>211</c:v>
                </c:pt>
                <c:pt idx="2769">
                  <c:v>212</c:v>
                </c:pt>
                <c:pt idx="2770">
                  <c:v>213</c:v>
                </c:pt>
                <c:pt idx="2771">
                  <c:v>214</c:v>
                </c:pt>
                <c:pt idx="2772">
                  <c:v>215</c:v>
                </c:pt>
                <c:pt idx="2773">
                  <c:v>216</c:v>
                </c:pt>
                <c:pt idx="2774">
                  <c:v>217</c:v>
                </c:pt>
                <c:pt idx="2775">
                  <c:v>218</c:v>
                </c:pt>
                <c:pt idx="2776">
                  <c:v>219</c:v>
                </c:pt>
                <c:pt idx="2777">
                  <c:v>220</c:v>
                </c:pt>
                <c:pt idx="2778">
                  <c:v>221</c:v>
                </c:pt>
                <c:pt idx="2779">
                  <c:v>222</c:v>
                </c:pt>
                <c:pt idx="2780">
                  <c:v>223</c:v>
                </c:pt>
                <c:pt idx="2781">
                  <c:v>224</c:v>
                </c:pt>
                <c:pt idx="2782">
                  <c:v>225</c:v>
                </c:pt>
                <c:pt idx="2783">
                  <c:v>226</c:v>
                </c:pt>
                <c:pt idx="2784">
                  <c:v>227</c:v>
                </c:pt>
                <c:pt idx="2785">
                  <c:v>228</c:v>
                </c:pt>
                <c:pt idx="2786">
                  <c:v>229</c:v>
                </c:pt>
                <c:pt idx="2787">
                  <c:v>230</c:v>
                </c:pt>
                <c:pt idx="2788">
                  <c:v>231</c:v>
                </c:pt>
                <c:pt idx="2789">
                  <c:v>232</c:v>
                </c:pt>
                <c:pt idx="2790">
                  <c:v>233</c:v>
                </c:pt>
                <c:pt idx="2791">
                  <c:v>234</c:v>
                </c:pt>
                <c:pt idx="2792">
                  <c:v>235</c:v>
                </c:pt>
                <c:pt idx="2793">
                  <c:v>236</c:v>
                </c:pt>
                <c:pt idx="2794">
                  <c:v>237</c:v>
                </c:pt>
                <c:pt idx="2795">
                  <c:v>238</c:v>
                </c:pt>
                <c:pt idx="2796">
                  <c:v>239</c:v>
                </c:pt>
                <c:pt idx="2797">
                  <c:v>240</c:v>
                </c:pt>
                <c:pt idx="2798">
                  <c:v>241</c:v>
                </c:pt>
                <c:pt idx="2799">
                  <c:v>242</c:v>
                </c:pt>
                <c:pt idx="2800">
                  <c:v>243</c:v>
                </c:pt>
                <c:pt idx="2801">
                  <c:v>244</c:v>
                </c:pt>
                <c:pt idx="2802">
                  <c:v>245</c:v>
                </c:pt>
                <c:pt idx="2803">
                  <c:v>246</c:v>
                </c:pt>
                <c:pt idx="2804">
                  <c:v>247</c:v>
                </c:pt>
                <c:pt idx="2805">
                  <c:v>248</c:v>
                </c:pt>
                <c:pt idx="2806">
                  <c:v>249</c:v>
                </c:pt>
                <c:pt idx="2807">
                  <c:v>250</c:v>
                </c:pt>
                <c:pt idx="2808">
                  <c:v>251</c:v>
                </c:pt>
                <c:pt idx="2809">
                  <c:v>252</c:v>
                </c:pt>
                <c:pt idx="2810">
                  <c:v>253</c:v>
                </c:pt>
                <c:pt idx="2811">
                  <c:v>254</c:v>
                </c:pt>
                <c:pt idx="2812">
                  <c:v>255</c:v>
                </c:pt>
                <c:pt idx="2813">
                  <c:v>256</c:v>
                </c:pt>
                <c:pt idx="2814">
                  <c:v>257</c:v>
                </c:pt>
                <c:pt idx="2815">
                  <c:v>258</c:v>
                </c:pt>
                <c:pt idx="2816">
                  <c:v>259</c:v>
                </c:pt>
                <c:pt idx="2817">
                  <c:v>260</c:v>
                </c:pt>
                <c:pt idx="2818">
                  <c:v>261</c:v>
                </c:pt>
                <c:pt idx="2819">
                  <c:v>262</c:v>
                </c:pt>
                <c:pt idx="2820">
                  <c:v>263</c:v>
                </c:pt>
                <c:pt idx="2821">
                  <c:v>264</c:v>
                </c:pt>
                <c:pt idx="2822">
                  <c:v>265</c:v>
                </c:pt>
                <c:pt idx="2823">
                  <c:v>266</c:v>
                </c:pt>
                <c:pt idx="2824">
                  <c:v>267</c:v>
                </c:pt>
                <c:pt idx="2825">
                  <c:v>268</c:v>
                </c:pt>
                <c:pt idx="2826">
                  <c:v>269</c:v>
                </c:pt>
                <c:pt idx="2827">
                  <c:v>270</c:v>
                </c:pt>
                <c:pt idx="2828">
                  <c:v>271</c:v>
                </c:pt>
                <c:pt idx="2829">
                  <c:v>272</c:v>
                </c:pt>
                <c:pt idx="2830">
                  <c:v>273</c:v>
                </c:pt>
                <c:pt idx="2831">
                  <c:v>274</c:v>
                </c:pt>
                <c:pt idx="2832">
                  <c:v>275</c:v>
                </c:pt>
                <c:pt idx="2833">
                  <c:v>276</c:v>
                </c:pt>
                <c:pt idx="2834">
                  <c:v>277</c:v>
                </c:pt>
                <c:pt idx="2835">
                  <c:v>278</c:v>
                </c:pt>
                <c:pt idx="2836">
                  <c:v>279</c:v>
                </c:pt>
                <c:pt idx="2837">
                  <c:v>280</c:v>
                </c:pt>
                <c:pt idx="2838">
                  <c:v>281</c:v>
                </c:pt>
                <c:pt idx="2839">
                  <c:v>282</c:v>
                </c:pt>
                <c:pt idx="2840">
                  <c:v>283</c:v>
                </c:pt>
                <c:pt idx="2841">
                  <c:v>284</c:v>
                </c:pt>
                <c:pt idx="2842">
                  <c:v>285</c:v>
                </c:pt>
                <c:pt idx="2843">
                  <c:v>286</c:v>
                </c:pt>
                <c:pt idx="2844">
                  <c:v>287</c:v>
                </c:pt>
                <c:pt idx="2845">
                  <c:v>288</c:v>
                </c:pt>
                <c:pt idx="2846">
                  <c:v>289</c:v>
                </c:pt>
                <c:pt idx="2847">
                  <c:v>290</c:v>
                </c:pt>
                <c:pt idx="2848">
                  <c:v>291</c:v>
                </c:pt>
                <c:pt idx="2849">
                  <c:v>292</c:v>
                </c:pt>
                <c:pt idx="2850">
                  <c:v>293</c:v>
                </c:pt>
                <c:pt idx="2851">
                  <c:v>294</c:v>
                </c:pt>
                <c:pt idx="2852">
                  <c:v>295</c:v>
                </c:pt>
                <c:pt idx="2853">
                  <c:v>296</c:v>
                </c:pt>
                <c:pt idx="2854">
                  <c:v>297</c:v>
                </c:pt>
                <c:pt idx="2855">
                  <c:v>298</c:v>
                </c:pt>
                <c:pt idx="2856">
                  <c:v>299</c:v>
                </c:pt>
                <c:pt idx="2857">
                  <c:v>300</c:v>
                </c:pt>
                <c:pt idx="2858">
                  <c:v>301</c:v>
                </c:pt>
                <c:pt idx="2859">
                  <c:v>302</c:v>
                </c:pt>
                <c:pt idx="2860">
                  <c:v>303</c:v>
                </c:pt>
                <c:pt idx="2861">
                  <c:v>304</c:v>
                </c:pt>
                <c:pt idx="2862">
                  <c:v>305</c:v>
                </c:pt>
                <c:pt idx="2863">
                  <c:v>306</c:v>
                </c:pt>
                <c:pt idx="2864">
                  <c:v>307</c:v>
                </c:pt>
                <c:pt idx="2865">
                  <c:v>308</c:v>
                </c:pt>
                <c:pt idx="2866">
                  <c:v>309</c:v>
                </c:pt>
                <c:pt idx="2867">
                  <c:v>310</c:v>
                </c:pt>
                <c:pt idx="2868">
                  <c:v>311</c:v>
                </c:pt>
                <c:pt idx="2869">
                  <c:v>312</c:v>
                </c:pt>
                <c:pt idx="2870">
                  <c:v>313</c:v>
                </c:pt>
                <c:pt idx="2871">
                  <c:v>314</c:v>
                </c:pt>
                <c:pt idx="2872">
                  <c:v>315</c:v>
                </c:pt>
                <c:pt idx="2873">
                  <c:v>316</c:v>
                </c:pt>
                <c:pt idx="2874">
                  <c:v>317</c:v>
                </c:pt>
                <c:pt idx="2875">
                  <c:v>318</c:v>
                </c:pt>
                <c:pt idx="2876">
                  <c:v>319</c:v>
                </c:pt>
                <c:pt idx="2877">
                  <c:v>320</c:v>
                </c:pt>
                <c:pt idx="2878">
                  <c:v>321</c:v>
                </c:pt>
                <c:pt idx="2879">
                  <c:v>322</c:v>
                </c:pt>
                <c:pt idx="2880">
                  <c:v>323</c:v>
                </c:pt>
                <c:pt idx="2881">
                  <c:v>324</c:v>
                </c:pt>
                <c:pt idx="2882">
                  <c:v>325</c:v>
                </c:pt>
                <c:pt idx="2883">
                  <c:v>326</c:v>
                </c:pt>
                <c:pt idx="2884">
                  <c:v>327</c:v>
                </c:pt>
                <c:pt idx="2885">
                  <c:v>328</c:v>
                </c:pt>
                <c:pt idx="2886">
                  <c:v>329</c:v>
                </c:pt>
                <c:pt idx="2887">
                  <c:v>330</c:v>
                </c:pt>
                <c:pt idx="2888">
                  <c:v>331</c:v>
                </c:pt>
                <c:pt idx="2889">
                  <c:v>332</c:v>
                </c:pt>
                <c:pt idx="2890">
                  <c:v>333</c:v>
                </c:pt>
                <c:pt idx="2891">
                  <c:v>334</c:v>
                </c:pt>
                <c:pt idx="2892">
                  <c:v>335</c:v>
                </c:pt>
                <c:pt idx="2893">
                  <c:v>336</c:v>
                </c:pt>
                <c:pt idx="2894">
                  <c:v>337</c:v>
                </c:pt>
                <c:pt idx="2895">
                  <c:v>338</c:v>
                </c:pt>
                <c:pt idx="2896">
                  <c:v>339</c:v>
                </c:pt>
                <c:pt idx="2897">
                  <c:v>340</c:v>
                </c:pt>
                <c:pt idx="2898">
                  <c:v>341</c:v>
                </c:pt>
                <c:pt idx="2899">
                  <c:v>342</c:v>
                </c:pt>
                <c:pt idx="2900">
                  <c:v>343</c:v>
                </c:pt>
                <c:pt idx="2901">
                  <c:v>344</c:v>
                </c:pt>
                <c:pt idx="2902">
                  <c:v>345</c:v>
                </c:pt>
                <c:pt idx="2903">
                  <c:v>346</c:v>
                </c:pt>
                <c:pt idx="2904">
                  <c:v>347</c:v>
                </c:pt>
                <c:pt idx="2905">
                  <c:v>348</c:v>
                </c:pt>
                <c:pt idx="2906">
                  <c:v>349</c:v>
                </c:pt>
                <c:pt idx="2907">
                  <c:v>350</c:v>
                </c:pt>
                <c:pt idx="2908">
                  <c:v>351</c:v>
                </c:pt>
                <c:pt idx="2909">
                  <c:v>352</c:v>
                </c:pt>
                <c:pt idx="2910">
                  <c:v>353</c:v>
                </c:pt>
                <c:pt idx="2911">
                  <c:v>354</c:v>
                </c:pt>
                <c:pt idx="2912">
                  <c:v>355</c:v>
                </c:pt>
                <c:pt idx="2913">
                  <c:v>356</c:v>
                </c:pt>
                <c:pt idx="2914">
                  <c:v>357</c:v>
                </c:pt>
                <c:pt idx="2915">
                  <c:v>358</c:v>
                </c:pt>
                <c:pt idx="2916">
                  <c:v>359</c:v>
                </c:pt>
                <c:pt idx="2917">
                  <c:v>360</c:v>
                </c:pt>
                <c:pt idx="2918">
                  <c:v>361</c:v>
                </c:pt>
                <c:pt idx="2919">
                  <c:v>362</c:v>
                </c:pt>
                <c:pt idx="2920">
                  <c:v>363</c:v>
                </c:pt>
                <c:pt idx="2921">
                  <c:v>364</c:v>
                </c:pt>
                <c:pt idx="2922">
                  <c:v>365</c:v>
                </c:pt>
                <c:pt idx="2923">
                  <c:v>1</c:v>
                </c:pt>
                <c:pt idx="2924">
                  <c:v>2</c:v>
                </c:pt>
                <c:pt idx="2925">
                  <c:v>3</c:v>
                </c:pt>
                <c:pt idx="2926">
                  <c:v>4</c:v>
                </c:pt>
                <c:pt idx="2927">
                  <c:v>5</c:v>
                </c:pt>
                <c:pt idx="2928">
                  <c:v>6</c:v>
                </c:pt>
                <c:pt idx="2929">
                  <c:v>7</c:v>
                </c:pt>
                <c:pt idx="2930">
                  <c:v>8</c:v>
                </c:pt>
                <c:pt idx="2931">
                  <c:v>9</c:v>
                </c:pt>
                <c:pt idx="2932">
                  <c:v>10</c:v>
                </c:pt>
                <c:pt idx="2933">
                  <c:v>11</c:v>
                </c:pt>
                <c:pt idx="2934">
                  <c:v>12</c:v>
                </c:pt>
                <c:pt idx="2935">
                  <c:v>13</c:v>
                </c:pt>
                <c:pt idx="2936">
                  <c:v>14</c:v>
                </c:pt>
                <c:pt idx="2937">
                  <c:v>15</c:v>
                </c:pt>
                <c:pt idx="2938">
                  <c:v>16</c:v>
                </c:pt>
                <c:pt idx="2939">
                  <c:v>17</c:v>
                </c:pt>
                <c:pt idx="2940">
                  <c:v>18</c:v>
                </c:pt>
                <c:pt idx="2941">
                  <c:v>19</c:v>
                </c:pt>
                <c:pt idx="2942">
                  <c:v>20</c:v>
                </c:pt>
                <c:pt idx="2943">
                  <c:v>21</c:v>
                </c:pt>
                <c:pt idx="2944">
                  <c:v>22</c:v>
                </c:pt>
                <c:pt idx="2945">
                  <c:v>23</c:v>
                </c:pt>
                <c:pt idx="2946">
                  <c:v>24</c:v>
                </c:pt>
                <c:pt idx="2947">
                  <c:v>25</c:v>
                </c:pt>
                <c:pt idx="2948">
                  <c:v>26</c:v>
                </c:pt>
                <c:pt idx="2949">
                  <c:v>27</c:v>
                </c:pt>
                <c:pt idx="2950">
                  <c:v>28</c:v>
                </c:pt>
                <c:pt idx="2951">
                  <c:v>29</c:v>
                </c:pt>
                <c:pt idx="2952">
                  <c:v>30</c:v>
                </c:pt>
                <c:pt idx="2953">
                  <c:v>31</c:v>
                </c:pt>
                <c:pt idx="2954">
                  <c:v>32</c:v>
                </c:pt>
                <c:pt idx="2955">
                  <c:v>33</c:v>
                </c:pt>
                <c:pt idx="2956">
                  <c:v>34</c:v>
                </c:pt>
                <c:pt idx="2957">
                  <c:v>35</c:v>
                </c:pt>
                <c:pt idx="2958">
                  <c:v>36</c:v>
                </c:pt>
                <c:pt idx="2959">
                  <c:v>37</c:v>
                </c:pt>
                <c:pt idx="2960">
                  <c:v>38</c:v>
                </c:pt>
                <c:pt idx="2961">
                  <c:v>39</c:v>
                </c:pt>
                <c:pt idx="2962">
                  <c:v>40</c:v>
                </c:pt>
                <c:pt idx="2963">
                  <c:v>41</c:v>
                </c:pt>
                <c:pt idx="2964">
                  <c:v>42</c:v>
                </c:pt>
                <c:pt idx="2965">
                  <c:v>43</c:v>
                </c:pt>
                <c:pt idx="2966">
                  <c:v>44</c:v>
                </c:pt>
                <c:pt idx="2967">
                  <c:v>45</c:v>
                </c:pt>
                <c:pt idx="2968">
                  <c:v>46</c:v>
                </c:pt>
                <c:pt idx="2969">
                  <c:v>47</c:v>
                </c:pt>
                <c:pt idx="2970">
                  <c:v>48</c:v>
                </c:pt>
                <c:pt idx="2971">
                  <c:v>49</c:v>
                </c:pt>
                <c:pt idx="2972">
                  <c:v>50</c:v>
                </c:pt>
                <c:pt idx="2973">
                  <c:v>51</c:v>
                </c:pt>
                <c:pt idx="2974">
                  <c:v>52</c:v>
                </c:pt>
                <c:pt idx="2975">
                  <c:v>53</c:v>
                </c:pt>
                <c:pt idx="2976">
                  <c:v>54</c:v>
                </c:pt>
                <c:pt idx="2977">
                  <c:v>55</c:v>
                </c:pt>
                <c:pt idx="2978">
                  <c:v>56</c:v>
                </c:pt>
                <c:pt idx="2979">
                  <c:v>57</c:v>
                </c:pt>
                <c:pt idx="2980">
                  <c:v>58</c:v>
                </c:pt>
                <c:pt idx="2981">
                  <c:v>59</c:v>
                </c:pt>
                <c:pt idx="2982">
                  <c:v>60</c:v>
                </c:pt>
                <c:pt idx="2983">
                  <c:v>61</c:v>
                </c:pt>
                <c:pt idx="2984">
                  <c:v>62</c:v>
                </c:pt>
                <c:pt idx="2985">
                  <c:v>63</c:v>
                </c:pt>
                <c:pt idx="2986">
                  <c:v>64</c:v>
                </c:pt>
                <c:pt idx="2987">
                  <c:v>65</c:v>
                </c:pt>
                <c:pt idx="2988">
                  <c:v>66</c:v>
                </c:pt>
                <c:pt idx="2989">
                  <c:v>67</c:v>
                </c:pt>
                <c:pt idx="2990">
                  <c:v>68</c:v>
                </c:pt>
                <c:pt idx="2991">
                  <c:v>69</c:v>
                </c:pt>
                <c:pt idx="2992">
                  <c:v>70</c:v>
                </c:pt>
                <c:pt idx="2993">
                  <c:v>71</c:v>
                </c:pt>
                <c:pt idx="2994">
                  <c:v>72</c:v>
                </c:pt>
                <c:pt idx="2995">
                  <c:v>73</c:v>
                </c:pt>
                <c:pt idx="2996">
                  <c:v>74</c:v>
                </c:pt>
                <c:pt idx="2997">
                  <c:v>75</c:v>
                </c:pt>
                <c:pt idx="2998">
                  <c:v>76</c:v>
                </c:pt>
                <c:pt idx="2999">
                  <c:v>77</c:v>
                </c:pt>
                <c:pt idx="3000">
                  <c:v>78</c:v>
                </c:pt>
                <c:pt idx="3001">
                  <c:v>79</c:v>
                </c:pt>
                <c:pt idx="3002">
                  <c:v>80</c:v>
                </c:pt>
                <c:pt idx="3003">
                  <c:v>81</c:v>
                </c:pt>
                <c:pt idx="3004">
                  <c:v>82</c:v>
                </c:pt>
                <c:pt idx="3005">
                  <c:v>83</c:v>
                </c:pt>
                <c:pt idx="3006">
                  <c:v>84</c:v>
                </c:pt>
                <c:pt idx="3007">
                  <c:v>85</c:v>
                </c:pt>
                <c:pt idx="3008">
                  <c:v>86</c:v>
                </c:pt>
                <c:pt idx="3009">
                  <c:v>87</c:v>
                </c:pt>
                <c:pt idx="3010">
                  <c:v>88</c:v>
                </c:pt>
                <c:pt idx="3011">
                  <c:v>89</c:v>
                </c:pt>
                <c:pt idx="3012">
                  <c:v>90</c:v>
                </c:pt>
                <c:pt idx="3013">
                  <c:v>91</c:v>
                </c:pt>
                <c:pt idx="3014">
                  <c:v>92</c:v>
                </c:pt>
                <c:pt idx="3015">
                  <c:v>93</c:v>
                </c:pt>
                <c:pt idx="3016">
                  <c:v>94</c:v>
                </c:pt>
                <c:pt idx="3017">
                  <c:v>95</c:v>
                </c:pt>
                <c:pt idx="3018">
                  <c:v>96</c:v>
                </c:pt>
                <c:pt idx="3019">
                  <c:v>97</c:v>
                </c:pt>
                <c:pt idx="3020">
                  <c:v>98</c:v>
                </c:pt>
                <c:pt idx="3021">
                  <c:v>99</c:v>
                </c:pt>
                <c:pt idx="3022">
                  <c:v>100</c:v>
                </c:pt>
                <c:pt idx="3023">
                  <c:v>101</c:v>
                </c:pt>
                <c:pt idx="3024">
                  <c:v>102</c:v>
                </c:pt>
                <c:pt idx="3025">
                  <c:v>103</c:v>
                </c:pt>
                <c:pt idx="3026">
                  <c:v>104</c:v>
                </c:pt>
                <c:pt idx="3027">
                  <c:v>105</c:v>
                </c:pt>
                <c:pt idx="3028">
                  <c:v>106</c:v>
                </c:pt>
                <c:pt idx="3029">
                  <c:v>107</c:v>
                </c:pt>
                <c:pt idx="3030">
                  <c:v>108</c:v>
                </c:pt>
                <c:pt idx="3031">
                  <c:v>109</c:v>
                </c:pt>
                <c:pt idx="3032">
                  <c:v>110</c:v>
                </c:pt>
                <c:pt idx="3033">
                  <c:v>111</c:v>
                </c:pt>
                <c:pt idx="3034">
                  <c:v>112</c:v>
                </c:pt>
                <c:pt idx="3035">
                  <c:v>113</c:v>
                </c:pt>
                <c:pt idx="3036">
                  <c:v>114</c:v>
                </c:pt>
                <c:pt idx="3037">
                  <c:v>115</c:v>
                </c:pt>
                <c:pt idx="3038">
                  <c:v>116</c:v>
                </c:pt>
                <c:pt idx="3039">
                  <c:v>117</c:v>
                </c:pt>
                <c:pt idx="3040">
                  <c:v>118</c:v>
                </c:pt>
                <c:pt idx="3041">
                  <c:v>119</c:v>
                </c:pt>
                <c:pt idx="3042">
                  <c:v>120</c:v>
                </c:pt>
                <c:pt idx="3043">
                  <c:v>121</c:v>
                </c:pt>
                <c:pt idx="3044">
                  <c:v>122</c:v>
                </c:pt>
                <c:pt idx="3045">
                  <c:v>123</c:v>
                </c:pt>
                <c:pt idx="3046">
                  <c:v>124</c:v>
                </c:pt>
                <c:pt idx="3047">
                  <c:v>125</c:v>
                </c:pt>
                <c:pt idx="3048">
                  <c:v>126</c:v>
                </c:pt>
                <c:pt idx="3049">
                  <c:v>127</c:v>
                </c:pt>
                <c:pt idx="3050">
                  <c:v>128</c:v>
                </c:pt>
                <c:pt idx="3051">
                  <c:v>129</c:v>
                </c:pt>
                <c:pt idx="3052">
                  <c:v>130</c:v>
                </c:pt>
                <c:pt idx="3053">
                  <c:v>131</c:v>
                </c:pt>
                <c:pt idx="3054">
                  <c:v>132</c:v>
                </c:pt>
                <c:pt idx="3055">
                  <c:v>133</c:v>
                </c:pt>
                <c:pt idx="3056">
                  <c:v>134</c:v>
                </c:pt>
                <c:pt idx="3057">
                  <c:v>135</c:v>
                </c:pt>
                <c:pt idx="3058">
                  <c:v>136</c:v>
                </c:pt>
                <c:pt idx="3059">
                  <c:v>137</c:v>
                </c:pt>
                <c:pt idx="3060">
                  <c:v>138</c:v>
                </c:pt>
                <c:pt idx="3061">
                  <c:v>139</c:v>
                </c:pt>
                <c:pt idx="3062">
                  <c:v>140</c:v>
                </c:pt>
                <c:pt idx="3063">
                  <c:v>141</c:v>
                </c:pt>
                <c:pt idx="3064">
                  <c:v>142</c:v>
                </c:pt>
                <c:pt idx="3065">
                  <c:v>143</c:v>
                </c:pt>
                <c:pt idx="3066">
                  <c:v>144</c:v>
                </c:pt>
                <c:pt idx="3067">
                  <c:v>145</c:v>
                </c:pt>
                <c:pt idx="3068">
                  <c:v>146</c:v>
                </c:pt>
                <c:pt idx="3069">
                  <c:v>147</c:v>
                </c:pt>
                <c:pt idx="3070">
                  <c:v>148</c:v>
                </c:pt>
                <c:pt idx="3071">
                  <c:v>149</c:v>
                </c:pt>
                <c:pt idx="3072">
                  <c:v>150</c:v>
                </c:pt>
                <c:pt idx="3073">
                  <c:v>151</c:v>
                </c:pt>
                <c:pt idx="3074">
                  <c:v>152</c:v>
                </c:pt>
                <c:pt idx="3075">
                  <c:v>153</c:v>
                </c:pt>
                <c:pt idx="3076">
                  <c:v>154</c:v>
                </c:pt>
                <c:pt idx="3077">
                  <c:v>155</c:v>
                </c:pt>
                <c:pt idx="3078">
                  <c:v>156</c:v>
                </c:pt>
                <c:pt idx="3079">
                  <c:v>157</c:v>
                </c:pt>
                <c:pt idx="3080">
                  <c:v>158</c:v>
                </c:pt>
                <c:pt idx="3081">
                  <c:v>159</c:v>
                </c:pt>
                <c:pt idx="3082">
                  <c:v>160</c:v>
                </c:pt>
                <c:pt idx="3083">
                  <c:v>161</c:v>
                </c:pt>
                <c:pt idx="3084">
                  <c:v>162</c:v>
                </c:pt>
                <c:pt idx="3085">
                  <c:v>163</c:v>
                </c:pt>
                <c:pt idx="3086">
                  <c:v>164</c:v>
                </c:pt>
                <c:pt idx="3087">
                  <c:v>165</c:v>
                </c:pt>
                <c:pt idx="3088">
                  <c:v>166</c:v>
                </c:pt>
                <c:pt idx="3089">
                  <c:v>167</c:v>
                </c:pt>
                <c:pt idx="3090">
                  <c:v>168</c:v>
                </c:pt>
                <c:pt idx="3091">
                  <c:v>169</c:v>
                </c:pt>
                <c:pt idx="3092">
                  <c:v>170</c:v>
                </c:pt>
                <c:pt idx="3093">
                  <c:v>171</c:v>
                </c:pt>
                <c:pt idx="3094">
                  <c:v>172</c:v>
                </c:pt>
                <c:pt idx="3095">
                  <c:v>173</c:v>
                </c:pt>
                <c:pt idx="3096">
                  <c:v>174</c:v>
                </c:pt>
                <c:pt idx="3097">
                  <c:v>175</c:v>
                </c:pt>
                <c:pt idx="3098">
                  <c:v>176</c:v>
                </c:pt>
                <c:pt idx="3099">
                  <c:v>177</c:v>
                </c:pt>
                <c:pt idx="3100">
                  <c:v>178</c:v>
                </c:pt>
                <c:pt idx="3101">
                  <c:v>179</c:v>
                </c:pt>
                <c:pt idx="3102">
                  <c:v>180</c:v>
                </c:pt>
                <c:pt idx="3103">
                  <c:v>181</c:v>
                </c:pt>
                <c:pt idx="3104">
                  <c:v>182</c:v>
                </c:pt>
                <c:pt idx="3105">
                  <c:v>183</c:v>
                </c:pt>
                <c:pt idx="3106">
                  <c:v>184</c:v>
                </c:pt>
                <c:pt idx="3107">
                  <c:v>185</c:v>
                </c:pt>
                <c:pt idx="3108">
                  <c:v>186</c:v>
                </c:pt>
                <c:pt idx="3109">
                  <c:v>187</c:v>
                </c:pt>
                <c:pt idx="3110">
                  <c:v>188</c:v>
                </c:pt>
                <c:pt idx="3111">
                  <c:v>189</c:v>
                </c:pt>
                <c:pt idx="3112">
                  <c:v>190</c:v>
                </c:pt>
                <c:pt idx="3113">
                  <c:v>191</c:v>
                </c:pt>
                <c:pt idx="3114">
                  <c:v>192</c:v>
                </c:pt>
                <c:pt idx="3115">
                  <c:v>193</c:v>
                </c:pt>
                <c:pt idx="3116">
                  <c:v>194</c:v>
                </c:pt>
                <c:pt idx="3117">
                  <c:v>195</c:v>
                </c:pt>
                <c:pt idx="3118">
                  <c:v>196</c:v>
                </c:pt>
                <c:pt idx="3119">
                  <c:v>197</c:v>
                </c:pt>
                <c:pt idx="3120">
                  <c:v>198</c:v>
                </c:pt>
                <c:pt idx="3121">
                  <c:v>199</c:v>
                </c:pt>
                <c:pt idx="3122">
                  <c:v>200</c:v>
                </c:pt>
                <c:pt idx="3123">
                  <c:v>201</c:v>
                </c:pt>
                <c:pt idx="3124">
                  <c:v>202</c:v>
                </c:pt>
                <c:pt idx="3125">
                  <c:v>203</c:v>
                </c:pt>
                <c:pt idx="3126">
                  <c:v>204</c:v>
                </c:pt>
                <c:pt idx="3127">
                  <c:v>205</c:v>
                </c:pt>
                <c:pt idx="3128">
                  <c:v>206</c:v>
                </c:pt>
                <c:pt idx="3129">
                  <c:v>207</c:v>
                </c:pt>
                <c:pt idx="3130">
                  <c:v>208</c:v>
                </c:pt>
                <c:pt idx="3131">
                  <c:v>209</c:v>
                </c:pt>
                <c:pt idx="3132">
                  <c:v>210</c:v>
                </c:pt>
                <c:pt idx="3133">
                  <c:v>211</c:v>
                </c:pt>
                <c:pt idx="3134">
                  <c:v>212</c:v>
                </c:pt>
                <c:pt idx="3135">
                  <c:v>213</c:v>
                </c:pt>
                <c:pt idx="3136">
                  <c:v>214</c:v>
                </c:pt>
                <c:pt idx="3137">
                  <c:v>215</c:v>
                </c:pt>
                <c:pt idx="3138">
                  <c:v>216</c:v>
                </c:pt>
                <c:pt idx="3139">
                  <c:v>217</c:v>
                </c:pt>
                <c:pt idx="3140">
                  <c:v>218</c:v>
                </c:pt>
                <c:pt idx="3141">
                  <c:v>219</c:v>
                </c:pt>
                <c:pt idx="3142">
                  <c:v>220</c:v>
                </c:pt>
                <c:pt idx="3143">
                  <c:v>221</c:v>
                </c:pt>
                <c:pt idx="3144">
                  <c:v>222</c:v>
                </c:pt>
                <c:pt idx="3145">
                  <c:v>223</c:v>
                </c:pt>
                <c:pt idx="3146">
                  <c:v>224</c:v>
                </c:pt>
                <c:pt idx="3147">
                  <c:v>225</c:v>
                </c:pt>
                <c:pt idx="3148">
                  <c:v>226</c:v>
                </c:pt>
                <c:pt idx="3149">
                  <c:v>227</c:v>
                </c:pt>
                <c:pt idx="3150">
                  <c:v>228</c:v>
                </c:pt>
                <c:pt idx="3151">
                  <c:v>229</c:v>
                </c:pt>
                <c:pt idx="3152">
                  <c:v>230</c:v>
                </c:pt>
                <c:pt idx="3153">
                  <c:v>231</c:v>
                </c:pt>
                <c:pt idx="3154">
                  <c:v>232</c:v>
                </c:pt>
                <c:pt idx="3155">
                  <c:v>233</c:v>
                </c:pt>
                <c:pt idx="3156">
                  <c:v>234</c:v>
                </c:pt>
                <c:pt idx="3157">
                  <c:v>235</c:v>
                </c:pt>
                <c:pt idx="3158">
                  <c:v>236</c:v>
                </c:pt>
                <c:pt idx="3159">
                  <c:v>237</c:v>
                </c:pt>
                <c:pt idx="3160">
                  <c:v>238</c:v>
                </c:pt>
                <c:pt idx="3161">
                  <c:v>239</c:v>
                </c:pt>
                <c:pt idx="3162">
                  <c:v>240</c:v>
                </c:pt>
                <c:pt idx="3163">
                  <c:v>241</c:v>
                </c:pt>
                <c:pt idx="3164">
                  <c:v>242</c:v>
                </c:pt>
                <c:pt idx="3165">
                  <c:v>243</c:v>
                </c:pt>
                <c:pt idx="3166">
                  <c:v>244</c:v>
                </c:pt>
                <c:pt idx="3167">
                  <c:v>245</c:v>
                </c:pt>
                <c:pt idx="3168">
                  <c:v>246</c:v>
                </c:pt>
                <c:pt idx="3169">
                  <c:v>247</c:v>
                </c:pt>
                <c:pt idx="3170">
                  <c:v>248</c:v>
                </c:pt>
                <c:pt idx="3171">
                  <c:v>249</c:v>
                </c:pt>
                <c:pt idx="3172">
                  <c:v>250</c:v>
                </c:pt>
                <c:pt idx="3173">
                  <c:v>251</c:v>
                </c:pt>
                <c:pt idx="3174">
                  <c:v>252</c:v>
                </c:pt>
                <c:pt idx="3175">
                  <c:v>253</c:v>
                </c:pt>
                <c:pt idx="3176">
                  <c:v>254</c:v>
                </c:pt>
                <c:pt idx="3177">
                  <c:v>255</c:v>
                </c:pt>
                <c:pt idx="3178">
                  <c:v>256</c:v>
                </c:pt>
                <c:pt idx="3179">
                  <c:v>257</c:v>
                </c:pt>
                <c:pt idx="3180">
                  <c:v>258</c:v>
                </c:pt>
                <c:pt idx="3181">
                  <c:v>259</c:v>
                </c:pt>
                <c:pt idx="3182">
                  <c:v>260</c:v>
                </c:pt>
                <c:pt idx="3183">
                  <c:v>261</c:v>
                </c:pt>
                <c:pt idx="3184">
                  <c:v>262</c:v>
                </c:pt>
                <c:pt idx="3185">
                  <c:v>263</c:v>
                </c:pt>
                <c:pt idx="3186">
                  <c:v>264</c:v>
                </c:pt>
                <c:pt idx="3187">
                  <c:v>265</c:v>
                </c:pt>
                <c:pt idx="3188">
                  <c:v>266</c:v>
                </c:pt>
                <c:pt idx="3189">
                  <c:v>267</c:v>
                </c:pt>
                <c:pt idx="3190">
                  <c:v>268</c:v>
                </c:pt>
                <c:pt idx="3191">
                  <c:v>269</c:v>
                </c:pt>
                <c:pt idx="3192">
                  <c:v>270</c:v>
                </c:pt>
                <c:pt idx="3193">
                  <c:v>271</c:v>
                </c:pt>
                <c:pt idx="3194">
                  <c:v>272</c:v>
                </c:pt>
                <c:pt idx="3195">
                  <c:v>273</c:v>
                </c:pt>
                <c:pt idx="3196">
                  <c:v>274</c:v>
                </c:pt>
                <c:pt idx="3197">
                  <c:v>275</c:v>
                </c:pt>
                <c:pt idx="3198">
                  <c:v>276</c:v>
                </c:pt>
                <c:pt idx="3199">
                  <c:v>277</c:v>
                </c:pt>
                <c:pt idx="3200">
                  <c:v>278</c:v>
                </c:pt>
                <c:pt idx="3201">
                  <c:v>279</c:v>
                </c:pt>
                <c:pt idx="3202">
                  <c:v>280</c:v>
                </c:pt>
                <c:pt idx="3203">
                  <c:v>281</c:v>
                </c:pt>
                <c:pt idx="3204">
                  <c:v>282</c:v>
                </c:pt>
                <c:pt idx="3205">
                  <c:v>283</c:v>
                </c:pt>
                <c:pt idx="3206">
                  <c:v>284</c:v>
                </c:pt>
                <c:pt idx="3207">
                  <c:v>285</c:v>
                </c:pt>
                <c:pt idx="3208">
                  <c:v>286</c:v>
                </c:pt>
                <c:pt idx="3209">
                  <c:v>287</c:v>
                </c:pt>
                <c:pt idx="3210">
                  <c:v>288</c:v>
                </c:pt>
                <c:pt idx="3211">
                  <c:v>289</c:v>
                </c:pt>
                <c:pt idx="3212">
                  <c:v>290</c:v>
                </c:pt>
                <c:pt idx="3213">
                  <c:v>291</c:v>
                </c:pt>
                <c:pt idx="3214">
                  <c:v>292</c:v>
                </c:pt>
                <c:pt idx="3215">
                  <c:v>293</c:v>
                </c:pt>
                <c:pt idx="3216">
                  <c:v>294</c:v>
                </c:pt>
                <c:pt idx="3217">
                  <c:v>295</c:v>
                </c:pt>
                <c:pt idx="3218">
                  <c:v>296</c:v>
                </c:pt>
                <c:pt idx="3219">
                  <c:v>297</c:v>
                </c:pt>
                <c:pt idx="3220">
                  <c:v>298</c:v>
                </c:pt>
                <c:pt idx="3221">
                  <c:v>299</c:v>
                </c:pt>
                <c:pt idx="3222">
                  <c:v>300</c:v>
                </c:pt>
                <c:pt idx="3223">
                  <c:v>301</c:v>
                </c:pt>
                <c:pt idx="3224">
                  <c:v>302</c:v>
                </c:pt>
                <c:pt idx="3225">
                  <c:v>303</c:v>
                </c:pt>
                <c:pt idx="3226">
                  <c:v>304</c:v>
                </c:pt>
                <c:pt idx="3227">
                  <c:v>305</c:v>
                </c:pt>
                <c:pt idx="3228">
                  <c:v>306</c:v>
                </c:pt>
                <c:pt idx="3229">
                  <c:v>307</c:v>
                </c:pt>
                <c:pt idx="3230">
                  <c:v>308</c:v>
                </c:pt>
                <c:pt idx="3231">
                  <c:v>309</c:v>
                </c:pt>
                <c:pt idx="3232">
                  <c:v>310</c:v>
                </c:pt>
                <c:pt idx="3233">
                  <c:v>311</c:v>
                </c:pt>
                <c:pt idx="3234">
                  <c:v>312</c:v>
                </c:pt>
                <c:pt idx="3235">
                  <c:v>313</c:v>
                </c:pt>
                <c:pt idx="3236">
                  <c:v>314</c:v>
                </c:pt>
                <c:pt idx="3237">
                  <c:v>315</c:v>
                </c:pt>
                <c:pt idx="3238">
                  <c:v>316</c:v>
                </c:pt>
                <c:pt idx="3239">
                  <c:v>317</c:v>
                </c:pt>
                <c:pt idx="3240">
                  <c:v>318</c:v>
                </c:pt>
                <c:pt idx="3241">
                  <c:v>319</c:v>
                </c:pt>
                <c:pt idx="3242">
                  <c:v>320</c:v>
                </c:pt>
                <c:pt idx="3243">
                  <c:v>321</c:v>
                </c:pt>
                <c:pt idx="3244">
                  <c:v>322</c:v>
                </c:pt>
                <c:pt idx="3245">
                  <c:v>323</c:v>
                </c:pt>
                <c:pt idx="3246">
                  <c:v>324</c:v>
                </c:pt>
                <c:pt idx="3247">
                  <c:v>325</c:v>
                </c:pt>
                <c:pt idx="3248">
                  <c:v>326</c:v>
                </c:pt>
                <c:pt idx="3249">
                  <c:v>327</c:v>
                </c:pt>
                <c:pt idx="3250">
                  <c:v>328</c:v>
                </c:pt>
                <c:pt idx="3251">
                  <c:v>329</c:v>
                </c:pt>
                <c:pt idx="3252">
                  <c:v>330</c:v>
                </c:pt>
                <c:pt idx="3253">
                  <c:v>331</c:v>
                </c:pt>
                <c:pt idx="3254">
                  <c:v>332</c:v>
                </c:pt>
                <c:pt idx="3255">
                  <c:v>333</c:v>
                </c:pt>
                <c:pt idx="3256">
                  <c:v>334</c:v>
                </c:pt>
                <c:pt idx="3257">
                  <c:v>335</c:v>
                </c:pt>
                <c:pt idx="3258">
                  <c:v>336</c:v>
                </c:pt>
                <c:pt idx="3259">
                  <c:v>337</c:v>
                </c:pt>
                <c:pt idx="3260">
                  <c:v>338</c:v>
                </c:pt>
                <c:pt idx="3261">
                  <c:v>339</c:v>
                </c:pt>
                <c:pt idx="3262">
                  <c:v>340</c:v>
                </c:pt>
                <c:pt idx="3263">
                  <c:v>341</c:v>
                </c:pt>
                <c:pt idx="3264">
                  <c:v>342</c:v>
                </c:pt>
                <c:pt idx="3265">
                  <c:v>343</c:v>
                </c:pt>
                <c:pt idx="3266">
                  <c:v>344</c:v>
                </c:pt>
                <c:pt idx="3267">
                  <c:v>345</c:v>
                </c:pt>
                <c:pt idx="3268">
                  <c:v>346</c:v>
                </c:pt>
                <c:pt idx="3269">
                  <c:v>347</c:v>
                </c:pt>
                <c:pt idx="3270">
                  <c:v>348</c:v>
                </c:pt>
                <c:pt idx="3271">
                  <c:v>349</c:v>
                </c:pt>
                <c:pt idx="3272">
                  <c:v>350</c:v>
                </c:pt>
                <c:pt idx="3273">
                  <c:v>351</c:v>
                </c:pt>
                <c:pt idx="3274">
                  <c:v>352</c:v>
                </c:pt>
                <c:pt idx="3275">
                  <c:v>353</c:v>
                </c:pt>
                <c:pt idx="3276">
                  <c:v>354</c:v>
                </c:pt>
                <c:pt idx="3277">
                  <c:v>355</c:v>
                </c:pt>
                <c:pt idx="3278">
                  <c:v>356</c:v>
                </c:pt>
                <c:pt idx="3279">
                  <c:v>357</c:v>
                </c:pt>
                <c:pt idx="3280">
                  <c:v>358</c:v>
                </c:pt>
                <c:pt idx="3281">
                  <c:v>359</c:v>
                </c:pt>
                <c:pt idx="3282">
                  <c:v>360</c:v>
                </c:pt>
                <c:pt idx="3283">
                  <c:v>361</c:v>
                </c:pt>
                <c:pt idx="3284">
                  <c:v>362</c:v>
                </c:pt>
                <c:pt idx="3285">
                  <c:v>363</c:v>
                </c:pt>
                <c:pt idx="3286">
                  <c:v>364</c:v>
                </c:pt>
                <c:pt idx="3287">
                  <c:v>365</c:v>
                </c:pt>
                <c:pt idx="3288">
                  <c:v>1</c:v>
                </c:pt>
                <c:pt idx="3289">
                  <c:v>2</c:v>
                </c:pt>
                <c:pt idx="3290">
                  <c:v>3</c:v>
                </c:pt>
                <c:pt idx="3291">
                  <c:v>4</c:v>
                </c:pt>
                <c:pt idx="3292">
                  <c:v>5</c:v>
                </c:pt>
                <c:pt idx="3293">
                  <c:v>6</c:v>
                </c:pt>
                <c:pt idx="3294">
                  <c:v>7</c:v>
                </c:pt>
                <c:pt idx="3295">
                  <c:v>8</c:v>
                </c:pt>
                <c:pt idx="3296">
                  <c:v>9</c:v>
                </c:pt>
                <c:pt idx="3297">
                  <c:v>10</c:v>
                </c:pt>
                <c:pt idx="3298">
                  <c:v>11</c:v>
                </c:pt>
                <c:pt idx="3299">
                  <c:v>12</c:v>
                </c:pt>
                <c:pt idx="3300">
                  <c:v>13</c:v>
                </c:pt>
                <c:pt idx="3301">
                  <c:v>14</c:v>
                </c:pt>
                <c:pt idx="3302">
                  <c:v>15</c:v>
                </c:pt>
                <c:pt idx="3303">
                  <c:v>16</c:v>
                </c:pt>
                <c:pt idx="3304">
                  <c:v>17</c:v>
                </c:pt>
                <c:pt idx="3305">
                  <c:v>18</c:v>
                </c:pt>
                <c:pt idx="3306">
                  <c:v>19</c:v>
                </c:pt>
                <c:pt idx="3307">
                  <c:v>20</c:v>
                </c:pt>
                <c:pt idx="3308">
                  <c:v>21</c:v>
                </c:pt>
                <c:pt idx="3309">
                  <c:v>22</c:v>
                </c:pt>
                <c:pt idx="3310">
                  <c:v>23</c:v>
                </c:pt>
                <c:pt idx="3311">
                  <c:v>24</c:v>
                </c:pt>
                <c:pt idx="3312">
                  <c:v>25</c:v>
                </c:pt>
                <c:pt idx="3313">
                  <c:v>26</c:v>
                </c:pt>
                <c:pt idx="3314">
                  <c:v>27</c:v>
                </c:pt>
                <c:pt idx="3315">
                  <c:v>28</c:v>
                </c:pt>
                <c:pt idx="3316">
                  <c:v>29</c:v>
                </c:pt>
                <c:pt idx="3317">
                  <c:v>30</c:v>
                </c:pt>
                <c:pt idx="3318">
                  <c:v>31</c:v>
                </c:pt>
                <c:pt idx="3319">
                  <c:v>32</c:v>
                </c:pt>
                <c:pt idx="3320">
                  <c:v>33</c:v>
                </c:pt>
                <c:pt idx="3321">
                  <c:v>34</c:v>
                </c:pt>
                <c:pt idx="3322">
                  <c:v>35</c:v>
                </c:pt>
                <c:pt idx="3323">
                  <c:v>36</c:v>
                </c:pt>
                <c:pt idx="3324">
                  <c:v>37</c:v>
                </c:pt>
                <c:pt idx="3325">
                  <c:v>38</c:v>
                </c:pt>
                <c:pt idx="3326">
                  <c:v>39</c:v>
                </c:pt>
                <c:pt idx="3327">
                  <c:v>40</c:v>
                </c:pt>
                <c:pt idx="3328">
                  <c:v>41</c:v>
                </c:pt>
                <c:pt idx="3329">
                  <c:v>42</c:v>
                </c:pt>
                <c:pt idx="3330">
                  <c:v>43</c:v>
                </c:pt>
                <c:pt idx="3331">
                  <c:v>44</c:v>
                </c:pt>
                <c:pt idx="3332">
                  <c:v>45</c:v>
                </c:pt>
                <c:pt idx="3333">
                  <c:v>46</c:v>
                </c:pt>
                <c:pt idx="3334">
                  <c:v>47</c:v>
                </c:pt>
                <c:pt idx="3335">
                  <c:v>48</c:v>
                </c:pt>
                <c:pt idx="3336">
                  <c:v>49</c:v>
                </c:pt>
                <c:pt idx="3337">
                  <c:v>50</c:v>
                </c:pt>
                <c:pt idx="3338">
                  <c:v>51</c:v>
                </c:pt>
                <c:pt idx="3339">
                  <c:v>52</c:v>
                </c:pt>
                <c:pt idx="3340">
                  <c:v>53</c:v>
                </c:pt>
                <c:pt idx="3341">
                  <c:v>54</c:v>
                </c:pt>
                <c:pt idx="3342">
                  <c:v>55</c:v>
                </c:pt>
                <c:pt idx="3343">
                  <c:v>56</c:v>
                </c:pt>
                <c:pt idx="3344">
                  <c:v>57</c:v>
                </c:pt>
                <c:pt idx="3345">
                  <c:v>58</c:v>
                </c:pt>
                <c:pt idx="3346">
                  <c:v>59</c:v>
                </c:pt>
                <c:pt idx="3347">
                  <c:v>60</c:v>
                </c:pt>
                <c:pt idx="3348">
                  <c:v>61</c:v>
                </c:pt>
                <c:pt idx="3349">
                  <c:v>62</c:v>
                </c:pt>
                <c:pt idx="3350">
                  <c:v>63</c:v>
                </c:pt>
                <c:pt idx="3351">
                  <c:v>64</c:v>
                </c:pt>
                <c:pt idx="3352">
                  <c:v>65</c:v>
                </c:pt>
                <c:pt idx="3353">
                  <c:v>66</c:v>
                </c:pt>
                <c:pt idx="3354">
                  <c:v>67</c:v>
                </c:pt>
                <c:pt idx="3355">
                  <c:v>68</c:v>
                </c:pt>
                <c:pt idx="3356">
                  <c:v>69</c:v>
                </c:pt>
                <c:pt idx="3357">
                  <c:v>70</c:v>
                </c:pt>
                <c:pt idx="3358">
                  <c:v>71</c:v>
                </c:pt>
                <c:pt idx="3359">
                  <c:v>72</c:v>
                </c:pt>
                <c:pt idx="3360">
                  <c:v>73</c:v>
                </c:pt>
                <c:pt idx="3361">
                  <c:v>74</c:v>
                </c:pt>
                <c:pt idx="3362">
                  <c:v>75</c:v>
                </c:pt>
                <c:pt idx="3363">
                  <c:v>76</c:v>
                </c:pt>
                <c:pt idx="3364">
                  <c:v>77</c:v>
                </c:pt>
                <c:pt idx="3365">
                  <c:v>78</c:v>
                </c:pt>
                <c:pt idx="3366">
                  <c:v>79</c:v>
                </c:pt>
                <c:pt idx="3367">
                  <c:v>80</c:v>
                </c:pt>
                <c:pt idx="3368">
                  <c:v>81</c:v>
                </c:pt>
                <c:pt idx="3369">
                  <c:v>82</c:v>
                </c:pt>
                <c:pt idx="3370">
                  <c:v>83</c:v>
                </c:pt>
                <c:pt idx="3371">
                  <c:v>84</c:v>
                </c:pt>
                <c:pt idx="3372">
                  <c:v>85</c:v>
                </c:pt>
                <c:pt idx="3373">
                  <c:v>86</c:v>
                </c:pt>
                <c:pt idx="3374">
                  <c:v>87</c:v>
                </c:pt>
                <c:pt idx="3375">
                  <c:v>88</c:v>
                </c:pt>
                <c:pt idx="3376">
                  <c:v>89</c:v>
                </c:pt>
                <c:pt idx="3377">
                  <c:v>90</c:v>
                </c:pt>
                <c:pt idx="3378">
                  <c:v>91</c:v>
                </c:pt>
                <c:pt idx="3379">
                  <c:v>92</c:v>
                </c:pt>
                <c:pt idx="3380">
                  <c:v>93</c:v>
                </c:pt>
                <c:pt idx="3381">
                  <c:v>94</c:v>
                </c:pt>
                <c:pt idx="3382">
                  <c:v>95</c:v>
                </c:pt>
                <c:pt idx="3383">
                  <c:v>96</c:v>
                </c:pt>
                <c:pt idx="3384">
                  <c:v>97</c:v>
                </c:pt>
                <c:pt idx="3385">
                  <c:v>98</c:v>
                </c:pt>
                <c:pt idx="3386">
                  <c:v>99</c:v>
                </c:pt>
                <c:pt idx="3387">
                  <c:v>100</c:v>
                </c:pt>
                <c:pt idx="3388">
                  <c:v>101</c:v>
                </c:pt>
                <c:pt idx="3389">
                  <c:v>102</c:v>
                </c:pt>
                <c:pt idx="3390">
                  <c:v>103</c:v>
                </c:pt>
                <c:pt idx="3391">
                  <c:v>104</c:v>
                </c:pt>
                <c:pt idx="3392">
                  <c:v>105</c:v>
                </c:pt>
                <c:pt idx="3393">
                  <c:v>106</c:v>
                </c:pt>
                <c:pt idx="3394">
                  <c:v>107</c:v>
                </c:pt>
                <c:pt idx="3395">
                  <c:v>108</c:v>
                </c:pt>
                <c:pt idx="3396">
                  <c:v>109</c:v>
                </c:pt>
                <c:pt idx="3397">
                  <c:v>110</c:v>
                </c:pt>
                <c:pt idx="3398">
                  <c:v>111</c:v>
                </c:pt>
                <c:pt idx="3399">
                  <c:v>112</c:v>
                </c:pt>
                <c:pt idx="3400">
                  <c:v>113</c:v>
                </c:pt>
                <c:pt idx="3401">
                  <c:v>114</c:v>
                </c:pt>
                <c:pt idx="3402">
                  <c:v>115</c:v>
                </c:pt>
                <c:pt idx="3403">
                  <c:v>116</c:v>
                </c:pt>
                <c:pt idx="3404">
                  <c:v>117</c:v>
                </c:pt>
                <c:pt idx="3405">
                  <c:v>118</c:v>
                </c:pt>
                <c:pt idx="3406">
                  <c:v>119</c:v>
                </c:pt>
                <c:pt idx="3407">
                  <c:v>120</c:v>
                </c:pt>
                <c:pt idx="3408">
                  <c:v>121</c:v>
                </c:pt>
                <c:pt idx="3409">
                  <c:v>122</c:v>
                </c:pt>
                <c:pt idx="3410">
                  <c:v>123</c:v>
                </c:pt>
                <c:pt idx="3411">
                  <c:v>124</c:v>
                </c:pt>
                <c:pt idx="3412">
                  <c:v>125</c:v>
                </c:pt>
                <c:pt idx="3413">
                  <c:v>126</c:v>
                </c:pt>
                <c:pt idx="3414">
                  <c:v>127</c:v>
                </c:pt>
                <c:pt idx="3415">
                  <c:v>128</c:v>
                </c:pt>
                <c:pt idx="3416">
                  <c:v>129</c:v>
                </c:pt>
                <c:pt idx="3417">
                  <c:v>130</c:v>
                </c:pt>
                <c:pt idx="3418">
                  <c:v>131</c:v>
                </c:pt>
                <c:pt idx="3419">
                  <c:v>132</c:v>
                </c:pt>
                <c:pt idx="3420">
                  <c:v>133</c:v>
                </c:pt>
                <c:pt idx="3421">
                  <c:v>134</c:v>
                </c:pt>
                <c:pt idx="3422">
                  <c:v>135</c:v>
                </c:pt>
                <c:pt idx="3423">
                  <c:v>136</c:v>
                </c:pt>
                <c:pt idx="3424">
                  <c:v>137</c:v>
                </c:pt>
                <c:pt idx="3425">
                  <c:v>138</c:v>
                </c:pt>
                <c:pt idx="3426">
                  <c:v>139</c:v>
                </c:pt>
                <c:pt idx="3427">
                  <c:v>140</c:v>
                </c:pt>
                <c:pt idx="3428">
                  <c:v>141</c:v>
                </c:pt>
                <c:pt idx="3429">
                  <c:v>142</c:v>
                </c:pt>
                <c:pt idx="3430">
                  <c:v>143</c:v>
                </c:pt>
                <c:pt idx="3431">
                  <c:v>144</c:v>
                </c:pt>
                <c:pt idx="3432">
                  <c:v>145</c:v>
                </c:pt>
                <c:pt idx="3433">
                  <c:v>146</c:v>
                </c:pt>
                <c:pt idx="3434">
                  <c:v>147</c:v>
                </c:pt>
                <c:pt idx="3435">
                  <c:v>148</c:v>
                </c:pt>
                <c:pt idx="3436">
                  <c:v>149</c:v>
                </c:pt>
                <c:pt idx="3437">
                  <c:v>150</c:v>
                </c:pt>
                <c:pt idx="3438">
                  <c:v>151</c:v>
                </c:pt>
                <c:pt idx="3439">
                  <c:v>152</c:v>
                </c:pt>
                <c:pt idx="3440">
                  <c:v>153</c:v>
                </c:pt>
                <c:pt idx="3441">
                  <c:v>154</c:v>
                </c:pt>
                <c:pt idx="3442">
                  <c:v>155</c:v>
                </c:pt>
                <c:pt idx="3443">
                  <c:v>156</c:v>
                </c:pt>
                <c:pt idx="3444">
                  <c:v>157</c:v>
                </c:pt>
                <c:pt idx="3445">
                  <c:v>158</c:v>
                </c:pt>
                <c:pt idx="3446">
                  <c:v>159</c:v>
                </c:pt>
                <c:pt idx="3447">
                  <c:v>160</c:v>
                </c:pt>
                <c:pt idx="3448">
                  <c:v>161</c:v>
                </c:pt>
                <c:pt idx="3449">
                  <c:v>162</c:v>
                </c:pt>
                <c:pt idx="3450">
                  <c:v>163</c:v>
                </c:pt>
                <c:pt idx="3451">
                  <c:v>164</c:v>
                </c:pt>
                <c:pt idx="3452">
                  <c:v>165</c:v>
                </c:pt>
                <c:pt idx="3453">
                  <c:v>166</c:v>
                </c:pt>
                <c:pt idx="3454">
                  <c:v>167</c:v>
                </c:pt>
                <c:pt idx="3455">
                  <c:v>168</c:v>
                </c:pt>
                <c:pt idx="3456">
                  <c:v>169</c:v>
                </c:pt>
                <c:pt idx="3457">
                  <c:v>170</c:v>
                </c:pt>
                <c:pt idx="3458">
                  <c:v>171</c:v>
                </c:pt>
                <c:pt idx="3459">
                  <c:v>172</c:v>
                </c:pt>
                <c:pt idx="3460">
                  <c:v>173</c:v>
                </c:pt>
                <c:pt idx="3461">
                  <c:v>174</c:v>
                </c:pt>
                <c:pt idx="3462">
                  <c:v>175</c:v>
                </c:pt>
                <c:pt idx="3463">
                  <c:v>176</c:v>
                </c:pt>
                <c:pt idx="3464">
                  <c:v>177</c:v>
                </c:pt>
                <c:pt idx="3465">
                  <c:v>178</c:v>
                </c:pt>
                <c:pt idx="3466">
                  <c:v>179</c:v>
                </c:pt>
                <c:pt idx="3467">
                  <c:v>180</c:v>
                </c:pt>
                <c:pt idx="3468">
                  <c:v>181</c:v>
                </c:pt>
                <c:pt idx="3469">
                  <c:v>182</c:v>
                </c:pt>
                <c:pt idx="3470">
                  <c:v>183</c:v>
                </c:pt>
                <c:pt idx="3471">
                  <c:v>184</c:v>
                </c:pt>
                <c:pt idx="3472">
                  <c:v>185</c:v>
                </c:pt>
                <c:pt idx="3473">
                  <c:v>186</c:v>
                </c:pt>
                <c:pt idx="3474">
                  <c:v>187</c:v>
                </c:pt>
                <c:pt idx="3475">
                  <c:v>188</c:v>
                </c:pt>
                <c:pt idx="3476">
                  <c:v>189</c:v>
                </c:pt>
                <c:pt idx="3477">
                  <c:v>190</c:v>
                </c:pt>
                <c:pt idx="3478">
                  <c:v>191</c:v>
                </c:pt>
                <c:pt idx="3479">
                  <c:v>192</c:v>
                </c:pt>
                <c:pt idx="3480">
                  <c:v>193</c:v>
                </c:pt>
                <c:pt idx="3481">
                  <c:v>194</c:v>
                </c:pt>
                <c:pt idx="3482">
                  <c:v>195</c:v>
                </c:pt>
                <c:pt idx="3483">
                  <c:v>196</c:v>
                </c:pt>
                <c:pt idx="3484">
                  <c:v>197</c:v>
                </c:pt>
                <c:pt idx="3485">
                  <c:v>198</c:v>
                </c:pt>
                <c:pt idx="3486">
                  <c:v>199</c:v>
                </c:pt>
                <c:pt idx="3487">
                  <c:v>200</c:v>
                </c:pt>
                <c:pt idx="3488">
                  <c:v>201</c:v>
                </c:pt>
                <c:pt idx="3489">
                  <c:v>202</c:v>
                </c:pt>
                <c:pt idx="3490">
                  <c:v>203</c:v>
                </c:pt>
                <c:pt idx="3491">
                  <c:v>204</c:v>
                </c:pt>
                <c:pt idx="3492">
                  <c:v>205</c:v>
                </c:pt>
                <c:pt idx="3493">
                  <c:v>206</c:v>
                </c:pt>
                <c:pt idx="3494">
                  <c:v>207</c:v>
                </c:pt>
                <c:pt idx="3495">
                  <c:v>208</c:v>
                </c:pt>
                <c:pt idx="3496">
                  <c:v>209</c:v>
                </c:pt>
                <c:pt idx="3497">
                  <c:v>210</c:v>
                </c:pt>
                <c:pt idx="3498">
                  <c:v>211</c:v>
                </c:pt>
                <c:pt idx="3499">
                  <c:v>212</c:v>
                </c:pt>
                <c:pt idx="3500">
                  <c:v>213</c:v>
                </c:pt>
                <c:pt idx="3501">
                  <c:v>214</c:v>
                </c:pt>
                <c:pt idx="3502">
                  <c:v>215</c:v>
                </c:pt>
                <c:pt idx="3503">
                  <c:v>216</c:v>
                </c:pt>
                <c:pt idx="3504">
                  <c:v>217</c:v>
                </c:pt>
                <c:pt idx="3505">
                  <c:v>218</c:v>
                </c:pt>
                <c:pt idx="3506">
                  <c:v>219</c:v>
                </c:pt>
                <c:pt idx="3507">
                  <c:v>220</c:v>
                </c:pt>
                <c:pt idx="3508">
                  <c:v>221</c:v>
                </c:pt>
                <c:pt idx="3509">
                  <c:v>222</c:v>
                </c:pt>
                <c:pt idx="3510">
                  <c:v>223</c:v>
                </c:pt>
                <c:pt idx="3511">
                  <c:v>224</c:v>
                </c:pt>
                <c:pt idx="3512">
                  <c:v>225</c:v>
                </c:pt>
                <c:pt idx="3513">
                  <c:v>226</c:v>
                </c:pt>
                <c:pt idx="3514">
                  <c:v>227</c:v>
                </c:pt>
                <c:pt idx="3515">
                  <c:v>228</c:v>
                </c:pt>
                <c:pt idx="3516">
                  <c:v>229</c:v>
                </c:pt>
                <c:pt idx="3517">
                  <c:v>230</c:v>
                </c:pt>
                <c:pt idx="3518">
                  <c:v>231</c:v>
                </c:pt>
                <c:pt idx="3519">
                  <c:v>232</c:v>
                </c:pt>
                <c:pt idx="3520">
                  <c:v>233</c:v>
                </c:pt>
                <c:pt idx="3521">
                  <c:v>234</c:v>
                </c:pt>
                <c:pt idx="3522">
                  <c:v>235</c:v>
                </c:pt>
                <c:pt idx="3523">
                  <c:v>236</c:v>
                </c:pt>
                <c:pt idx="3524">
                  <c:v>237</c:v>
                </c:pt>
                <c:pt idx="3525">
                  <c:v>238</c:v>
                </c:pt>
                <c:pt idx="3526">
                  <c:v>239</c:v>
                </c:pt>
                <c:pt idx="3527">
                  <c:v>240</c:v>
                </c:pt>
                <c:pt idx="3528">
                  <c:v>241</c:v>
                </c:pt>
                <c:pt idx="3529">
                  <c:v>242</c:v>
                </c:pt>
                <c:pt idx="3530">
                  <c:v>243</c:v>
                </c:pt>
                <c:pt idx="3531">
                  <c:v>244</c:v>
                </c:pt>
                <c:pt idx="3532">
                  <c:v>245</c:v>
                </c:pt>
                <c:pt idx="3533">
                  <c:v>246</c:v>
                </c:pt>
                <c:pt idx="3534">
                  <c:v>247</c:v>
                </c:pt>
                <c:pt idx="3535">
                  <c:v>248</c:v>
                </c:pt>
                <c:pt idx="3536">
                  <c:v>249</c:v>
                </c:pt>
                <c:pt idx="3537">
                  <c:v>250</c:v>
                </c:pt>
                <c:pt idx="3538">
                  <c:v>251</c:v>
                </c:pt>
                <c:pt idx="3539">
                  <c:v>252</c:v>
                </c:pt>
                <c:pt idx="3540">
                  <c:v>253</c:v>
                </c:pt>
                <c:pt idx="3541">
                  <c:v>254</c:v>
                </c:pt>
                <c:pt idx="3542">
                  <c:v>255</c:v>
                </c:pt>
                <c:pt idx="3543">
                  <c:v>256</c:v>
                </c:pt>
                <c:pt idx="3544">
                  <c:v>257</c:v>
                </c:pt>
                <c:pt idx="3545">
                  <c:v>258</c:v>
                </c:pt>
                <c:pt idx="3546">
                  <c:v>259</c:v>
                </c:pt>
                <c:pt idx="3547">
                  <c:v>260</c:v>
                </c:pt>
                <c:pt idx="3548">
                  <c:v>261</c:v>
                </c:pt>
                <c:pt idx="3549">
                  <c:v>262</c:v>
                </c:pt>
                <c:pt idx="3550">
                  <c:v>263</c:v>
                </c:pt>
                <c:pt idx="3551">
                  <c:v>264</c:v>
                </c:pt>
                <c:pt idx="3552">
                  <c:v>265</c:v>
                </c:pt>
                <c:pt idx="3553">
                  <c:v>266</c:v>
                </c:pt>
                <c:pt idx="3554">
                  <c:v>267</c:v>
                </c:pt>
                <c:pt idx="3555">
                  <c:v>268</c:v>
                </c:pt>
                <c:pt idx="3556">
                  <c:v>269</c:v>
                </c:pt>
                <c:pt idx="3557">
                  <c:v>270</c:v>
                </c:pt>
                <c:pt idx="3558">
                  <c:v>271</c:v>
                </c:pt>
                <c:pt idx="3559">
                  <c:v>272</c:v>
                </c:pt>
                <c:pt idx="3560">
                  <c:v>273</c:v>
                </c:pt>
                <c:pt idx="3561">
                  <c:v>274</c:v>
                </c:pt>
                <c:pt idx="3562">
                  <c:v>275</c:v>
                </c:pt>
                <c:pt idx="3563">
                  <c:v>276</c:v>
                </c:pt>
                <c:pt idx="3564">
                  <c:v>277</c:v>
                </c:pt>
                <c:pt idx="3565">
                  <c:v>278</c:v>
                </c:pt>
                <c:pt idx="3566">
                  <c:v>279</c:v>
                </c:pt>
                <c:pt idx="3567">
                  <c:v>280</c:v>
                </c:pt>
                <c:pt idx="3568">
                  <c:v>281</c:v>
                </c:pt>
                <c:pt idx="3569">
                  <c:v>282</c:v>
                </c:pt>
                <c:pt idx="3570">
                  <c:v>283</c:v>
                </c:pt>
                <c:pt idx="3571">
                  <c:v>284</c:v>
                </c:pt>
                <c:pt idx="3572">
                  <c:v>285</c:v>
                </c:pt>
                <c:pt idx="3573">
                  <c:v>286</c:v>
                </c:pt>
                <c:pt idx="3574">
                  <c:v>287</c:v>
                </c:pt>
                <c:pt idx="3575">
                  <c:v>288</c:v>
                </c:pt>
                <c:pt idx="3576">
                  <c:v>289</c:v>
                </c:pt>
                <c:pt idx="3577">
                  <c:v>290</c:v>
                </c:pt>
                <c:pt idx="3578">
                  <c:v>291</c:v>
                </c:pt>
                <c:pt idx="3579">
                  <c:v>292</c:v>
                </c:pt>
                <c:pt idx="3580">
                  <c:v>293</c:v>
                </c:pt>
                <c:pt idx="3581">
                  <c:v>294</c:v>
                </c:pt>
                <c:pt idx="3582">
                  <c:v>295</c:v>
                </c:pt>
                <c:pt idx="3583">
                  <c:v>296</c:v>
                </c:pt>
                <c:pt idx="3584">
                  <c:v>297</c:v>
                </c:pt>
                <c:pt idx="3585">
                  <c:v>298</c:v>
                </c:pt>
                <c:pt idx="3586">
                  <c:v>299</c:v>
                </c:pt>
                <c:pt idx="3587">
                  <c:v>300</c:v>
                </c:pt>
                <c:pt idx="3588">
                  <c:v>301</c:v>
                </c:pt>
                <c:pt idx="3589">
                  <c:v>302</c:v>
                </c:pt>
                <c:pt idx="3590">
                  <c:v>303</c:v>
                </c:pt>
                <c:pt idx="3591">
                  <c:v>304</c:v>
                </c:pt>
                <c:pt idx="3592">
                  <c:v>305</c:v>
                </c:pt>
                <c:pt idx="3593">
                  <c:v>306</c:v>
                </c:pt>
                <c:pt idx="3594">
                  <c:v>307</c:v>
                </c:pt>
                <c:pt idx="3595">
                  <c:v>308</c:v>
                </c:pt>
                <c:pt idx="3596">
                  <c:v>309</c:v>
                </c:pt>
                <c:pt idx="3597">
                  <c:v>310</c:v>
                </c:pt>
                <c:pt idx="3598">
                  <c:v>311</c:v>
                </c:pt>
                <c:pt idx="3599">
                  <c:v>312</c:v>
                </c:pt>
                <c:pt idx="3600">
                  <c:v>313</c:v>
                </c:pt>
                <c:pt idx="3601">
                  <c:v>314</c:v>
                </c:pt>
                <c:pt idx="3602">
                  <c:v>315</c:v>
                </c:pt>
                <c:pt idx="3603">
                  <c:v>316</c:v>
                </c:pt>
                <c:pt idx="3604">
                  <c:v>317</c:v>
                </c:pt>
                <c:pt idx="3605">
                  <c:v>318</c:v>
                </c:pt>
                <c:pt idx="3606">
                  <c:v>319</c:v>
                </c:pt>
                <c:pt idx="3607">
                  <c:v>320</c:v>
                </c:pt>
                <c:pt idx="3608">
                  <c:v>321</c:v>
                </c:pt>
                <c:pt idx="3609">
                  <c:v>322</c:v>
                </c:pt>
                <c:pt idx="3610">
                  <c:v>323</c:v>
                </c:pt>
                <c:pt idx="3611">
                  <c:v>324</c:v>
                </c:pt>
                <c:pt idx="3612">
                  <c:v>325</c:v>
                </c:pt>
                <c:pt idx="3613">
                  <c:v>326</c:v>
                </c:pt>
                <c:pt idx="3614">
                  <c:v>327</c:v>
                </c:pt>
                <c:pt idx="3615">
                  <c:v>328</c:v>
                </c:pt>
                <c:pt idx="3616">
                  <c:v>329</c:v>
                </c:pt>
                <c:pt idx="3617">
                  <c:v>330</c:v>
                </c:pt>
                <c:pt idx="3618">
                  <c:v>331</c:v>
                </c:pt>
                <c:pt idx="3619">
                  <c:v>332</c:v>
                </c:pt>
                <c:pt idx="3620">
                  <c:v>333</c:v>
                </c:pt>
                <c:pt idx="3621">
                  <c:v>334</c:v>
                </c:pt>
                <c:pt idx="3622">
                  <c:v>335</c:v>
                </c:pt>
                <c:pt idx="3623">
                  <c:v>336</c:v>
                </c:pt>
                <c:pt idx="3624">
                  <c:v>337</c:v>
                </c:pt>
                <c:pt idx="3625">
                  <c:v>338</c:v>
                </c:pt>
                <c:pt idx="3626">
                  <c:v>339</c:v>
                </c:pt>
                <c:pt idx="3627">
                  <c:v>340</c:v>
                </c:pt>
                <c:pt idx="3628">
                  <c:v>341</c:v>
                </c:pt>
                <c:pt idx="3629">
                  <c:v>342</c:v>
                </c:pt>
                <c:pt idx="3630">
                  <c:v>343</c:v>
                </c:pt>
                <c:pt idx="3631">
                  <c:v>344</c:v>
                </c:pt>
                <c:pt idx="3632">
                  <c:v>345</c:v>
                </c:pt>
                <c:pt idx="3633">
                  <c:v>346</c:v>
                </c:pt>
                <c:pt idx="3634">
                  <c:v>347</c:v>
                </c:pt>
                <c:pt idx="3635">
                  <c:v>348</c:v>
                </c:pt>
                <c:pt idx="3636">
                  <c:v>349</c:v>
                </c:pt>
                <c:pt idx="3637">
                  <c:v>350</c:v>
                </c:pt>
                <c:pt idx="3638">
                  <c:v>351</c:v>
                </c:pt>
                <c:pt idx="3639">
                  <c:v>352</c:v>
                </c:pt>
                <c:pt idx="3640">
                  <c:v>353</c:v>
                </c:pt>
                <c:pt idx="3641">
                  <c:v>354</c:v>
                </c:pt>
                <c:pt idx="3642">
                  <c:v>355</c:v>
                </c:pt>
                <c:pt idx="3643">
                  <c:v>356</c:v>
                </c:pt>
                <c:pt idx="3644">
                  <c:v>357</c:v>
                </c:pt>
                <c:pt idx="3645">
                  <c:v>358</c:v>
                </c:pt>
                <c:pt idx="3646">
                  <c:v>359</c:v>
                </c:pt>
                <c:pt idx="3647">
                  <c:v>360</c:v>
                </c:pt>
                <c:pt idx="3648">
                  <c:v>361</c:v>
                </c:pt>
                <c:pt idx="3649">
                  <c:v>362</c:v>
                </c:pt>
                <c:pt idx="3650">
                  <c:v>363</c:v>
                </c:pt>
                <c:pt idx="3651">
                  <c:v>364</c:v>
                </c:pt>
                <c:pt idx="3652">
                  <c:v>365</c:v>
                </c:pt>
                <c:pt idx="3653">
                  <c:v>1</c:v>
                </c:pt>
                <c:pt idx="3654">
                  <c:v>2</c:v>
                </c:pt>
                <c:pt idx="3655">
                  <c:v>3</c:v>
                </c:pt>
                <c:pt idx="3656">
                  <c:v>4</c:v>
                </c:pt>
                <c:pt idx="3657">
                  <c:v>5</c:v>
                </c:pt>
                <c:pt idx="3658">
                  <c:v>6</c:v>
                </c:pt>
                <c:pt idx="3659">
                  <c:v>7</c:v>
                </c:pt>
                <c:pt idx="3660">
                  <c:v>8</c:v>
                </c:pt>
                <c:pt idx="3661">
                  <c:v>9</c:v>
                </c:pt>
                <c:pt idx="3662">
                  <c:v>10</c:v>
                </c:pt>
                <c:pt idx="3663">
                  <c:v>11</c:v>
                </c:pt>
                <c:pt idx="3664">
                  <c:v>12</c:v>
                </c:pt>
                <c:pt idx="3665">
                  <c:v>13</c:v>
                </c:pt>
                <c:pt idx="3666">
                  <c:v>14</c:v>
                </c:pt>
                <c:pt idx="3667">
                  <c:v>15</c:v>
                </c:pt>
                <c:pt idx="3668">
                  <c:v>16</c:v>
                </c:pt>
                <c:pt idx="3669">
                  <c:v>17</c:v>
                </c:pt>
                <c:pt idx="3670">
                  <c:v>18</c:v>
                </c:pt>
                <c:pt idx="3671">
                  <c:v>19</c:v>
                </c:pt>
                <c:pt idx="3672">
                  <c:v>20</c:v>
                </c:pt>
                <c:pt idx="3673">
                  <c:v>21</c:v>
                </c:pt>
                <c:pt idx="3674">
                  <c:v>22</c:v>
                </c:pt>
                <c:pt idx="3675">
                  <c:v>23</c:v>
                </c:pt>
                <c:pt idx="3676">
                  <c:v>24</c:v>
                </c:pt>
                <c:pt idx="3677">
                  <c:v>25</c:v>
                </c:pt>
                <c:pt idx="3678">
                  <c:v>26</c:v>
                </c:pt>
                <c:pt idx="3679">
                  <c:v>27</c:v>
                </c:pt>
                <c:pt idx="3680">
                  <c:v>28</c:v>
                </c:pt>
                <c:pt idx="3681">
                  <c:v>29</c:v>
                </c:pt>
                <c:pt idx="3682">
                  <c:v>30</c:v>
                </c:pt>
                <c:pt idx="3683">
                  <c:v>31</c:v>
                </c:pt>
                <c:pt idx="3684">
                  <c:v>32</c:v>
                </c:pt>
                <c:pt idx="3685">
                  <c:v>33</c:v>
                </c:pt>
                <c:pt idx="3686">
                  <c:v>34</c:v>
                </c:pt>
                <c:pt idx="3687">
                  <c:v>35</c:v>
                </c:pt>
                <c:pt idx="3688">
                  <c:v>36</c:v>
                </c:pt>
                <c:pt idx="3689">
                  <c:v>37</c:v>
                </c:pt>
                <c:pt idx="3690">
                  <c:v>38</c:v>
                </c:pt>
                <c:pt idx="3691">
                  <c:v>39</c:v>
                </c:pt>
                <c:pt idx="3692">
                  <c:v>40</c:v>
                </c:pt>
                <c:pt idx="3693">
                  <c:v>41</c:v>
                </c:pt>
                <c:pt idx="3694">
                  <c:v>42</c:v>
                </c:pt>
                <c:pt idx="3695">
                  <c:v>43</c:v>
                </c:pt>
                <c:pt idx="3696">
                  <c:v>44</c:v>
                </c:pt>
                <c:pt idx="3697">
                  <c:v>45</c:v>
                </c:pt>
                <c:pt idx="3698">
                  <c:v>46</c:v>
                </c:pt>
                <c:pt idx="3699">
                  <c:v>47</c:v>
                </c:pt>
                <c:pt idx="3700">
                  <c:v>48</c:v>
                </c:pt>
                <c:pt idx="3701">
                  <c:v>49</c:v>
                </c:pt>
                <c:pt idx="3702">
                  <c:v>50</c:v>
                </c:pt>
                <c:pt idx="3703">
                  <c:v>51</c:v>
                </c:pt>
                <c:pt idx="3704">
                  <c:v>52</c:v>
                </c:pt>
                <c:pt idx="3705">
                  <c:v>53</c:v>
                </c:pt>
                <c:pt idx="3706">
                  <c:v>54</c:v>
                </c:pt>
                <c:pt idx="3707">
                  <c:v>55</c:v>
                </c:pt>
                <c:pt idx="3708">
                  <c:v>56</c:v>
                </c:pt>
                <c:pt idx="3709">
                  <c:v>57</c:v>
                </c:pt>
                <c:pt idx="3710">
                  <c:v>58</c:v>
                </c:pt>
                <c:pt idx="3711">
                  <c:v>59</c:v>
                </c:pt>
                <c:pt idx="3712">
                  <c:v>60</c:v>
                </c:pt>
                <c:pt idx="3713">
                  <c:v>61</c:v>
                </c:pt>
                <c:pt idx="3714">
                  <c:v>62</c:v>
                </c:pt>
                <c:pt idx="3715">
                  <c:v>63</c:v>
                </c:pt>
                <c:pt idx="3716">
                  <c:v>64</c:v>
                </c:pt>
                <c:pt idx="3717">
                  <c:v>65</c:v>
                </c:pt>
                <c:pt idx="3718">
                  <c:v>66</c:v>
                </c:pt>
                <c:pt idx="3719">
                  <c:v>67</c:v>
                </c:pt>
                <c:pt idx="3720">
                  <c:v>68</c:v>
                </c:pt>
                <c:pt idx="3721">
                  <c:v>69</c:v>
                </c:pt>
                <c:pt idx="3722">
                  <c:v>70</c:v>
                </c:pt>
                <c:pt idx="3723">
                  <c:v>71</c:v>
                </c:pt>
                <c:pt idx="3724">
                  <c:v>72</c:v>
                </c:pt>
                <c:pt idx="3725">
                  <c:v>73</c:v>
                </c:pt>
                <c:pt idx="3726">
                  <c:v>74</c:v>
                </c:pt>
                <c:pt idx="3727">
                  <c:v>75</c:v>
                </c:pt>
                <c:pt idx="3728">
                  <c:v>76</c:v>
                </c:pt>
                <c:pt idx="3729">
                  <c:v>77</c:v>
                </c:pt>
                <c:pt idx="3730">
                  <c:v>78</c:v>
                </c:pt>
                <c:pt idx="3731">
                  <c:v>79</c:v>
                </c:pt>
                <c:pt idx="3732">
                  <c:v>80</c:v>
                </c:pt>
                <c:pt idx="3733">
                  <c:v>81</c:v>
                </c:pt>
                <c:pt idx="3734">
                  <c:v>82</c:v>
                </c:pt>
                <c:pt idx="3735">
                  <c:v>83</c:v>
                </c:pt>
                <c:pt idx="3736">
                  <c:v>84</c:v>
                </c:pt>
                <c:pt idx="3737">
                  <c:v>85</c:v>
                </c:pt>
                <c:pt idx="3738">
                  <c:v>86</c:v>
                </c:pt>
                <c:pt idx="3739">
                  <c:v>87</c:v>
                </c:pt>
                <c:pt idx="3740">
                  <c:v>88</c:v>
                </c:pt>
                <c:pt idx="3741">
                  <c:v>89</c:v>
                </c:pt>
                <c:pt idx="3742">
                  <c:v>90</c:v>
                </c:pt>
                <c:pt idx="3743">
                  <c:v>91</c:v>
                </c:pt>
                <c:pt idx="3744">
                  <c:v>92</c:v>
                </c:pt>
                <c:pt idx="3745">
                  <c:v>93</c:v>
                </c:pt>
                <c:pt idx="3746">
                  <c:v>94</c:v>
                </c:pt>
                <c:pt idx="3747">
                  <c:v>95</c:v>
                </c:pt>
                <c:pt idx="3748">
                  <c:v>96</c:v>
                </c:pt>
                <c:pt idx="3749">
                  <c:v>97</c:v>
                </c:pt>
                <c:pt idx="3750">
                  <c:v>98</c:v>
                </c:pt>
                <c:pt idx="3751">
                  <c:v>99</c:v>
                </c:pt>
                <c:pt idx="3752">
                  <c:v>100</c:v>
                </c:pt>
                <c:pt idx="3753">
                  <c:v>101</c:v>
                </c:pt>
                <c:pt idx="3754">
                  <c:v>102</c:v>
                </c:pt>
                <c:pt idx="3755">
                  <c:v>103</c:v>
                </c:pt>
                <c:pt idx="3756">
                  <c:v>104</c:v>
                </c:pt>
                <c:pt idx="3757">
                  <c:v>105</c:v>
                </c:pt>
                <c:pt idx="3758">
                  <c:v>106</c:v>
                </c:pt>
                <c:pt idx="3759">
                  <c:v>107</c:v>
                </c:pt>
                <c:pt idx="3760">
                  <c:v>108</c:v>
                </c:pt>
                <c:pt idx="3761">
                  <c:v>109</c:v>
                </c:pt>
                <c:pt idx="3762">
                  <c:v>110</c:v>
                </c:pt>
                <c:pt idx="3763">
                  <c:v>111</c:v>
                </c:pt>
                <c:pt idx="3764">
                  <c:v>112</c:v>
                </c:pt>
                <c:pt idx="3765">
                  <c:v>113</c:v>
                </c:pt>
                <c:pt idx="3766">
                  <c:v>114</c:v>
                </c:pt>
                <c:pt idx="3767">
                  <c:v>115</c:v>
                </c:pt>
                <c:pt idx="3768">
                  <c:v>116</c:v>
                </c:pt>
                <c:pt idx="3769">
                  <c:v>117</c:v>
                </c:pt>
                <c:pt idx="3770">
                  <c:v>118</c:v>
                </c:pt>
                <c:pt idx="3771">
                  <c:v>119</c:v>
                </c:pt>
                <c:pt idx="3772">
                  <c:v>120</c:v>
                </c:pt>
                <c:pt idx="3773">
                  <c:v>121</c:v>
                </c:pt>
                <c:pt idx="3774">
                  <c:v>122</c:v>
                </c:pt>
                <c:pt idx="3775">
                  <c:v>123</c:v>
                </c:pt>
                <c:pt idx="3776">
                  <c:v>124</c:v>
                </c:pt>
                <c:pt idx="3777">
                  <c:v>125</c:v>
                </c:pt>
                <c:pt idx="3778">
                  <c:v>126</c:v>
                </c:pt>
                <c:pt idx="3779">
                  <c:v>127</c:v>
                </c:pt>
                <c:pt idx="3780">
                  <c:v>128</c:v>
                </c:pt>
                <c:pt idx="3781">
                  <c:v>129</c:v>
                </c:pt>
                <c:pt idx="3782">
                  <c:v>130</c:v>
                </c:pt>
                <c:pt idx="3783">
                  <c:v>131</c:v>
                </c:pt>
                <c:pt idx="3784">
                  <c:v>132</c:v>
                </c:pt>
                <c:pt idx="3785">
                  <c:v>133</c:v>
                </c:pt>
                <c:pt idx="3786">
                  <c:v>134</c:v>
                </c:pt>
                <c:pt idx="3787">
                  <c:v>135</c:v>
                </c:pt>
                <c:pt idx="3788">
                  <c:v>136</c:v>
                </c:pt>
                <c:pt idx="3789">
                  <c:v>137</c:v>
                </c:pt>
                <c:pt idx="3790">
                  <c:v>138</c:v>
                </c:pt>
                <c:pt idx="3791">
                  <c:v>139</c:v>
                </c:pt>
                <c:pt idx="3792">
                  <c:v>140</c:v>
                </c:pt>
                <c:pt idx="3793">
                  <c:v>141</c:v>
                </c:pt>
                <c:pt idx="3794">
                  <c:v>142</c:v>
                </c:pt>
                <c:pt idx="3795">
                  <c:v>143</c:v>
                </c:pt>
                <c:pt idx="3796">
                  <c:v>144</c:v>
                </c:pt>
                <c:pt idx="3797">
                  <c:v>145</c:v>
                </c:pt>
                <c:pt idx="3798">
                  <c:v>146</c:v>
                </c:pt>
                <c:pt idx="3799">
                  <c:v>147</c:v>
                </c:pt>
                <c:pt idx="3800">
                  <c:v>148</c:v>
                </c:pt>
                <c:pt idx="3801">
                  <c:v>149</c:v>
                </c:pt>
                <c:pt idx="3802">
                  <c:v>150</c:v>
                </c:pt>
                <c:pt idx="3803">
                  <c:v>151</c:v>
                </c:pt>
                <c:pt idx="3804">
                  <c:v>152</c:v>
                </c:pt>
                <c:pt idx="3805">
                  <c:v>153</c:v>
                </c:pt>
                <c:pt idx="3806">
                  <c:v>154</c:v>
                </c:pt>
                <c:pt idx="3807">
                  <c:v>155</c:v>
                </c:pt>
                <c:pt idx="3808">
                  <c:v>156</c:v>
                </c:pt>
                <c:pt idx="3809">
                  <c:v>157</c:v>
                </c:pt>
                <c:pt idx="3810">
                  <c:v>158</c:v>
                </c:pt>
                <c:pt idx="3811">
                  <c:v>159</c:v>
                </c:pt>
                <c:pt idx="3812">
                  <c:v>160</c:v>
                </c:pt>
                <c:pt idx="3813">
                  <c:v>161</c:v>
                </c:pt>
                <c:pt idx="3814">
                  <c:v>162</c:v>
                </c:pt>
                <c:pt idx="3815">
                  <c:v>163</c:v>
                </c:pt>
                <c:pt idx="3816">
                  <c:v>164</c:v>
                </c:pt>
                <c:pt idx="3817">
                  <c:v>165</c:v>
                </c:pt>
                <c:pt idx="3818">
                  <c:v>166</c:v>
                </c:pt>
                <c:pt idx="3819">
                  <c:v>167</c:v>
                </c:pt>
                <c:pt idx="3820">
                  <c:v>168</c:v>
                </c:pt>
                <c:pt idx="3821">
                  <c:v>169</c:v>
                </c:pt>
                <c:pt idx="3822">
                  <c:v>170</c:v>
                </c:pt>
                <c:pt idx="3823">
                  <c:v>171</c:v>
                </c:pt>
                <c:pt idx="3824">
                  <c:v>172</c:v>
                </c:pt>
                <c:pt idx="3825">
                  <c:v>173</c:v>
                </c:pt>
                <c:pt idx="3826">
                  <c:v>174</c:v>
                </c:pt>
                <c:pt idx="3827">
                  <c:v>175</c:v>
                </c:pt>
                <c:pt idx="3828">
                  <c:v>176</c:v>
                </c:pt>
                <c:pt idx="3829">
                  <c:v>177</c:v>
                </c:pt>
                <c:pt idx="3830">
                  <c:v>178</c:v>
                </c:pt>
                <c:pt idx="3831">
                  <c:v>179</c:v>
                </c:pt>
                <c:pt idx="3832">
                  <c:v>180</c:v>
                </c:pt>
                <c:pt idx="3833">
                  <c:v>181</c:v>
                </c:pt>
                <c:pt idx="3834">
                  <c:v>182</c:v>
                </c:pt>
                <c:pt idx="3835">
                  <c:v>183</c:v>
                </c:pt>
                <c:pt idx="3836">
                  <c:v>184</c:v>
                </c:pt>
                <c:pt idx="3837">
                  <c:v>185</c:v>
                </c:pt>
                <c:pt idx="3838">
                  <c:v>186</c:v>
                </c:pt>
                <c:pt idx="3839">
                  <c:v>187</c:v>
                </c:pt>
                <c:pt idx="3840">
                  <c:v>188</c:v>
                </c:pt>
                <c:pt idx="3841">
                  <c:v>189</c:v>
                </c:pt>
                <c:pt idx="3842">
                  <c:v>190</c:v>
                </c:pt>
                <c:pt idx="3843">
                  <c:v>191</c:v>
                </c:pt>
                <c:pt idx="3844">
                  <c:v>192</c:v>
                </c:pt>
                <c:pt idx="3845">
                  <c:v>193</c:v>
                </c:pt>
                <c:pt idx="3846">
                  <c:v>194</c:v>
                </c:pt>
                <c:pt idx="3847">
                  <c:v>195</c:v>
                </c:pt>
                <c:pt idx="3848">
                  <c:v>196</c:v>
                </c:pt>
                <c:pt idx="3849">
                  <c:v>197</c:v>
                </c:pt>
                <c:pt idx="3850">
                  <c:v>198</c:v>
                </c:pt>
                <c:pt idx="3851">
                  <c:v>199</c:v>
                </c:pt>
                <c:pt idx="3852">
                  <c:v>200</c:v>
                </c:pt>
                <c:pt idx="3853">
                  <c:v>201</c:v>
                </c:pt>
                <c:pt idx="3854">
                  <c:v>202</c:v>
                </c:pt>
                <c:pt idx="3855">
                  <c:v>203</c:v>
                </c:pt>
                <c:pt idx="3856">
                  <c:v>204</c:v>
                </c:pt>
                <c:pt idx="3857">
                  <c:v>205</c:v>
                </c:pt>
                <c:pt idx="3858">
                  <c:v>206</c:v>
                </c:pt>
                <c:pt idx="3859">
                  <c:v>207</c:v>
                </c:pt>
                <c:pt idx="3860">
                  <c:v>208</c:v>
                </c:pt>
                <c:pt idx="3861">
                  <c:v>209</c:v>
                </c:pt>
                <c:pt idx="3862">
                  <c:v>210</c:v>
                </c:pt>
                <c:pt idx="3863">
                  <c:v>211</c:v>
                </c:pt>
                <c:pt idx="3864">
                  <c:v>212</c:v>
                </c:pt>
                <c:pt idx="3865">
                  <c:v>213</c:v>
                </c:pt>
                <c:pt idx="3866">
                  <c:v>214</c:v>
                </c:pt>
                <c:pt idx="3867">
                  <c:v>215</c:v>
                </c:pt>
                <c:pt idx="3868">
                  <c:v>216</c:v>
                </c:pt>
                <c:pt idx="3869">
                  <c:v>217</c:v>
                </c:pt>
                <c:pt idx="3870">
                  <c:v>218</c:v>
                </c:pt>
                <c:pt idx="3871">
                  <c:v>219</c:v>
                </c:pt>
                <c:pt idx="3872">
                  <c:v>220</c:v>
                </c:pt>
                <c:pt idx="3873">
                  <c:v>221</c:v>
                </c:pt>
                <c:pt idx="3874">
                  <c:v>222</c:v>
                </c:pt>
                <c:pt idx="3875">
                  <c:v>223</c:v>
                </c:pt>
                <c:pt idx="3876">
                  <c:v>224</c:v>
                </c:pt>
                <c:pt idx="3877">
                  <c:v>225</c:v>
                </c:pt>
                <c:pt idx="3878">
                  <c:v>226</c:v>
                </c:pt>
                <c:pt idx="3879">
                  <c:v>227</c:v>
                </c:pt>
                <c:pt idx="3880">
                  <c:v>228</c:v>
                </c:pt>
                <c:pt idx="3881">
                  <c:v>229</c:v>
                </c:pt>
                <c:pt idx="3882">
                  <c:v>230</c:v>
                </c:pt>
                <c:pt idx="3883">
                  <c:v>231</c:v>
                </c:pt>
                <c:pt idx="3884">
                  <c:v>232</c:v>
                </c:pt>
                <c:pt idx="3885">
                  <c:v>233</c:v>
                </c:pt>
                <c:pt idx="3886">
                  <c:v>234</c:v>
                </c:pt>
                <c:pt idx="3887">
                  <c:v>235</c:v>
                </c:pt>
                <c:pt idx="3888">
                  <c:v>236</c:v>
                </c:pt>
                <c:pt idx="3889">
                  <c:v>237</c:v>
                </c:pt>
                <c:pt idx="3890">
                  <c:v>238</c:v>
                </c:pt>
                <c:pt idx="3891">
                  <c:v>239</c:v>
                </c:pt>
                <c:pt idx="3892">
                  <c:v>240</c:v>
                </c:pt>
                <c:pt idx="3893">
                  <c:v>241</c:v>
                </c:pt>
                <c:pt idx="3894">
                  <c:v>242</c:v>
                </c:pt>
                <c:pt idx="3895">
                  <c:v>243</c:v>
                </c:pt>
                <c:pt idx="3896">
                  <c:v>244</c:v>
                </c:pt>
                <c:pt idx="3897">
                  <c:v>245</c:v>
                </c:pt>
                <c:pt idx="3898">
                  <c:v>246</c:v>
                </c:pt>
                <c:pt idx="3899">
                  <c:v>247</c:v>
                </c:pt>
                <c:pt idx="3900">
                  <c:v>248</c:v>
                </c:pt>
                <c:pt idx="3901">
                  <c:v>249</c:v>
                </c:pt>
                <c:pt idx="3902">
                  <c:v>250</c:v>
                </c:pt>
                <c:pt idx="3903">
                  <c:v>251</c:v>
                </c:pt>
                <c:pt idx="3904">
                  <c:v>252</c:v>
                </c:pt>
                <c:pt idx="3905">
                  <c:v>253</c:v>
                </c:pt>
                <c:pt idx="3906">
                  <c:v>254</c:v>
                </c:pt>
                <c:pt idx="3907">
                  <c:v>255</c:v>
                </c:pt>
                <c:pt idx="3908">
                  <c:v>256</c:v>
                </c:pt>
                <c:pt idx="3909">
                  <c:v>257</c:v>
                </c:pt>
                <c:pt idx="3910">
                  <c:v>258</c:v>
                </c:pt>
                <c:pt idx="3911">
                  <c:v>259</c:v>
                </c:pt>
                <c:pt idx="3912">
                  <c:v>260</c:v>
                </c:pt>
                <c:pt idx="3913">
                  <c:v>261</c:v>
                </c:pt>
                <c:pt idx="3914">
                  <c:v>262</c:v>
                </c:pt>
                <c:pt idx="3915">
                  <c:v>263</c:v>
                </c:pt>
                <c:pt idx="3916">
                  <c:v>264</c:v>
                </c:pt>
                <c:pt idx="3917">
                  <c:v>265</c:v>
                </c:pt>
                <c:pt idx="3918">
                  <c:v>266</c:v>
                </c:pt>
                <c:pt idx="3919">
                  <c:v>267</c:v>
                </c:pt>
                <c:pt idx="3920">
                  <c:v>268</c:v>
                </c:pt>
                <c:pt idx="3921">
                  <c:v>269</c:v>
                </c:pt>
                <c:pt idx="3922">
                  <c:v>270</c:v>
                </c:pt>
                <c:pt idx="3923">
                  <c:v>271</c:v>
                </c:pt>
                <c:pt idx="3924">
                  <c:v>272</c:v>
                </c:pt>
                <c:pt idx="3925">
                  <c:v>273</c:v>
                </c:pt>
                <c:pt idx="3926">
                  <c:v>274</c:v>
                </c:pt>
                <c:pt idx="3927">
                  <c:v>275</c:v>
                </c:pt>
                <c:pt idx="3928">
                  <c:v>276</c:v>
                </c:pt>
                <c:pt idx="3929">
                  <c:v>277</c:v>
                </c:pt>
                <c:pt idx="3930">
                  <c:v>278</c:v>
                </c:pt>
                <c:pt idx="3931">
                  <c:v>279</c:v>
                </c:pt>
                <c:pt idx="3932">
                  <c:v>280</c:v>
                </c:pt>
                <c:pt idx="3933">
                  <c:v>281</c:v>
                </c:pt>
                <c:pt idx="3934">
                  <c:v>282</c:v>
                </c:pt>
                <c:pt idx="3935">
                  <c:v>283</c:v>
                </c:pt>
                <c:pt idx="3936">
                  <c:v>284</c:v>
                </c:pt>
                <c:pt idx="3937">
                  <c:v>285</c:v>
                </c:pt>
                <c:pt idx="3938">
                  <c:v>286</c:v>
                </c:pt>
                <c:pt idx="3939">
                  <c:v>287</c:v>
                </c:pt>
                <c:pt idx="3940">
                  <c:v>288</c:v>
                </c:pt>
                <c:pt idx="3941">
                  <c:v>289</c:v>
                </c:pt>
                <c:pt idx="3942">
                  <c:v>290</c:v>
                </c:pt>
                <c:pt idx="3943">
                  <c:v>291</c:v>
                </c:pt>
                <c:pt idx="3944">
                  <c:v>292</c:v>
                </c:pt>
                <c:pt idx="3945">
                  <c:v>293</c:v>
                </c:pt>
                <c:pt idx="3946">
                  <c:v>294</c:v>
                </c:pt>
                <c:pt idx="3947">
                  <c:v>295</c:v>
                </c:pt>
                <c:pt idx="3948">
                  <c:v>296</c:v>
                </c:pt>
                <c:pt idx="3949">
                  <c:v>297</c:v>
                </c:pt>
                <c:pt idx="3950">
                  <c:v>298</c:v>
                </c:pt>
                <c:pt idx="3951">
                  <c:v>299</c:v>
                </c:pt>
                <c:pt idx="3952">
                  <c:v>300</c:v>
                </c:pt>
                <c:pt idx="3953">
                  <c:v>301</c:v>
                </c:pt>
                <c:pt idx="3954">
                  <c:v>302</c:v>
                </c:pt>
                <c:pt idx="3955">
                  <c:v>303</c:v>
                </c:pt>
                <c:pt idx="3956">
                  <c:v>304</c:v>
                </c:pt>
                <c:pt idx="3957">
                  <c:v>305</c:v>
                </c:pt>
                <c:pt idx="3958">
                  <c:v>306</c:v>
                </c:pt>
                <c:pt idx="3959">
                  <c:v>307</c:v>
                </c:pt>
                <c:pt idx="3960">
                  <c:v>308</c:v>
                </c:pt>
                <c:pt idx="3961">
                  <c:v>309</c:v>
                </c:pt>
                <c:pt idx="3962">
                  <c:v>310</c:v>
                </c:pt>
                <c:pt idx="3963">
                  <c:v>311</c:v>
                </c:pt>
                <c:pt idx="3964">
                  <c:v>312</c:v>
                </c:pt>
                <c:pt idx="3965">
                  <c:v>313</c:v>
                </c:pt>
                <c:pt idx="3966">
                  <c:v>314</c:v>
                </c:pt>
                <c:pt idx="3967">
                  <c:v>315</c:v>
                </c:pt>
                <c:pt idx="3968">
                  <c:v>316</c:v>
                </c:pt>
                <c:pt idx="3969">
                  <c:v>317</c:v>
                </c:pt>
                <c:pt idx="3970">
                  <c:v>318</c:v>
                </c:pt>
                <c:pt idx="3971">
                  <c:v>319</c:v>
                </c:pt>
                <c:pt idx="3972">
                  <c:v>320</c:v>
                </c:pt>
                <c:pt idx="3973">
                  <c:v>321</c:v>
                </c:pt>
                <c:pt idx="3974">
                  <c:v>322</c:v>
                </c:pt>
                <c:pt idx="3975">
                  <c:v>323</c:v>
                </c:pt>
                <c:pt idx="3976">
                  <c:v>324</c:v>
                </c:pt>
                <c:pt idx="3977">
                  <c:v>325</c:v>
                </c:pt>
                <c:pt idx="3978">
                  <c:v>326</c:v>
                </c:pt>
                <c:pt idx="3979">
                  <c:v>327</c:v>
                </c:pt>
                <c:pt idx="3980">
                  <c:v>328</c:v>
                </c:pt>
                <c:pt idx="3981">
                  <c:v>329</c:v>
                </c:pt>
                <c:pt idx="3982">
                  <c:v>330</c:v>
                </c:pt>
                <c:pt idx="3983">
                  <c:v>331</c:v>
                </c:pt>
                <c:pt idx="3984">
                  <c:v>332</c:v>
                </c:pt>
                <c:pt idx="3985">
                  <c:v>333</c:v>
                </c:pt>
                <c:pt idx="3986">
                  <c:v>334</c:v>
                </c:pt>
                <c:pt idx="3987">
                  <c:v>335</c:v>
                </c:pt>
                <c:pt idx="3988">
                  <c:v>336</c:v>
                </c:pt>
                <c:pt idx="3989">
                  <c:v>337</c:v>
                </c:pt>
                <c:pt idx="3990">
                  <c:v>338</c:v>
                </c:pt>
                <c:pt idx="3991">
                  <c:v>339</c:v>
                </c:pt>
                <c:pt idx="3992">
                  <c:v>340</c:v>
                </c:pt>
                <c:pt idx="3993">
                  <c:v>341</c:v>
                </c:pt>
                <c:pt idx="3994">
                  <c:v>342</c:v>
                </c:pt>
                <c:pt idx="3995">
                  <c:v>343</c:v>
                </c:pt>
                <c:pt idx="3996">
                  <c:v>344</c:v>
                </c:pt>
                <c:pt idx="3997">
                  <c:v>345</c:v>
                </c:pt>
                <c:pt idx="3998">
                  <c:v>346</c:v>
                </c:pt>
                <c:pt idx="3999">
                  <c:v>347</c:v>
                </c:pt>
                <c:pt idx="4000">
                  <c:v>348</c:v>
                </c:pt>
                <c:pt idx="4001">
                  <c:v>349</c:v>
                </c:pt>
                <c:pt idx="4002">
                  <c:v>350</c:v>
                </c:pt>
                <c:pt idx="4003">
                  <c:v>351</c:v>
                </c:pt>
                <c:pt idx="4004">
                  <c:v>352</c:v>
                </c:pt>
                <c:pt idx="4005">
                  <c:v>353</c:v>
                </c:pt>
                <c:pt idx="4006">
                  <c:v>354</c:v>
                </c:pt>
                <c:pt idx="4007">
                  <c:v>355</c:v>
                </c:pt>
                <c:pt idx="4008">
                  <c:v>356</c:v>
                </c:pt>
                <c:pt idx="4009">
                  <c:v>357</c:v>
                </c:pt>
                <c:pt idx="4010">
                  <c:v>358</c:v>
                </c:pt>
                <c:pt idx="4011">
                  <c:v>359</c:v>
                </c:pt>
                <c:pt idx="4012">
                  <c:v>360</c:v>
                </c:pt>
                <c:pt idx="4013">
                  <c:v>361</c:v>
                </c:pt>
                <c:pt idx="4014">
                  <c:v>362</c:v>
                </c:pt>
                <c:pt idx="4015">
                  <c:v>363</c:v>
                </c:pt>
                <c:pt idx="4016">
                  <c:v>364</c:v>
                </c:pt>
                <c:pt idx="4017">
                  <c:v>365</c:v>
                </c:pt>
              </c:numCache>
            </c:numRef>
          </c:xVal>
          <c:yVal>
            <c:numRef>
              <c:f>'Temp &amp; Flow Data'!$F$23:$F$4041</c:f>
              <c:numCache>
                <c:formatCode>0.0</c:formatCode>
                <c:ptCount val="4019"/>
                <c:pt idx="0">
                  <c:v>53.06</c:v>
                </c:pt>
                <c:pt idx="1">
                  <c:v>51.26</c:v>
                </c:pt>
                <c:pt idx="2">
                  <c:v>50.36</c:v>
                </c:pt>
                <c:pt idx="3">
                  <c:v>51.08</c:v>
                </c:pt>
                <c:pt idx="4">
                  <c:v>51.26</c:v>
                </c:pt>
                <c:pt idx="5">
                  <c:v>50.72</c:v>
                </c:pt>
                <c:pt idx="6">
                  <c:v>50.72</c:v>
                </c:pt>
                <c:pt idx="7">
                  <c:v>51.620000000000005</c:v>
                </c:pt>
                <c:pt idx="8">
                  <c:v>50.540000000000006</c:v>
                </c:pt>
                <c:pt idx="9">
                  <c:v>50.540000000000006</c:v>
                </c:pt>
                <c:pt idx="10">
                  <c:v>50.540000000000006</c:v>
                </c:pt>
                <c:pt idx="11">
                  <c:v>51.26</c:v>
                </c:pt>
                <c:pt idx="12">
                  <c:v>50.72</c:v>
                </c:pt>
                <c:pt idx="13">
                  <c:v>51.8</c:v>
                </c:pt>
                <c:pt idx="14">
                  <c:v>51.8</c:v>
                </c:pt>
                <c:pt idx="15">
                  <c:v>51.08</c:v>
                </c:pt>
                <c:pt idx="16">
                  <c:v>51.8</c:v>
                </c:pt>
                <c:pt idx="17">
                  <c:v>50</c:v>
                </c:pt>
                <c:pt idx="18">
                  <c:v>51.08</c:v>
                </c:pt>
                <c:pt idx="19">
                  <c:v>51.44</c:v>
                </c:pt>
                <c:pt idx="20">
                  <c:v>51.620000000000005</c:v>
                </c:pt>
                <c:pt idx="21">
                  <c:v>51.26</c:v>
                </c:pt>
                <c:pt idx="22">
                  <c:v>50.72</c:v>
                </c:pt>
                <c:pt idx="23">
                  <c:v>50.72</c:v>
                </c:pt>
                <c:pt idx="24">
                  <c:v>50.72</c:v>
                </c:pt>
                <c:pt idx="25">
                  <c:v>49.28</c:v>
                </c:pt>
                <c:pt idx="26">
                  <c:v>48.92</c:v>
                </c:pt>
                <c:pt idx="27">
                  <c:v>50.36</c:v>
                </c:pt>
                <c:pt idx="28">
                  <c:v>49.64</c:v>
                </c:pt>
                <c:pt idx="29">
                  <c:v>49.1</c:v>
                </c:pt>
                <c:pt idx="30">
                  <c:v>48.019999999999996</c:v>
                </c:pt>
                <c:pt idx="31">
                  <c:v>48.92</c:v>
                </c:pt>
                <c:pt idx="32">
                  <c:v>49.64</c:v>
                </c:pt>
                <c:pt idx="33">
                  <c:v>51.08</c:v>
                </c:pt>
                <c:pt idx="34">
                  <c:v>50</c:v>
                </c:pt>
                <c:pt idx="35">
                  <c:v>50.540000000000006</c:v>
                </c:pt>
                <c:pt idx="36">
                  <c:v>50.72</c:v>
                </c:pt>
                <c:pt idx="37">
                  <c:v>49.64</c:v>
                </c:pt>
                <c:pt idx="38">
                  <c:v>50.18</c:v>
                </c:pt>
                <c:pt idx="39">
                  <c:v>49.64</c:v>
                </c:pt>
                <c:pt idx="40">
                  <c:v>49.64</c:v>
                </c:pt>
                <c:pt idx="41">
                  <c:v>50.540000000000006</c:v>
                </c:pt>
                <c:pt idx="42">
                  <c:v>50.18</c:v>
                </c:pt>
                <c:pt idx="43">
                  <c:v>50.36</c:v>
                </c:pt>
                <c:pt idx="44">
                  <c:v>49.82</c:v>
                </c:pt>
                <c:pt idx="45">
                  <c:v>50.36</c:v>
                </c:pt>
                <c:pt idx="46">
                  <c:v>50.18</c:v>
                </c:pt>
                <c:pt idx="47">
                  <c:v>50.18</c:v>
                </c:pt>
                <c:pt idx="48">
                  <c:v>49.82</c:v>
                </c:pt>
                <c:pt idx="49">
                  <c:v>50</c:v>
                </c:pt>
                <c:pt idx="50">
                  <c:v>50.18</c:v>
                </c:pt>
                <c:pt idx="51">
                  <c:v>50</c:v>
                </c:pt>
                <c:pt idx="52">
                  <c:v>49.46</c:v>
                </c:pt>
                <c:pt idx="53">
                  <c:v>49.82</c:v>
                </c:pt>
                <c:pt idx="54">
                  <c:v>50.36</c:v>
                </c:pt>
                <c:pt idx="55">
                  <c:v>49.82</c:v>
                </c:pt>
                <c:pt idx="56">
                  <c:v>49.46</c:v>
                </c:pt>
                <c:pt idx="57">
                  <c:v>49.64</c:v>
                </c:pt>
                <c:pt idx="58">
                  <c:v>49.28</c:v>
                </c:pt>
                <c:pt idx="59">
                  <c:v>49.64</c:v>
                </c:pt>
                <c:pt idx="60">
                  <c:v>49.46</c:v>
                </c:pt>
                <c:pt idx="61">
                  <c:v>49.64</c:v>
                </c:pt>
                <c:pt idx="62">
                  <c:v>49.28</c:v>
                </c:pt>
                <c:pt idx="63">
                  <c:v>49.82</c:v>
                </c:pt>
                <c:pt idx="64">
                  <c:v>49.82</c:v>
                </c:pt>
                <c:pt idx="65">
                  <c:v>49.46</c:v>
                </c:pt>
                <c:pt idx="66">
                  <c:v>50.18</c:v>
                </c:pt>
                <c:pt idx="67">
                  <c:v>49.64</c:v>
                </c:pt>
                <c:pt idx="68">
                  <c:v>49.82</c:v>
                </c:pt>
                <c:pt idx="69">
                  <c:v>50</c:v>
                </c:pt>
                <c:pt idx="70">
                  <c:v>49.82</c:v>
                </c:pt>
                <c:pt idx="71">
                  <c:v>49.46</c:v>
                </c:pt>
                <c:pt idx="72">
                  <c:v>49.46</c:v>
                </c:pt>
                <c:pt idx="73">
                  <c:v>50.18</c:v>
                </c:pt>
                <c:pt idx="74">
                  <c:v>50.18</c:v>
                </c:pt>
                <c:pt idx="75">
                  <c:v>50.72</c:v>
                </c:pt>
                <c:pt idx="76">
                  <c:v>51.620000000000005</c:v>
                </c:pt>
                <c:pt idx="77">
                  <c:v>51.620000000000005</c:v>
                </c:pt>
                <c:pt idx="78">
                  <c:v>51.980000000000004</c:v>
                </c:pt>
                <c:pt idx="79">
                  <c:v>51.26</c:v>
                </c:pt>
                <c:pt idx="80">
                  <c:v>51.980000000000004</c:v>
                </c:pt>
                <c:pt idx="81">
                  <c:v>50</c:v>
                </c:pt>
                <c:pt idx="82">
                  <c:v>50.72</c:v>
                </c:pt>
                <c:pt idx="83">
                  <c:v>51.620000000000005</c:v>
                </c:pt>
                <c:pt idx="84">
                  <c:v>50.36</c:v>
                </c:pt>
                <c:pt idx="85">
                  <c:v>50.540000000000006</c:v>
                </c:pt>
                <c:pt idx="86">
                  <c:v>50.900000000000006</c:v>
                </c:pt>
                <c:pt idx="87">
                  <c:v>51.44</c:v>
                </c:pt>
                <c:pt idx="88">
                  <c:v>51.8</c:v>
                </c:pt>
                <c:pt idx="89">
                  <c:v>49.82</c:v>
                </c:pt>
                <c:pt idx="90">
                  <c:v>51.08</c:v>
                </c:pt>
                <c:pt idx="91">
                  <c:v>52.7</c:v>
                </c:pt>
                <c:pt idx="92">
                  <c:v>53.78</c:v>
                </c:pt>
                <c:pt idx="93">
                  <c:v>53.78</c:v>
                </c:pt>
                <c:pt idx="94">
                  <c:v>53.24</c:v>
                </c:pt>
                <c:pt idx="95">
                  <c:v>53.42</c:v>
                </c:pt>
                <c:pt idx="96">
                  <c:v>54.14</c:v>
                </c:pt>
                <c:pt idx="97">
                  <c:v>54.86</c:v>
                </c:pt>
                <c:pt idx="98">
                  <c:v>53.96</c:v>
                </c:pt>
                <c:pt idx="99">
                  <c:v>53.24</c:v>
                </c:pt>
                <c:pt idx="100">
                  <c:v>53.78</c:v>
                </c:pt>
                <c:pt idx="101">
                  <c:v>53.6</c:v>
                </c:pt>
                <c:pt idx="102">
                  <c:v>54.5</c:v>
                </c:pt>
                <c:pt idx="103">
                  <c:v>54.68</c:v>
                </c:pt>
                <c:pt idx="104">
                  <c:v>54.32</c:v>
                </c:pt>
                <c:pt idx="105">
                  <c:v>55.040000000000006</c:v>
                </c:pt>
                <c:pt idx="106">
                  <c:v>54.68</c:v>
                </c:pt>
                <c:pt idx="107">
                  <c:v>53.6</c:v>
                </c:pt>
                <c:pt idx="108">
                  <c:v>54.32</c:v>
                </c:pt>
                <c:pt idx="109">
                  <c:v>54.5</c:v>
                </c:pt>
                <c:pt idx="110">
                  <c:v>55.22</c:v>
                </c:pt>
                <c:pt idx="111">
                  <c:v>55.400000000000006</c:v>
                </c:pt>
                <c:pt idx="112">
                  <c:v>55.040000000000006</c:v>
                </c:pt>
                <c:pt idx="113">
                  <c:v>55.040000000000006</c:v>
                </c:pt>
                <c:pt idx="114">
                  <c:v>54.86</c:v>
                </c:pt>
                <c:pt idx="115">
                  <c:v>55.58</c:v>
                </c:pt>
                <c:pt idx="116">
                  <c:v>55.76</c:v>
                </c:pt>
                <c:pt idx="117">
                  <c:v>55.400000000000006</c:v>
                </c:pt>
                <c:pt idx="118">
                  <c:v>55.76</c:v>
                </c:pt>
                <c:pt idx="119">
                  <c:v>56.480000000000004</c:v>
                </c:pt>
                <c:pt idx="120">
                  <c:v>57.379999999999995</c:v>
                </c:pt>
                <c:pt idx="121">
                  <c:v>58.28</c:v>
                </c:pt>
                <c:pt idx="122">
                  <c:v>59.36</c:v>
                </c:pt>
                <c:pt idx="123">
                  <c:v>58.64</c:v>
                </c:pt>
                <c:pt idx="124">
                  <c:v>58.1</c:v>
                </c:pt>
                <c:pt idx="125">
                  <c:v>59.18</c:v>
                </c:pt>
                <c:pt idx="126">
                  <c:v>57.92</c:v>
                </c:pt>
                <c:pt idx="127">
                  <c:v>57.379999999999995</c:v>
                </c:pt>
                <c:pt idx="128">
                  <c:v>55.400000000000006</c:v>
                </c:pt>
                <c:pt idx="129">
                  <c:v>55.94</c:v>
                </c:pt>
                <c:pt idx="130">
                  <c:v>56.66</c:v>
                </c:pt>
                <c:pt idx="131">
                  <c:v>56.480000000000004</c:v>
                </c:pt>
                <c:pt idx="132">
                  <c:v>57.019999999999996</c:v>
                </c:pt>
                <c:pt idx="133">
                  <c:v>57.2</c:v>
                </c:pt>
                <c:pt idx="134">
                  <c:v>57.379999999999995</c:v>
                </c:pt>
                <c:pt idx="135">
                  <c:v>57.74</c:v>
                </c:pt>
                <c:pt idx="136">
                  <c:v>58.28</c:v>
                </c:pt>
                <c:pt idx="137">
                  <c:v>58.46</c:v>
                </c:pt>
                <c:pt idx="138">
                  <c:v>58.46</c:v>
                </c:pt>
                <c:pt idx="139">
                  <c:v>58.82</c:v>
                </c:pt>
                <c:pt idx="140">
                  <c:v>59.36</c:v>
                </c:pt>
                <c:pt idx="141">
                  <c:v>59.72</c:v>
                </c:pt>
                <c:pt idx="142">
                  <c:v>59.18</c:v>
                </c:pt>
                <c:pt idx="143">
                  <c:v>60.8</c:v>
                </c:pt>
                <c:pt idx="144">
                  <c:v>61.7</c:v>
                </c:pt>
                <c:pt idx="145">
                  <c:v>62.24</c:v>
                </c:pt>
                <c:pt idx="146">
                  <c:v>62.42</c:v>
                </c:pt>
                <c:pt idx="147">
                  <c:v>62.42</c:v>
                </c:pt>
                <c:pt idx="148">
                  <c:v>62.42</c:v>
                </c:pt>
                <c:pt idx="149">
                  <c:v>62.06</c:v>
                </c:pt>
                <c:pt idx="150">
                  <c:v>62.06</c:v>
                </c:pt>
                <c:pt idx="151">
                  <c:v>63.5</c:v>
                </c:pt>
                <c:pt idx="152">
                  <c:v>63.14</c:v>
                </c:pt>
                <c:pt idx="153">
                  <c:v>63.86</c:v>
                </c:pt>
                <c:pt idx="154">
                  <c:v>63.680000000000007</c:v>
                </c:pt>
                <c:pt idx="155">
                  <c:v>65.12</c:v>
                </c:pt>
                <c:pt idx="156">
                  <c:v>63.86</c:v>
                </c:pt>
                <c:pt idx="157">
                  <c:v>60.980000000000004</c:v>
                </c:pt>
                <c:pt idx="158">
                  <c:v>62.6</c:v>
                </c:pt>
                <c:pt idx="159">
                  <c:v>62.06</c:v>
                </c:pt>
                <c:pt idx="160">
                  <c:v>62.24</c:v>
                </c:pt>
                <c:pt idx="161">
                  <c:v>62.96</c:v>
                </c:pt>
                <c:pt idx="162">
                  <c:v>62.96</c:v>
                </c:pt>
                <c:pt idx="163">
                  <c:v>63.86</c:v>
                </c:pt>
                <c:pt idx="164">
                  <c:v>63.319999999999993</c:v>
                </c:pt>
                <c:pt idx="165">
                  <c:v>64.039999999999992</c:v>
                </c:pt>
                <c:pt idx="166">
                  <c:v>64.039999999999992</c:v>
                </c:pt>
                <c:pt idx="167">
                  <c:v>63.86</c:v>
                </c:pt>
                <c:pt idx="168">
                  <c:v>63.680000000000007</c:v>
                </c:pt>
                <c:pt idx="169">
                  <c:v>64.580000000000013</c:v>
                </c:pt>
                <c:pt idx="170">
                  <c:v>65.12</c:v>
                </c:pt>
                <c:pt idx="171">
                  <c:v>65.300000000000011</c:v>
                </c:pt>
                <c:pt idx="172">
                  <c:v>65.48</c:v>
                </c:pt>
                <c:pt idx="173">
                  <c:v>66.2</c:v>
                </c:pt>
                <c:pt idx="174">
                  <c:v>66.38</c:v>
                </c:pt>
                <c:pt idx="175">
                  <c:v>66.2</c:v>
                </c:pt>
                <c:pt idx="176">
                  <c:v>65.300000000000011</c:v>
                </c:pt>
                <c:pt idx="177">
                  <c:v>65.300000000000011</c:v>
                </c:pt>
                <c:pt idx="178">
                  <c:v>67.460000000000008</c:v>
                </c:pt>
                <c:pt idx="179">
                  <c:v>67.28</c:v>
                </c:pt>
                <c:pt idx="180">
                  <c:v>65.48</c:v>
                </c:pt>
                <c:pt idx="181">
                  <c:v>65.12</c:v>
                </c:pt>
                <c:pt idx="182">
                  <c:v>65.48</c:v>
                </c:pt>
                <c:pt idx="183">
                  <c:v>65.300000000000011</c:v>
                </c:pt>
                <c:pt idx="184">
                  <c:v>66.02</c:v>
                </c:pt>
                <c:pt idx="185">
                  <c:v>66.740000000000009</c:v>
                </c:pt>
                <c:pt idx="186">
                  <c:v>67.819999999999993</c:v>
                </c:pt>
                <c:pt idx="187">
                  <c:v>68.36</c:v>
                </c:pt>
                <c:pt idx="188">
                  <c:v>69.080000000000013</c:v>
                </c:pt>
                <c:pt idx="189">
                  <c:v>69.62</c:v>
                </c:pt>
                <c:pt idx="190">
                  <c:v>70.52</c:v>
                </c:pt>
                <c:pt idx="191">
                  <c:v>68.900000000000006</c:v>
                </c:pt>
                <c:pt idx="192">
                  <c:v>68.539999999999992</c:v>
                </c:pt>
                <c:pt idx="193">
                  <c:v>69.259999999999991</c:v>
                </c:pt>
                <c:pt idx="194">
                  <c:v>69.800000000000011</c:v>
                </c:pt>
                <c:pt idx="195">
                  <c:v>70.16</c:v>
                </c:pt>
                <c:pt idx="196">
                  <c:v>70.34</c:v>
                </c:pt>
                <c:pt idx="197">
                  <c:v>70.34</c:v>
                </c:pt>
                <c:pt idx="198">
                  <c:v>69.98</c:v>
                </c:pt>
                <c:pt idx="199">
                  <c:v>69.98</c:v>
                </c:pt>
                <c:pt idx="200">
                  <c:v>70.52</c:v>
                </c:pt>
                <c:pt idx="201">
                  <c:v>70.88</c:v>
                </c:pt>
                <c:pt idx="202">
                  <c:v>70.34</c:v>
                </c:pt>
                <c:pt idx="203">
                  <c:v>69.98</c:v>
                </c:pt>
                <c:pt idx="204">
                  <c:v>70.34</c:v>
                </c:pt>
                <c:pt idx="205">
                  <c:v>70.34</c:v>
                </c:pt>
                <c:pt idx="206">
                  <c:v>69.98</c:v>
                </c:pt>
                <c:pt idx="207">
                  <c:v>70.16</c:v>
                </c:pt>
                <c:pt idx="208">
                  <c:v>70.52</c:v>
                </c:pt>
                <c:pt idx="209">
                  <c:v>70.88</c:v>
                </c:pt>
                <c:pt idx="210">
                  <c:v>70.16</c:v>
                </c:pt>
                <c:pt idx="211">
                  <c:v>69.800000000000011</c:v>
                </c:pt>
                <c:pt idx="212">
                  <c:v>69.98</c:v>
                </c:pt>
                <c:pt idx="213">
                  <c:v>70.34</c:v>
                </c:pt>
                <c:pt idx="214">
                  <c:v>71.240000000000009</c:v>
                </c:pt>
                <c:pt idx="215">
                  <c:v>72.319999999999993</c:v>
                </c:pt>
                <c:pt idx="216">
                  <c:v>72.319999999999993</c:v>
                </c:pt>
                <c:pt idx="217">
                  <c:v>71.78</c:v>
                </c:pt>
                <c:pt idx="218">
                  <c:v>70.7</c:v>
                </c:pt>
                <c:pt idx="219">
                  <c:v>70.7</c:v>
                </c:pt>
                <c:pt idx="220">
                  <c:v>70.7</c:v>
                </c:pt>
                <c:pt idx="221">
                  <c:v>72.680000000000007</c:v>
                </c:pt>
                <c:pt idx="222">
                  <c:v>72.86</c:v>
                </c:pt>
                <c:pt idx="223">
                  <c:v>71.960000000000008</c:v>
                </c:pt>
                <c:pt idx="224">
                  <c:v>71.78</c:v>
                </c:pt>
                <c:pt idx="225">
                  <c:v>71.78</c:v>
                </c:pt>
                <c:pt idx="226">
                  <c:v>71.42</c:v>
                </c:pt>
                <c:pt idx="227">
                  <c:v>71.42</c:v>
                </c:pt>
                <c:pt idx="228">
                  <c:v>71.42</c:v>
                </c:pt>
                <c:pt idx="229">
                  <c:v>71.599999999999994</c:v>
                </c:pt>
                <c:pt idx="230">
                  <c:v>72.319999999999993</c:v>
                </c:pt>
                <c:pt idx="231">
                  <c:v>71.960000000000008</c:v>
                </c:pt>
                <c:pt idx="232">
                  <c:v>71.599999999999994</c:v>
                </c:pt>
                <c:pt idx="233">
                  <c:v>70.34</c:v>
                </c:pt>
                <c:pt idx="234">
                  <c:v>68.36</c:v>
                </c:pt>
                <c:pt idx="235">
                  <c:v>68.539999999999992</c:v>
                </c:pt>
                <c:pt idx="236">
                  <c:v>68.72</c:v>
                </c:pt>
                <c:pt idx="237">
                  <c:v>69.080000000000013</c:v>
                </c:pt>
                <c:pt idx="238">
                  <c:v>69.259999999999991</c:v>
                </c:pt>
                <c:pt idx="239">
                  <c:v>68.539999999999992</c:v>
                </c:pt>
                <c:pt idx="240">
                  <c:v>69.44</c:v>
                </c:pt>
                <c:pt idx="241">
                  <c:v>69.98</c:v>
                </c:pt>
                <c:pt idx="242">
                  <c:v>70.88</c:v>
                </c:pt>
                <c:pt idx="243">
                  <c:v>71.240000000000009</c:v>
                </c:pt>
                <c:pt idx="244">
                  <c:v>71.06</c:v>
                </c:pt>
                <c:pt idx="245">
                  <c:v>71.240000000000009</c:v>
                </c:pt>
                <c:pt idx="246">
                  <c:v>70.52</c:v>
                </c:pt>
                <c:pt idx="247">
                  <c:v>69.800000000000011</c:v>
                </c:pt>
                <c:pt idx="248">
                  <c:v>69.080000000000013</c:v>
                </c:pt>
                <c:pt idx="249">
                  <c:v>69.800000000000011</c:v>
                </c:pt>
                <c:pt idx="250">
                  <c:v>70.16</c:v>
                </c:pt>
                <c:pt idx="251">
                  <c:v>69.080000000000013</c:v>
                </c:pt>
                <c:pt idx="252">
                  <c:v>68.36</c:v>
                </c:pt>
                <c:pt idx="253">
                  <c:v>68.900000000000006</c:v>
                </c:pt>
                <c:pt idx="254">
                  <c:v>68.539999999999992</c:v>
                </c:pt>
                <c:pt idx="255">
                  <c:v>68.36</c:v>
                </c:pt>
                <c:pt idx="256">
                  <c:v>68.36</c:v>
                </c:pt>
                <c:pt idx="257">
                  <c:v>68</c:v>
                </c:pt>
                <c:pt idx="258">
                  <c:v>67.819999999999993</c:v>
                </c:pt>
                <c:pt idx="259">
                  <c:v>66.2</c:v>
                </c:pt>
                <c:pt idx="260">
                  <c:v>67.099999999999994</c:v>
                </c:pt>
                <c:pt idx="261">
                  <c:v>67.819999999999993</c:v>
                </c:pt>
                <c:pt idx="262">
                  <c:v>68</c:v>
                </c:pt>
                <c:pt idx="263">
                  <c:v>67.28</c:v>
                </c:pt>
                <c:pt idx="264">
                  <c:v>68.180000000000007</c:v>
                </c:pt>
                <c:pt idx="265">
                  <c:v>68.72</c:v>
                </c:pt>
                <c:pt idx="266">
                  <c:v>69.62</c:v>
                </c:pt>
                <c:pt idx="267">
                  <c:v>69.080000000000013</c:v>
                </c:pt>
                <c:pt idx="268">
                  <c:v>68</c:v>
                </c:pt>
                <c:pt idx="269">
                  <c:v>67.460000000000008</c:v>
                </c:pt>
                <c:pt idx="270">
                  <c:v>67.460000000000008</c:v>
                </c:pt>
                <c:pt idx="271">
                  <c:v>68</c:v>
                </c:pt>
                <c:pt idx="272">
                  <c:v>67.28</c:v>
                </c:pt>
                <c:pt idx="273">
                  <c:v>65.12</c:v>
                </c:pt>
                <c:pt idx="274">
                  <c:v>65.12</c:v>
                </c:pt>
                <c:pt idx="275">
                  <c:v>64.94</c:v>
                </c:pt>
                <c:pt idx="276">
                  <c:v>64.94</c:v>
                </c:pt>
                <c:pt idx="277">
                  <c:v>64.94</c:v>
                </c:pt>
                <c:pt idx="278">
                  <c:v>64.039999999999992</c:v>
                </c:pt>
                <c:pt idx="279">
                  <c:v>65.300000000000011</c:v>
                </c:pt>
                <c:pt idx="280">
                  <c:v>64.94</c:v>
                </c:pt>
                <c:pt idx="281">
                  <c:v>64.94</c:v>
                </c:pt>
                <c:pt idx="282">
                  <c:v>64.580000000000013</c:v>
                </c:pt>
                <c:pt idx="283">
                  <c:v>64.94</c:v>
                </c:pt>
                <c:pt idx="284">
                  <c:v>64.759999999999991</c:v>
                </c:pt>
                <c:pt idx="285">
                  <c:v>64.22</c:v>
                </c:pt>
                <c:pt idx="286">
                  <c:v>65.12</c:v>
                </c:pt>
                <c:pt idx="287">
                  <c:v>63.5</c:v>
                </c:pt>
                <c:pt idx="288">
                  <c:v>60.8</c:v>
                </c:pt>
                <c:pt idx="289">
                  <c:v>62.6</c:v>
                </c:pt>
                <c:pt idx="290">
                  <c:v>62.78</c:v>
                </c:pt>
                <c:pt idx="291">
                  <c:v>62.42</c:v>
                </c:pt>
                <c:pt idx="292">
                  <c:v>62.96</c:v>
                </c:pt>
                <c:pt idx="293">
                  <c:v>62.96</c:v>
                </c:pt>
                <c:pt idx="294">
                  <c:v>62.6</c:v>
                </c:pt>
                <c:pt idx="295">
                  <c:v>61.16</c:v>
                </c:pt>
                <c:pt idx="296">
                  <c:v>63.319999999999993</c:v>
                </c:pt>
                <c:pt idx="297">
                  <c:v>63.319999999999993</c:v>
                </c:pt>
                <c:pt idx="298">
                  <c:v>63.14</c:v>
                </c:pt>
                <c:pt idx="299">
                  <c:v>64.22</c:v>
                </c:pt>
                <c:pt idx="300">
                  <c:v>63.14</c:v>
                </c:pt>
                <c:pt idx="301">
                  <c:v>62.42</c:v>
                </c:pt>
                <c:pt idx="302">
                  <c:v>61.519999999999996</c:v>
                </c:pt>
                <c:pt idx="303">
                  <c:v>61.88</c:v>
                </c:pt>
                <c:pt idx="304">
                  <c:v>60.980000000000004</c:v>
                </c:pt>
                <c:pt idx="305">
                  <c:v>61.34</c:v>
                </c:pt>
                <c:pt idx="306">
                  <c:v>61.16</c:v>
                </c:pt>
                <c:pt idx="307">
                  <c:v>61.519999999999996</c:v>
                </c:pt>
                <c:pt idx="308">
                  <c:v>60.08</c:v>
                </c:pt>
                <c:pt idx="309">
                  <c:v>60.26</c:v>
                </c:pt>
                <c:pt idx="310">
                  <c:v>60.620000000000005</c:v>
                </c:pt>
                <c:pt idx="311">
                  <c:v>60.620000000000005</c:v>
                </c:pt>
                <c:pt idx="312">
                  <c:v>60.26</c:v>
                </c:pt>
                <c:pt idx="313">
                  <c:v>60.620000000000005</c:v>
                </c:pt>
                <c:pt idx="314">
                  <c:v>60.980000000000004</c:v>
                </c:pt>
                <c:pt idx="315">
                  <c:v>60.26</c:v>
                </c:pt>
                <c:pt idx="316">
                  <c:v>59.900000000000006</c:v>
                </c:pt>
                <c:pt idx="317">
                  <c:v>60.08</c:v>
                </c:pt>
                <c:pt idx="318">
                  <c:v>60.620000000000005</c:v>
                </c:pt>
                <c:pt idx="319">
                  <c:v>60.620000000000005</c:v>
                </c:pt>
                <c:pt idx="320">
                  <c:v>58.64</c:v>
                </c:pt>
                <c:pt idx="321">
                  <c:v>58.46</c:v>
                </c:pt>
                <c:pt idx="322">
                  <c:v>59</c:v>
                </c:pt>
                <c:pt idx="323">
                  <c:v>59.18</c:v>
                </c:pt>
                <c:pt idx="324">
                  <c:v>59.18</c:v>
                </c:pt>
                <c:pt idx="325">
                  <c:v>59.540000000000006</c:v>
                </c:pt>
                <c:pt idx="326">
                  <c:v>59.36</c:v>
                </c:pt>
                <c:pt idx="327">
                  <c:v>58.64</c:v>
                </c:pt>
                <c:pt idx="328">
                  <c:v>58.82</c:v>
                </c:pt>
                <c:pt idx="329">
                  <c:v>57.2</c:v>
                </c:pt>
                <c:pt idx="330">
                  <c:v>56.66</c:v>
                </c:pt>
                <c:pt idx="331">
                  <c:v>57.56</c:v>
                </c:pt>
                <c:pt idx="332">
                  <c:v>58.1</c:v>
                </c:pt>
                <c:pt idx="333">
                  <c:v>58.46</c:v>
                </c:pt>
                <c:pt idx="334">
                  <c:v>57.2</c:v>
                </c:pt>
                <c:pt idx="335">
                  <c:v>53.78</c:v>
                </c:pt>
                <c:pt idx="336">
                  <c:v>55.94</c:v>
                </c:pt>
                <c:pt idx="337">
                  <c:v>55.58</c:v>
                </c:pt>
                <c:pt idx="338">
                  <c:v>55.58</c:v>
                </c:pt>
                <c:pt idx="339">
                  <c:v>55.400000000000006</c:v>
                </c:pt>
                <c:pt idx="340">
                  <c:v>55.400000000000006</c:v>
                </c:pt>
                <c:pt idx="341">
                  <c:v>54.86</c:v>
                </c:pt>
                <c:pt idx="342">
                  <c:v>53.96</c:v>
                </c:pt>
                <c:pt idx="343">
                  <c:v>54.14</c:v>
                </c:pt>
                <c:pt idx="344">
                  <c:v>55.040000000000006</c:v>
                </c:pt>
                <c:pt idx="345">
                  <c:v>55.22</c:v>
                </c:pt>
                <c:pt idx="346">
                  <c:v>53.78</c:v>
                </c:pt>
                <c:pt idx="347">
                  <c:v>53.06</c:v>
                </c:pt>
                <c:pt idx="348">
                  <c:v>53.24</c:v>
                </c:pt>
                <c:pt idx="349">
                  <c:v>53.96</c:v>
                </c:pt>
                <c:pt idx="350">
                  <c:v>54.32</c:v>
                </c:pt>
                <c:pt idx="351">
                  <c:v>54.5</c:v>
                </c:pt>
                <c:pt idx="352">
                  <c:v>53.06</c:v>
                </c:pt>
                <c:pt idx="353">
                  <c:v>53.6</c:v>
                </c:pt>
                <c:pt idx="354">
                  <c:v>53.24</c:v>
                </c:pt>
                <c:pt idx="355">
                  <c:v>53.42</c:v>
                </c:pt>
                <c:pt idx="356">
                  <c:v>52.879999999999995</c:v>
                </c:pt>
                <c:pt idx="357">
                  <c:v>53.42</c:v>
                </c:pt>
                <c:pt idx="358">
                  <c:v>52.7</c:v>
                </c:pt>
                <c:pt idx="359">
                  <c:v>52.7</c:v>
                </c:pt>
                <c:pt idx="360">
                  <c:v>51.44</c:v>
                </c:pt>
                <c:pt idx="361">
                  <c:v>50.900000000000006</c:v>
                </c:pt>
                <c:pt idx="362">
                  <c:v>52.34</c:v>
                </c:pt>
                <c:pt idx="363">
                  <c:v>52.7</c:v>
                </c:pt>
                <c:pt idx="364">
                  <c:v>53.06</c:v>
                </c:pt>
                <c:pt idx="365">
                  <c:v>52.16</c:v>
                </c:pt>
                <c:pt idx="366">
                  <c:v>50.540000000000006</c:v>
                </c:pt>
                <c:pt idx="367">
                  <c:v>50</c:v>
                </c:pt>
                <c:pt idx="368">
                  <c:v>51.620000000000005</c:v>
                </c:pt>
                <c:pt idx="369">
                  <c:v>51.26</c:v>
                </c:pt>
                <c:pt idx="370">
                  <c:v>51.980000000000004</c:v>
                </c:pt>
                <c:pt idx="371">
                  <c:v>51.8</c:v>
                </c:pt>
                <c:pt idx="372">
                  <c:v>51.980000000000004</c:v>
                </c:pt>
                <c:pt idx="373">
                  <c:v>50.72</c:v>
                </c:pt>
                <c:pt idx="374">
                  <c:v>50.900000000000006</c:v>
                </c:pt>
                <c:pt idx="375">
                  <c:v>50.540000000000006</c:v>
                </c:pt>
                <c:pt idx="376">
                  <c:v>50.900000000000006</c:v>
                </c:pt>
                <c:pt idx="377">
                  <c:v>51.08</c:v>
                </c:pt>
                <c:pt idx="378">
                  <c:v>50.72</c:v>
                </c:pt>
                <c:pt idx="379">
                  <c:v>50.72</c:v>
                </c:pt>
                <c:pt idx="380">
                  <c:v>50.540000000000006</c:v>
                </c:pt>
                <c:pt idx="381">
                  <c:v>50</c:v>
                </c:pt>
                <c:pt idx="382">
                  <c:v>51.620000000000005</c:v>
                </c:pt>
                <c:pt idx="383">
                  <c:v>51.44</c:v>
                </c:pt>
                <c:pt idx="384">
                  <c:v>50.540000000000006</c:v>
                </c:pt>
                <c:pt idx="385">
                  <c:v>50.36</c:v>
                </c:pt>
                <c:pt idx="386">
                  <c:v>49.82</c:v>
                </c:pt>
                <c:pt idx="387">
                  <c:v>50</c:v>
                </c:pt>
                <c:pt idx="388">
                  <c:v>49.82</c:v>
                </c:pt>
                <c:pt idx="389">
                  <c:v>50.18</c:v>
                </c:pt>
                <c:pt idx="390">
                  <c:v>51.08</c:v>
                </c:pt>
                <c:pt idx="391">
                  <c:v>51.08</c:v>
                </c:pt>
                <c:pt idx="392">
                  <c:v>50.36</c:v>
                </c:pt>
                <c:pt idx="393">
                  <c:v>50.900000000000006</c:v>
                </c:pt>
                <c:pt idx="394">
                  <c:v>50.18</c:v>
                </c:pt>
                <c:pt idx="395">
                  <c:v>50</c:v>
                </c:pt>
                <c:pt idx="396">
                  <c:v>49.82</c:v>
                </c:pt>
                <c:pt idx="397">
                  <c:v>50.36</c:v>
                </c:pt>
                <c:pt idx="398">
                  <c:v>50.18</c:v>
                </c:pt>
                <c:pt idx="399">
                  <c:v>50</c:v>
                </c:pt>
                <c:pt idx="400">
                  <c:v>50</c:v>
                </c:pt>
                <c:pt idx="401">
                  <c:v>50.36</c:v>
                </c:pt>
                <c:pt idx="402">
                  <c:v>50.540000000000006</c:v>
                </c:pt>
                <c:pt idx="403">
                  <c:v>50</c:v>
                </c:pt>
                <c:pt idx="404">
                  <c:v>49.46</c:v>
                </c:pt>
                <c:pt idx="405">
                  <c:v>48.92</c:v>
                </c:pt>
                <c:pt idx="406">
                  <c:v>48.74</c:v>
                </c:pt>
                <c:pt idx="407">
                  <c:v>49.82</c:v>
                </c:pt>
                <c:pt idx="408">
                  <c:v>49.82</c:v>
                </c:pt>
                <c:pt idx="409">
                  <c:v>50</c:v>
                </c:pt>
                <c:pt idx="410">
                  <c:v>48.019999999999996</c:v>
                </c:pt>
                <c:pt idx="411">
                  <c:v>49.28</c:v>
                </c:pt>
                <c:pt idx="412">
                  <c:v>50.18</c:v>
                </c:pt>
                <c:pt idx="413">
                  <c:v>48.56</c:v>
                </c:pt>
                <c:pt idx="414">
                  <c:v>46.22</c:v>
                </c:pt>
                <c:pt idx="415">
                  <c:v>48.019999999999996</c:v>
                </c:pt>
                <c:pt idx="416">
                  <c:v>48.56</c:v>
                </c:pt>
                <c:pt idx="417">
                  <c:v>48.74</c:v>
                </c:pt>
                <c:pt idx="418">
                  <c:v>49.1</c:v>
                </c:pt>
                <c:pt idx="419">
                  <c:v>48.74</c:v>
                </c:pt>
                <c:pt idx="420">
                  <c:v>49.82</c:v>
                </c:pt>
                <c:pt idx="421">
                  <c:v>48.74</c:v>
                </c:pt>
                <c:pt idx="422">
                  <c:v>50</c:v>
                </c:pt>
                <c:pt idx="423">
                  <c:v>48.56</c:v>
                </c:pt>
                <c:pt idx="424">
                  <c:v>47.66</c:v>
                </c:pt>
                <c:pt idx="425">
                  <c:v>48.56</c:v>
                </c:pt>
                <c:pt idx="426">
                  <c:v>48.2</c:v>
                </c:pt>
                <c:pt idx="427">
                  <c:v>48.74</c:v>
                </c:pt>
                <c:pt idx="428">
                  <c:v>49.46</c:v>
                </c:pt>
                <c:pt idx="429">
                  <c:v>48.019999999999996</c:v>
                </c:pt>
                <c:pt idx="430">
                  <c:v>47.120000000000005</c:v>
                </c:pt>
                <c:pt idx="431">
                  <c:v>48.56</c:v>
                </c:pt>
                <c:pt idx="432">
                  <c:v>48.92</c:v>
                </c:pt>
                <c:pt idx="433">
                  <c:v>48.379999999999995</c:v>
                </c:pt>
                <c:pt idx="434">
                  <c:v>45.14</c:v>
                </c:pt>
                <c:pt idx="435">
                  <c:v>44.78</c:v>
                </c:pt>
                <c:pt idx="436">
                  <c:v>46.22</c:v>
                </c:pt>
                <c:pt idx="437">
                  <c:v>47.480000000000004</c:v>
                </c:pt>
                <c:pt idx="438">
                  <c:v>48.74</c:v>
                </c:pt>
                <c:pt idx="439">
                  <c:v>48.74</c:v>
                </c:pt>
                <c:pt idx="440">
                  <c:v>49.1</c:v>
                </c:pt>
                <c:pt idx="441">
                  <c:v>50.18</c:v>
                </c:pt>
                <c:pt idx="442">
                  <c:v>49.64</c:v>
                </c:pt>
                <c:pt idx="443">
                  <c:v>49.64</c:v>
                </c:pt>
                <c:pt idx="444">
                  <c:v>49.64</c:v>
                </c:pt>
                <c:pt idx="445">
                  <c:v>49.82</c:v>
                </c:pt>
                <c:pt idx="446">
                  <c:v>49.82</c:v>
                </c:pt>
                <c:pt idx="447">
                  <c:v>49.64</c:v>
                </c:pt>
                <c:pt idx="448">
                  <c:v>49.64</c:v>
                </c:pt>
                <c:pt idx="449">
                  <c:v>49.28</c:v>
                </c:pt>
                <c:pt idx="450">
                  <c:v>49.64</c:v>
                </c:pt>
                <c:pt idx="451">
                  <c:v>49.64</c:v>
                </c:pt>
                <c:pt idx="452">
                  <c:v>50.36</c:v>
                </c:pt>
                <c:pt idx="453">
                  <c:v>50.540000000000006</c:v>
                </c:pt>
                <c:pt idx="454">
                  <c:v>50.72</c:v>
                </c:pt>
                <c:pt idx="455">
                  <c:v>50.36</c:v>
                </c:pt>
                <c:pt idx="456">
                  <c:v>50.72</c:v>
                </c:pt>
                <c:pt idx="457">
                  <c:v>50.900000000000006</c:v>
                </c:pt>
                <c:pt idx="458">
                  <c:v>51.08</c:v>
                </c:pt>
                <c:pt idx="459">
                  <c:v>50.36</c:v>
                </c:pt>
                <c:pt idx="460">
                  <c:v>49.82</c:v>
                </c:pt>
                <c:pt idx="461">
                  <c:v>50.540000000000006</c:v>
                </c:pt>
                <c:pt idx="462">
                  <c:v>51.08</c:v>
                </c:pt>
                <c:pt idx="463">
                  <c:v>51.44</c:v>
                </c:pt>
                <c:pt idx="464">
                  <c:v>51.620000000000005</c:v>
                </c:pt>
                <c:pt idx="465">
                  <c:v>53.24</c:v>
                </c:pt>
                <c:pt idx="466">
                  <c:v>53.24</c:v>
                </c:pt>
                <c:pt idx="467">
                  <c:v>52.16</c:v>
                </c:pt>
                <c:pt idx="468">
                  <c:v>52.34</c:v>
                </c:pt>
                <c:pt idx="469">
                  <c:v>52.7</c:v>
                </c:pt>
                <c:pt idx="470">
                  <c:v>51.980000000000004</c:v>
                </c:pt>
                <c:pt idx="471">
                  <c:v>50.900000000000006</c:v>
                </c:pt>
                <c:pt idx="472">
                  <c:v>50.900000000000006</c:v>
                </c:pt>
                <c:pt idx="473">
                  <c:v>51.620000000000005</c:v>
                </c:pt>
                <c:pt idx="474">
                  <c:v>50.18</c:v>
                </c:pt>
                <c:pt idx="475">
                  <c:v>50.540000000000006</c:v>
                </c:pt>
                <c:pt idx="476">
                  <c:v>51.8</c:v>
                </c:pt>
                <c:pt idx="477">
                  <c:v>51.26</c:v>
                </c:pt>
                <c:pt idx="478">
                  <c:v>51.8</c:v>
                </c:pt>
                <c:pt idx="479">
                  <c:v>52.34</c:v>
                </c:pt>
                <c:pt idx="480">
                  <c:v>53.78</c:v>
                </c:pt>
                <c:pt idx="481">
                  <c:v>54.86</c:v>
                </c:pt>
                <c:pt idx="482">
                  <c:v>55.76</c:v>
                </c:pt>
                <c:pt idx="483">
                  <c:v>53.06</c:v>
                </c:pt>
                <c:pt idx="484">
                  <c:v>52.879999999999995</c:v>
                </c:pt>
                <c:pt idx="485">
                  <c:v>53.6</c:v>
                </c:pt>
                <c:pt idx="486">
                  <c:v>53.96</c:v>
                </c:pt>
                <c:pt idx="487">
                  <c:v>53.78</c:v>
                </c:pt>
                <c:pt idx="488">
                  <c:v>53.6</c:v>
                </c:pt>
                <c:pt idx="489">
                  <c:v>53.42</c:v>
                </c:pt>
                <c:pt idx="490">
                  <c:v>53.42</c:v>
                </c:pt>
                <c:pt idx="491">
                  <c:v>54.14</c:v>
                </c:pt>
                <c:pt idx="492">
                  <c:v>54.68</c:v>
                </c:pt>
                <c:pt idx="493">
                  <c:v>55.400000000000006</c:v>
                </c:pt>
                <c:pt idx="494">
                  <c:v>55.58</c:v>
                </c:pt>
                <c:pt idx="495">
                  <c:v>55.76</c:v>
                </c:pt>
                <c:pt idx="496">
                  <c:v>55.94</c:v>
                </c:pt>
                <c:pt idx="497">
                  <c:v>56.66</c:v>
                </c:pt>
                <c:pt idx="498">
                  <c:v>56.480000000000004</c:v>
                </c:pt>
                <c:pt idx="499">
                  <c:v>57.019999999999996</c:v>
                </c:pt>
                <c:pt idx="500">
                  <c:v>56.66</c:v>
                </c:pt>
                <c:pt idx="501">
                  <c:v>55.76</c:v>
                </c:pt>
                <c:pt idx="502">
                  <c:v>56.84</c:v>
                </c:pt>
                <c:pt idx="503">
                  <c:v>57.92</c:v>
                </c:pt>
                <c:pt idx="504">
                  <c:v>57.379999999999995</c:v>
                </c:pt>
                <c:pt idx="505">
                  <c:v>57.74</c:v>
                </c:pt>
                <c:pt idx="506">
                  <c:v>58.1</c:v>
                </c:pt>
                <c:pt idx="507">
                  <c:v>58.64</c:v>
                </c:pt>
                <c:pt idx="508">
                  <c:v>59.18</c:v>
                </c:pt>
                <c:pt idx="509">
                  <c:v>59.540000000000006</c:v>
                </c:pt>
                <c:pt idx="510">
                  <c:v>59.900000000000006</c:v>
                </c:pt>
                <c:pt idx="511">
                  <c:v>60.44</c:v>
                </c:pt>
                <c:pt idx="512">
                  <c:v>60.980000000000004</c:v>
                </c:pt>
                <c:pt idx="513">
                  <c:v>60.980000000000004</c:v>
                </c:pt>
                <c:pt idx="514">
                  <c:v>61.519999999999996</c:v>
                </c:pt>
                <c:pt idx="515">
                  <c:v>61.7</c:v>
                </c:pt>
                <c:pt idx="516">
                  <c:v>62.96</c:v>
                </c:pt>
                <c:pt idx="517">
                  <c:v>61.16</c:v>
                </c:pt>
                <c:pt idx="518">
                  <c:v>60.980000000000004</c:v>
                </c:pt>
                <c:pt idx="519">
                  <c:v>60.620000000000005</c:v>
                </c:pt>
                <c:pt idx="520">
                  <c:v>61.16</c:v>
                </c:pt>
                <c:pt idx="521">
                  <c:v>61.34</c:v>
                </c:pt>
                <c:pt idx="522">
                  <c:v>62.42</c:v>
                </c:pt>
                <c:pt idx="523">
                  <c:v>63.5</c:v>
                </c:pt>
                <c:pt idx="524">
                  <c:v>63.680000000000007</c:v>
                </c:pt>
                <c:pt idx="525">
                  <c:v>64.22</c:v>
                </c:pt>
                <c:pt idx="526">
                  <c:v>63.319999999999993</c:v>
                </c:pt>
                <c:pt idx="527">
                  <c:v>63.680000000000007</c:v>
                </c:pt>
                <c:pt idx="528">
                  <c:v>63.14</c:v>
                </c:pt>
                <c:pt idx="529">
                  <c:v>63.319999999999993</c:v>
                </c:pt>
                <c:pt idx="530">
                  <c:v>63.14</c:v>
                </c:pt>
                <c:pt idx="531">
                  <c:v>63.86</c:v>
                </c:pt>
                <c:pt idx="532">
                  <c:v>63.86</c:v>
                </c:pt>
                <c:pt idx="533">
                  <c:v>64.580000000000013</c:v>
                </c:pt>
                <c:pt idx="534">
                  <c:v>64.400000000000006</c:v>
                </c:pt>
                <c:pt idx="535">
                  <c:v>64.759999999999991</c:v>
                </c:pt>
                <c:pt idx="536">
                  <c:v>65.48</c:v>
                </c:pt>
                <c:pt idx="537">
                  <c:v>66.02</c:v>
                </c:pt>
                <c:pt idx="538">
                  <c:v>66.2</c:v>
                </c:pt>
                <c:pt idx="539">
                  <c:v>66.2</c:v>
                </c:pt>
                <c:pt idx="540">
                  <c:v>66.56</c:v>
                </c:pt>
                <c:pt idx="541">
                  <c:v>65.48</c:v>
                </c:pt>
                <c:pt idx="542">
                  <c:v>65.12</c:v>
                </c:pt>
                <c:pt idx="543">
                  <c:v>65.84</c:v>
                </c:pt>
                <c:pt idx="544">
                  <c:v>66.92</c:v>
                </c:pt>
                <c:pt idx="545">
                  <c:v>66.02</c:v>
                </c:pt>
                <c:pt idx="546">
                  <c:v>66.2</c:v>
                </c:pt>
                <c:pt idx="547">
                  <c:v>66.56</c:v>
                </c:pt>
                <c:pt idx="548">
                  <c:v>67.099999999999994</c:v>
                </c:pt>
                <c:pt idx="549">
                  <c:v>66.92</c:v>
                </c:pt>
                <c:pt idx="550">
                  <c:v>67.28</c:v>
                </c:pt>
                <c:pt idx="551">
                  <c:v>68</c:v>
                </c:pt>
                <c:pt idx="552">
                  <c:v>68</c:v>
                </c:pt>
                <c:pt idx="553">
                  <c:v>68</c:v>
                </c:pt>
                <c:pt idx="554">
                  <c:v>68.36</c:v>
                </c:pt>
                <c:pt idx="555">
                  <c:v>68.36</c:v>
                </c:pt>
                <c:pt idx="556">
                  <c:v>68.900000000000006</c:v>
                </c:pt>
                <c:pt idx="557">
                  <c:v>69.98</c:v>
                </c:pt>
                <c:pt idx="558">
                  <c:v>69.080000000000013</c:v>
                </c:pt>
                <c:pt idx="559">
                  <c:v>69.080000000000013</c:v>
                </c:pt>
                <c:pt idx="560">
                  <c:v>68.900000000000006</c:v>
                </c:pt>
                <c:pt idx="561">
                  <c:v>68.36</c:v>
                </c:pt>
                <c:pt idx="562">
                  <c:v>69.44</c:v>
                </c:pt>
                <c:pt idx="563">
                  <c:v>71.06</c:v>
                </c:pt>
                <c:pt idx="564">
                  <c:v>70.88</c:v>
                </c:pt>
                <c:pt idx="565">
                  <c:v>70.88</c:v>
                </c:pt>
                <c:pt idx="566">
                  <c:v>71.42</c:v>
                </c:pt>
                <c:pt idx="567">
                  <c:v>72.14</c:v>
                </c:pt>
                <c:pt idx="568">
                  <c:v>71.599999999999994</c:v>
                </c:pt>
                <c:pt idx="569">
                  <c:v>71.06</c:v>
                </c:pt>
                <c:pt idx="570">
                  <c:v>71.06</c:v>
                </c:pt>
                <c:pt idx="571">
                  <c:v>71.42</c:v>
                </c:pt>
                <c:pt idx="572">
                  <c:v>71.06</c:v>
                </c:pt>
                <c:pt idx="573">
                  <c:v>71.06</c:v>
                </c:pt>
                <c:pt idx="574">
                  <c:v>71.599999999999994</c:v>
                </c:pt>
                <c:pt idx="575">
                  <c:v>72.680000000000007</c:v>
                </c:pt>
                <c:pt idx="576">
                  <c:v>72.14</c:v>
                </c:pt>
                <c:pt idx="577">
                  <c:v>71.599999999999994</c:v>
                </c:pt>
                <c:pt idx="578">
                  <c:v>72.14</c:v>
                </c:pt>
                <c:pt idx="579">
                  <c:v>71.599999999999994</c:v>
                </c:pt>
                <c:pt idx="580">
                  <c:v>71.78</c:v>
                </c:pt>
                <c:pt idx="581">
                  <c:v>71.960000000000008</c:v>
                </c:pt>
                <c:pt idx="582">
                  <c:v>71.599999999999994</c:v>
                </c:pt>
                <c:pt idx="583">
                  <c:v>72.319999999999993</c:v>
                </c:pt>
                <c:pt idx="584">
                  <c:v>73.039999999999992</c:v>
                </c:pt>
                <c:pt idx="585">
                  <c:v>72.5</c:v>
                </c:pt>
                <c:pt idx="586">
                  <c:v>71.599999999999994</c:v>
                </c:pt>
                <c:pt idx="587">
                  <c:v>70.7</c:v>
                </c:pt>
                <c:pt idx="588">
                  <c:v>70.34</c:v>
                </c:pt>
                <c:pt idx="589">
                  <c:v>70.7</c:v>
                </c:pt>
                <c:pt idx="590">
                  <c:v>70.88</c:v>
                </c:pt>
                <c:pt idx="591">
                  <c:v>71.599999999999994</c:v>
                </c:pt>
                <c:pt idx="592">
                  <c:v>71.42</c:v>
                </c:pt>
                <c:pt idx="593">
                  <c:v>71.960000000000008</c:v>
                </c:pt>
                <c:pt idx="594">
                  <c:v>71.240000000000009</c:v>
                </c:pt>
                <c:pt idx="595">
                  <c:v>71.599999999999994</c:v>
                </c:pt>
                <c:pt idx="596">
                  <c:v>71.960000000000008</c:v>
                </c:pt>
                <c:pt idx="597">
                  <c:v>72.14</c:v>
                </c:pt>
                <c:pt idx="598">
                  <c:v>71.240000000000009</c:v>
                </c:pt>
                <c:pt idx="599">
                  <c:v>71.42</c:v>
                </c:pt>
                <c:pt idx="600">
                  <c:v>71.240000000000009</c:v>
                </c:pt>
                <c:pt idx="601">
                  <c:v>71.240000000000009</c:v>
                </c:pt>
                <c:pt idx="602">
                  <c:v>71.599999999999994</c:v>
                </c:pt>
                <c:pt idx="603">
                  <c:v>71.78</c:v>
                </c:pt>
                <c:pt idx="604">
                  <c:v>71.42</c:v>
                </c:pt>
                <c:pt idx="605">
                  <c:v>69.62</c:v>
                </c:pt>
                <c:pt idx="606">
                  <c:v>70.16</c:v>
                </c:pt>
                <c:pt idx="607">
                  <c:v>71.06</c:v>
                </c:pt>
                <c:pt idx="608">
                  <c:v>70.88</c:v>
                </c:pt>
                <c:pt idx="609">
                  <c:v>71.240000000000009</c:v>
                </c:pt>
                <c:pt idx="610">
                  <c:v>71.78</c:v>
                </c:pt>
                <c:pt idx="611">
                  <c:v>71.78</c:v>
                </c:pt>
                <c:pt idx="612">
                  <c:v>71.599999999999994</c:v>
                </c:pt>
                <c:pt idx="613">
                  <c:v>70.52</c:v>
                </c:pt>
                <c:pt idx="614">
                  <c:v>69.44</c:v>
                </c:pt>
                <c:pt idx="615">
                  <c:v>68</c:v>
                </c:pt>
                <c:pt idx="616">
                  <c:v>68.72</c:v>
                </c:pt>
                <c:pt idx="617">
                  <c:v>68.539999999999992</c:v>
                </c:pt>
                <c:pt idx="618">
                  <c:v>69.259999999999991</c:v>
                </c:pt>
                <c:pt idx="619">
                  <c:v>69.62</c:v>
                </c:pt>
                <c:pt idx="620">
                  <c:v>70.34</c:v>
                </c:pt>
                <c:pt idx="621">
                  <c:v>69.98</c:v>
                </c:pt>
                <c:pt idx="622">
                  <c:v>69.259999999999991</c:v>
                </c:pt>
                <c:pt idx="623">
                  <c:v>68</c:v>
                </c:pt>
                <c:pt idx="624">
                  <c:v>68.180000000000007</c:v>
                </c:pt>
                <c:pt idx="625">
                  <c:v>68.180000000000007</c:v>
                </c:pt>
                <c:pt idx="626">
                  <c:v>68</c:v>
                </c:pt>
                <c:pt idx="627">
                  <c:v>68.36</c:v>
                </c:pt>
                <c:pt idx="628">
                  <c:v>68.539999999999992</c:v>
                </c:pt>
                <c:pt idx="629">
                  <c:v>69.62</c:v>
                </c:pt>
                <c:pt idx="630">
                  <c:v>69.259999999999991</c:v>
                </c:pt>
                <c:pt idx="631">
                  <c:v>68.72</c:v>
                </c:pt>
                <c:pt idx="632">
                  <c:v>69.44</c:v>
                </c:pt>
                <c:pt idx="633">
                  <c:v>69.800000000000011</c:v>
                </c:pt>
                <c:pt idx="634">
                  <c:v>69.800000000000011</c:v>
                </c:pt>
                <c:pt idx="635">
                  <c:v>69.98</c:v>
                </c:pt>
                <c:pt idx="636">
                  <c:v>68.539999999999992</c:v>
                </c:pt>
                <c:pt idx="637">
                  <c:v>68</c:v>
                </c:pt>
                <c:pt idx="638">
                  <c:v>67.460000000000008</c:v>
                </c:pt>
                <c:pt idx="639">
                  <c:v>66.02</c:v>
                </c:pt>
                <c:pt idx="640">
                  <c:v>65.66</c:v>
                </c:pt>
                <c:pt idx="641">
                  <c:v>66.92</c:v>
                </c:pt>
                <c:pt idx="642">
                  <c:v>66.92</c:v>
                </c:pt>
                <c:pt idx="643">
                  <c:v>66.02</c:v>
                </c:pt>
                <c:pt idx="644">
                  <c:v>66.2</c:v>
                </c:pt>
                <c:pt idx="645">
                  <c:v>66.56</c:v>
                </c:pt>
                <c:pt idx="646">
                  <c:v>67.460000000000008</c:v>
                </c:pt>
                <c:pt idx="647">
                  <c:v>68</c:v>
                </c:pt>
                <c:pt idx="648">
                  <c:v>68</c:v>
                </c:pt>
                <c:pt idx="649">
                  <c:v>67.819999999999993</c:v>
                </c:pt>
                <c:pt idx="650">
                  <c:v>66.56</c:v>
                </c:pt>
                <c:pt idx="651">
                  <c:v>67.64</c:v>
                </c:pt>
                <c:pt idx="652">
                  <c:v>66.2</c:v>
                </c:pt>
                <c:pt idx="653">
                  <c:v>64.759999999999991</c:v>
                </c:pt>
                <c:pt idx="654">
                  <c:v>64.400000000000006</c:v>
                </c:pt>
                <c:pt idx="655">
                  <c:v>65.48</c:v>
                </c:pt>
                <c:pt idx="656">
                  <c:v>65.300000000000011</c:v>
                </c:pt>
                <c:pt idx="657">
                  <c:v>64.400000000000006</c:v>
                </c:pt>
                <c:pt idx="658">
                  <c:v>64.400000000000006</c:v>
                </c:pt>
                <c:pt idx="659">
                  <c:v>64.400000000000006</c:v>
                </c:pt>
                <c:pt idx="660">
                  <c:v>64.580000000000013</c:v>
                </c:pt>
                <c:pt idx="661">
                  <c:v>64.400000000000006</c:v>
                </c:pt>
                <c:pt idx="662">
                  <c:v>64.22</c:v>
                </c:pt>
                <c:pt idx="663">
                  <c:v>63.680000000000007</c:v>
                </c:pt>
                <c:pt idx="664">
                  <c:v>62.06</c:v>
                </c:pt>
                <c:pt idx="665">
                  <c:v>61.34</c:v>
                </c:pt>
                <c:pt idx="666">
                  <c:v>62.24</c:v>
                </c:pt>
                <c:pt idx="667">
                  <c:v>62.6</c:v>
                </c:pt>
                <c:pt idx="668">
                  <c:v>63.14</c:v>
                </c:pt>
                <c:pt idx="669">
                  <c:v>62.6</c:v>
                </c:pt>
                <c:pt idx="670">
                  <c:v>63.14</c:v>
                </c:pt>
                <c:pt idx="671">
                  <c:v>62.96</c:v>
                </c:pt>
                <c:pt idx="672">
                  <c:v>62.6</c:v>
                </c:pt>
                <c:pt idx="673">
                  <c:v>62.06</c:v>
                </c:pt>
                <c:pt idx="674">
                  <c:v>61.88</c:v>
                </c:pt>
                <c:pt idx="675">
                  <c:v>62.42</c:v>
                </c:pt>
                <c:pt idx="676">
                  <c:v>63.5</c:v>
                </c:pt>
                <c:pt idx="677">
                  <c:v>62.78</c:v>
                </c:pt>
                <c:pt idx="678">
                  <c:v>62.78</c:v>
                </c:pt>
                <c:pt idx="679">
                  <c:v>61.519999999999996</c:v>
                </c:pt>
                <c:pt idx="680">
                  <c:v>60.8</c:v>
                </c:pt>
                <c:pt idx="681">
                  <c:v>60.980000000000004</c:v>
                </c:pt>
                <c:pt idx="682">
                  <c:v>62.06</c:v>
                </c:pt>
                <c:pt idx="683">
                  <c:v>60.620000000000005</c:v>
                </c:pt>
                <c:pt idx="684">
                  <c:v>61.519999999999996</c:v>
                </c:pt>
                <c:pt idx="685">
                  <c:v>60.980000000000004</c:v>
                </c:pt>
                <c:pt idx="686">
                  <c:v>60.08</c:v>
                </c:pt>
                <c:pt idx="687">
                  <c:v>60.08</c:v>
                </c:pt>
                <c:pt idx="688">
                  <c:v>60.8</c:v>
                </c:pt>
                <c:pt idx="689">
                  <c:v>60.26</c:v>
                </c:pt>
                <c:pt idx="690">
                  <c:v>60.08</c:v>
                </c:pt>
                <c:pt idx="691">
                  <c:v>54.5</c:v>
                </c:pt>
                <c:pt idx="692">
                  <c:v>57.56</c:v>
                </c:pt>
                <c:pt idx="693">
                  <c:v>58.82</c:v>
                </c:pt>
                <c:pt idx="694">
                  <c:v>60.08</c:v>
                </c:pt>
                <c:pt idx="695">
                  <c:v>60.08</c:v>
                </c:pt>
                <c:pt idx="696">
                  <c:v>60.8</c:v>
                </c:pt>
                <c:pt idx="697">
                  <c:v>60.44</c:v>
                </c:pt>
                <c:pt idx="698">
                  <c:v>59.72</c:v>
                </c:pt>
                <c:pt idx="699">
                  <c:v>58.82</c:v>
                </c:pt>
                <c:pt idx="700">
                  <c:v>59</c:v>
                </c:pt>
                <c:pt idx="701">
                  <c:v>58.82</c:v>
                </c:pt>
                <c:pt idx="702">
                  <c:v>58.82</c:v>
                </c:pt>
                <c:pt idx="703">
                  <c:v>59.540000000000006</c:v>
                </c:pt>
                <c:pt idx="704">
                  <c:v>58.82</c:v>
                </c:pt>
                <c:pt idx="705">
                  <c:v>58.82</c:v>
                </c:pt>
                <c:pt idx="706">
                  <c:v>58.1</c:v>
                </c:pt>
                <c:pt idx="707">
                  <c:v>57.74</c:v>
                </c:pt>
                <c:pt idx="708">
                  <c:v>57.379999999999995</c:v>
                </c:pt>
                <c:pt idx="709">
                  <c:v>57.379999999999995</c:v>
                </c:pt>
                <c:pt idx="710">
                  <c:v>57.379999999999995</c:v>
                </c:pt>
                <c:pt idx="711">
                  <c:v>57.379999999999995</c:v>
                </c:pt>
                <c:pt idx="712">
                  <c:v>58.28</c:v>
                </c:pt>
                <c:pt idx="713">
                  <c:v>57.56</c:v>
                </c:pt>
                <c:pt idx="714">
                  <c:v>56.66</c:v>
                </c:pt>
                <c:pt idx="715">
                  <c:v>56.120000000000005</c:v>
                </c:pt>
                <c:pt idx="716">
                  <c:v>55.400000000000006</c:v>
                </c:pt>
                <c:pt idx="717">
                  <c:v>55.94</c:v>
                </c:pt>
                <c:pt idx="718">
                  <c:v>56.480000000000004</c:v>
                </c:pt>
                <c:pt idx="719">
                  <c:v>56.3</c:v>
                </c:pt>
                <c:pt idx="720">
                  <c:v>55.58</c:v>
                </c:pt>
                <c:pt idx="721">
                  <c:v>53.96</c:v>
                </c:pt>
                <c:pt idx="722">
                  <c:v>55.040000000000006</c:v>
                </c:pt>
                <c:pt idx="723">
                  <c:v>54.86</c:v>
                </c:pt>
                <c:pt idx="724">
                  <c:v>54.5</c:v>
                </c:pt>
                <c:pt idx="725">
                  <c:v>55.22</c:v>
                </c:pt>
                <c:pt idx="726">
                  <c:v>54.86</c:v>
                </c:pt>
                <c:pt idx="727">
                  <c:v>54.5</c:v>
                </c:pt>
                <c:pt idx="728">
                  <c:v>55.040000000000006</c:v>
                </c:pt>
                <c:pt idx="729">
                  <c:v>55.400000000000006</c:v>
                </c:pt>
                <c:pt idx="730">
                  <c:v>55.76</c:v>
                </c:pt>
                <c:pt idx="731">
                  <c:v>54.5</c:v>
                </c:pt>
                <c:pt idx="732">
                  <c:v>53.96</c:v>
                </c:pt>
                <c:pt idx="733">
                  <c:v>53.78</c:v>
                </c:pt>
                <c:pt idx="734">
                  <c:v>53.96</c:v>
                </c:pt>
                <c:pt idx="735">
                  <c:v>54.68</c:v>
                </c:pt>
                <c:pt idx="736">
                  <c:v>55.22</c:v>
                </c:pt>
                <c:pt idx="737">
                  <c:v>54.32</c:v>
                </c:pt>
                <c:pt idx="738">
                  <c:v>53.78</c:v>
                </c:pt>
                <c:pt idx="739">
                  <c:v>54.32</c:v>
                </c:pt>
                <c:pt idx="740">
                  <c:v>54.32</c:v>
                </c:pt>
                <c:pt idx="741">
                  <c:v>51.620000000000005</c:v>
                </c:pt>
                <c:pt idx="742">
                  <c:v>51.620000000000005</c:v>
                </c:pt>
                <c:pt idx="743">
                  <c:v>51.08</c:v>
                </c:pt>
                <c:pt idx="744">
                  <c:v>52.16</c:v>
                </c:pt>
                <c:pt idx="745">
                  <c:v>51.980000000000004</c:v>
                </c:pt>
                <c:pt idx="746">
                  <c:v>52.519999999999996</c:v>
                </c:pt>
                <c:pt idx="747">
                  <c:v>49.64</c:v>
                </c:pt>
                <c:pt idx="748">
                  <c:v>51.26</c:v>
                </c:pt>
                <c:pt idx="749">
                  <c:v>51.8</c:v>
                </c:pt>
                <c:pt idx="750">
                  <c:v>51.980000000000004</c:v>
                </c:pt>
                <c:pt idx="751">
                  <c:v>52.16</c:v>
                </c:pt>
                <c:pt idx="752">
                  <c:v>52.879999999999995</c:v>
                </c:pt>
                <c:pt idx="753">
                  <c:v>52.519999999999996</c:v>
                </c:pt>
                <c:pt idx="754">
                  <c:v>52.879999999999995</c:v>
                </c:pt>
                <c:pt idx="755">
                  <c:v>52.879999999999995</c:v>
                </c:pt>
                <c:pt idx="756">
                  <c:v>50.18</c:v>
                </c:pt>
                <c:pt idx="757">
                  <c:v>50.540000000000006</c:v>
                </c:pt>
                <c:pt idx="758">
                  <c:v>51.44</c:v>
                </c:pt>
                <c:pt idx="759">
                  <c:v>51.8</c:v>
                </c:pt>
                <c:pt idx="760">
                  <c:v>52.879999999999995</c:v>
                </c:pt>
                <c:pt idx="761">
                  <c:v>52.7</c:v>
                </c:pt>
                <c:pt idx="762">
                  <c:v>52.879999999999995</c:v>
                </c:pt>
                <c:pt idx="763">
                  <c:v>52.34</c:v>
                </c:pt>
                <c:pt idx="764">
                  <c:v>51.980000000000004</c:v>
                </c:pt>
                <c:pt idx="765">
                  <c:v>52.16</c:v>
                </c:pt>
                <c:pt idx="766">
                  <c:v>52.519999999999996</c:v>
                </c:pt>
                <c:pt idx="767">
                  <c:v>52.519999999999996</c:v>
                </c:pt>
                <c:pt idx="768">
                  <c:v>53.06</c:v>
                </c:pt>
                <c:pt idx="769">
                  <c:v>52.519999999999996</c:v>
                </c:pt>
                <c:pt idx="770">
                  <c:v>52.16</c:v>
                </c:pt>
                <c:pt idx="771">
                  <c:v>51.980000000000004</c:v>
                </c:pt>
                <c:pt idx="772">
                  <c:v>51.44</c:v>
                </c:pt>
                <c:pt idx="773">
                  <c:v>51.620000000000005</c:v>
                </c:pt>
                <c:pt idx="774">
                  <c:v>52.7</c:v>
                </c:pt>
                <c:pt idx="775">
                  <c:v>52.16</c:v>
                </c:pt>
                <c:pt idx="776">
                  <c:v>52.519999999999996</c:v>
                </c:pt>
                <c:pt idx="777">
                  <c:v>52.16</c:v>
                </c:pt>
                <c:pt idx="778">
                  <c:v>51.8</c:v>
                </c:pt>
                <c:pt idx="779">
                  <c:v>51.8</c:v>
                </c:pt>
                <c:pt idx="780">
                  <c:v>52.16</c:v>
                </c:pt>
                <c:pt idx="781">
                  <c:v>51.8</c:v>
                </c:pt>
                <c:pt idx="782">
                  <c:v>52.519999999999996</c:v>
                </c:pt>
                <c:pt idx="783">
                  <c:v>52.34</c:v>
                </c:pt>
                <c:pt idx="784">
                  <c:v>51.980000000000004</c:v>
                </c:pt>
                <c:pt idx="785">
                  <c:v>50.540000000000006</c:v>
                </c:pt>
                <c:pt idx="786">
                  <c:v>50.36</c:v>
                </c:pt>
                <c:pt idx="787">
                  <c:v>51.980000000000004</c:v>
                </c:pt>
                <c:pt idx="788">
                  <c:v>51.980000000000004</c:v>
                </c:pt>
                <c:pt idx="789">
                  <c:v>51.620000000000005</c:v>
                </c:pt>
                <c:pt idx="790">
                  <c:v>50.18</c:v>
                </c:pt>
                <c:pt idx="791">
                  <c:v>51.08</c:v>
                </c:pt>
                <c:pt idx="792">
                  <c:v>50.900000000000006</c:v>
                </c:pt>
                <c:pt idx="793">
                  <c:v>51.44</c:v>
                </c:pt>
                <c:pt idx="794">
                  <c:v>51.08</c:v>
                </c:pt>
                <c:pt idx="795">
                  <c:v>51.620000000000005</c:v>
                </c:pt>
                <c:pt idx="796">
                  <c:v>53.42</c:v>
                </c:pt>
                <c:pt idx="797">
                  <c:v>53.24</c:v>
                </c:pt>
                <c:pt idx="798">
                  <c:v>51.08</c:v>
                </c:pt>
                <c:pt idx="799">
                  <c:v>50.18</c:v>
                </c:pt>
                <c:pt idx="800">
                  <c:v>51.8</c:v>
                </c:pt>
                <c:pt idx="801">
                  <c:v>52.519999999999996</c:v>
                </c:pt>
                <c:pt idx="802">
                  <c:v>53.6</c:v>
                </c:pt>
                <c:pt idx="803">
                  <c:v>53.6</c:v>
                </c:pt>
                <c:pt idx="804">
                  <c:v>53.24</c:v>
                </c:pt>
                <c:pt idx="805">
                  <c:v>53.78</c:v>
                </c:pt>
                <c:pt idx="806">
                  <c:v>53.6</c:v>
                </c:pt>
                <c:pt idx="807">
                  <c:v>54.32</c:v>
                </c:pt>
                <c:pt idx="808">
                  <c:v>55.400000000000006</c:v>
                </c:pt>
                <c:pt idx="809">
                  <c:v>55.58</c:v>
                </c:pt>
                <c:pt idx="810">
                  <c:v>56.84</c:v>
                </c:pt>
                <c:pt idx="811">
                  <c:v>57.019999999999996</c:v>
                </c:pt>
                <c:pt idx="812">
                  <c:v>56.120000000000005</c:v>
                </c:pt>
                <c:pt idx="813">
                  <c:v>55.94</c:v>
                </c:pt>
                <c:pt idx="814">
                  <c:v>55.400000000000006</c:v>
                </c:pt>
                <c:pt idx="815">
                  <c:v>55.58</c:v>
                </c:pt>
                <c:pt idx="816">
                  <c:v>54.32</c:v>
                </c:pt>
                <c:pt idx="817">
                  <c:v>55.22</c:v>
                </c:pt>
                <c:pt idx="818">
                  <c:v>55.040000000000006</c:v>
                </c:pt>
                <c:pt idx="819">
                  <c:v>55.22</c:v>
                </c:pt>
                <c:pt idx="820">
                  <c:v>55.400000000000006</c:v>
                </c:pt>
                <c:pt idx="821">
                  <c:v>55.400000000000006</c:v>
                </c:pt>
                <c:pt idx="822">
                  <c:v>55.040000000000006</c:v>
                </c:pt>
                <c:pt idx="823">
                  <c:v>55.400000000000006</c:v>
                </c:pt>
                <c:pt idx="824">
                  <c:v>55.400000000000006</c:v>
                </c:pt>
                <c:pt idx="825">
                  <c:v>54.86</c:v>
                </c:pt>
                <c:pt idx="826">
                  <c:v>54.86</c:v>
                </c:pt>
                <c:pt idx="827">
                  <c:v>55.400000000000006</c:v>
                </c:pt>
                <c:pt idx="828">
                  <c:v>54.86</c:v>
                </c:pt>
                <c:pt idx="829">
                  <c:v>55.040000000000006</c:v>
                </c:pt>
                <c:pt idx="830">
                  <c:v>55.58</c:v>
                </c:pt>
                <c:pt idx="831">
                  <c:v>55.400000000000006</c:v>
                </c:pt>
                <c:pt idx="832">
                  <c:v>55.94</c:v>
                </c:pt>
                <c:pt idx="833">
                  <c:v>55.94</c:v>
                </c:pt>
                <c:pt idx="834">
                  <c:v>56.66</c:v>
                </c:pt>
                <c:pt idx="835">
                  <c:v>57.379999999999995</c:v>
                </c:pt>
                <c:pt idx="836">
                  <c:v>58.64</c:v>
                </c:pt>
                <c:pt idx="837">
                  <c:v>57.74</c:v>
                </c:pt>
                <c:pt idx="838">
                  <c:v>57.92</c:v>
                </c:pt>
                <c:pt idx="839">
                  <c:v>57.92</c:v>
                </c:pt>
                <c:pt idx="840">
                  <c:v>58.82</c:v>
                </c:pt>
                <c:pt idx="841">
                  <c:v>58.82</c:v>
                </c:pt>
                <c:pt idx="842">
                  <c:v>56.3</c:v>
                </c:pt>
                <c:pt idx="843">
                  <c:v>53.6</c:v>
                </c:pt>
                <c:pt idx="844">
                  <c:v>54.86</c:v>
                </c:pt>
                <c:pt idx="845">
                  <c:v>56.120000000000005</c:v>
                </c:pt>
                <c:pt idx="846">
                  <c:v>56.480000000000004</c:v>
                </c:pt>
                <c:pt idx="847">
                  <c:v>55.76</c:v>
                </c:pt>
                <c:pt idx="848">
                  <c:v>56.3</c:v>
                </c:pt>
                <c:pt idx="849">
                  <c:v>56.66</c:v>
                </c:pt>
                <c:pt idx="850">
                  <c:v>56.84</c:v>
                </c:pt>
                <c:pt idx="851">
                  <c:v>57.2</c:v>
                </c:pt>
                <c:pt idx="852">
                  <c:v>58.310000006000003</c:v>
                </c:pt>
                <c:pt idx="853">
                  <c:v>58.760000005999999</c:v>
                </c:pt>
                <c:pt idx="854">
                  <c:v>59.239999994000001</c:v>
                </c:pt>
                <c:pt idx="855">
                  <c:v>59.239999994000001</c:v>
                </c:pt>
                <c:pt idx="856">
                  <c:v>58.730000000000004</c:v>
                </c:pt>
                <c:pt idx="857">
                  <c:v>58.940000006000005</c:v>
                </c:pt>
                <c:pt idx="858">
                  <c:v>59.269999999999996</c:v>
                </c:pt>
                <c:pt idx="859">
                  <c:v>58.699999994000002</c:v>
                </c:pt>
                <c:pt idx="860">
                  <c:v>58.19</c:v>
                </c:pt>
                <c:pt idx="861">
                  <c:v>58.490000006000002</c:v>
                </c:pt>
                <c:pt idx="862">
                  <c:v>59.36</c:v>
                </c:pt>
                <c:pt idx="863">
                  <c:v>59.509999993999998</c:v>
                </c:pt>
                <c:pt idx="864">
                  <c:v>59.930000006</c:v>
                </c:pt>
                <c:pt idx="865">
                  <c:v>60.290000006</c:v>
                </c:pt>
                <c:pt idx="866">
                  <c:v>60.920000006000002</c:v>
                </c:pt>
                <c:pt idx="867">
                  <c:v>59.840000005999997</c:v>
                </c:pt>
                <c:pt idx="868">
                  <c:v>59.840000005999997</c:v>
                </c:pt>
                <c:pt idx="869">
                  <c:v>57.950000005999996</c:v>
                </c:pt>
                <c:pt idx="870">
                  <c:v>61.370000005999998</c:v>
                </c:pt>
                <c:pt idx="871">
                  <c:v>61.939999994000004</c:v>
                </c:pt>
                <c:pt idx="872">
                  <c:v>62.810000006000003</c:v>
                </c:pt>
                <c:pt idx="873">
                  <c:v>62.78</c:v>
                </c:pt>
                <c:pt idx="874">
                  <c:v>63.05</c:v>
                </c:pt>
                <c:pt idx="875">
                  <c:v>63.620000005999998</c:v>
                </c:pt>
                <c:pt idx="876">
                  <c:v>63.769999999999996</c:v>
                </c:pt>
                <c:pt idx="877">
                  <c:v>63.109999994000006</c:v>
                </c:pt>
                <c:pt idx="878">
                  <c:v>63.530000005999995</c:v>
                </c:pt>
                <c:pt idx="879">
                  <c:v>64.790000006</c:v>
                </c:pt>
                <c:pt idx="880">
                  <c:v>67.220000005999992</c:v>
                </c:pt>
                <c:pt idx="881">
                  <c:v>64.729999993999996</c:v>
                </c:pt>
                <c:pt idx="882">
                  <c:v>63.554000000000002</c:v>
                </c:pt>
                <c:pt idx="883">
                  <c:v>63.266000000000005</c:v>
                </c:pt>
                <c:pt idx="884">
                  <c:v>63.230000000000004</c:v>
                </c:pt>
                <c:pt idx="885">
                  <c:v>63.716000000000001</c:v>
                </c:pt>
                <c:pt idx="886">
                  <c:v>63.356000000000009</c:v>
                </c:pt>
                <c:pt idx="887">
                  <c:v>63.554000000000002</c:v>
                </c:pt>
                <c:pt idx="888">
                  <c:v>64.183999999999997</c:v>
                </c:pt>
                <c:pt idx="889">
                  <c:v>64.759999999999991</c:v>
                </c:pt>
                <c:pt idx="890">
                  <c:v>64.580000000000013</c:v>
                </c:pt>
                <c:pt idx="891">
                  <c:v>65.569999999999993</c:v>
                </c:pt>
                <c:pt idx="892">
                  <c:v>66.2</c:v>
                </c:pt>
                <c:pt idx="893">
                  <c:v>66.218000000000004</c:v>
                </c:pt>
                <c:pt idx="894">
                  <c:v>65.605999999999995</c:v>
                </c:pt>
                <c:pt idx="895">
                  <c:v>65.426000000000002</c:v>
                </c:pt>
                <c:pt idx="896">
                  <c:v>65.966000000000008</c:v>
                </c:pt>
                <c:pt idx="897">
                  <c:v>66.415999999999997</c:v>
                </c:pt>
                <c:pt idx="898">
                  <c:v>67.099999999999994</c:v>
                </c:pt>
                <c:pt idx="899">
                  <c:v>67.604000000000013</c:v>
                </c:pt>
                <c:pt idx="900">
                  <c:v>67.063999999999993</c:v>
                </c:pt>
                <c:pt idx="901">
                  <c:v>68.45</c:v>
                </c:pt>
                <c:pt idx="902">
                  <c:v>69.17</c:v>
                </c:pt>
                <c:pt idx="903">
                  <c:v>68.900000000000006</c:v>
                </c:pt>
                <c:pt idx="904">
                  <c:v>68.593999999999994</c:v>
                </c:pt>
                <c:pt idx="905">
                  <c:v>67.963999999999999</c:v>
                </c:pt>
                <c:pt idx="906">
                  <c:v>67.64</c:v>
                </c:pt>
                <c:pt idx="907">
                  <c:v>67.91</c:v>
                </c:pt>
                <c:pt idx="908">
                  <c:v>68</c:v>
                </c:pt>
                <c:pt idx="909">
                  <c:v>67.766000000000005</c:v>
                </c:pt>
                <c:pt idx="910">
                  <c:v>68.756</c:v>
                </c:pt>
                <c:pt idx="911">
                  <c:v>69.224000000000004</c:v>
                </c:pt>
                <c:pt idx="912">
                  <c:v>69.295999999999992</c:v>
                </c:pt>
                <c:pt idx="913">
                  <c:v>69.295999999999992</c:v>
                </c:pt>
                <c:pt idx="914">
                  <c:v>69.710000000000008</c:v>
                </c:pt>
                <c:pt idx="915">
                  <c:v>69.746000000000009</c:v>
                </c:pt>
                <c:pt idx="916">
                  <c:v>70.016000000000005</c:v>
                </c:pt>
                <c:pt idx="917">
                  <c:v>69.854000000000013</c:v>
                </c:pt>
                <c:pt idx="918">
                  <c:v>70.573999999999998</c:v>
                </c:pt>
                <c:pt idx="919">
                  <c:v>70.430000000000007</c:v>
                </c:pt>
                <c:pt idx="920">
                  <c:v>70.105999999999995</c:v>
                </c:pt>
                <c:pt idx="921">
                  <c:v>70.105999999999995</c:v>
                </c:pt>
                <c:pt idx="922">
                  <c:v>70.556000000000012</c:v>
                </c:pt>
                <c:pt idx="923">
                  <c:v>70.52</c:v>
                </c:pt>
                <c:pt idx="924">
                  <c:v>71.330000000000013</c:v>
                </c:pt>
                <c:pt idx="925">
                  <c:v>72.085999999999999</c:v>
                </c:pt>
                <c:pt idx="926">
                  <c:v>71.78</c:v>
                </c:pt>
                <c:pt idx="927">
                  <c:v>72.355999999999995</c:v>
                </c:pt>
                <c:pt idx="928">
                  <c:v>73.31</c:v>
                </c:pt>
                <c:pt idx="929">
                  <c:v>72.77</c:v>
                </c:pt>
                <c:pt idx="930">
                  <c:v>71.906000000000006</c:v>
                </c:pt>
                <c:pt idx="931">
                  <c:v>71.563999999999993</c:v>
                </c:pt>
                <c:pt idx="932">
                  <c:v>71.474000000000004</c:v>
                </c:pt>
                <c:pt idx="933">
                  <c:v>71.69</c:v>
                </c:pt>
                <c:pt idx="934">
                  <c:v>72.445999999999998</c:v>
                </c:pt>
                <c:pt idx="935">
                  <c:v>73.346000000000004</c:v>
                </c:pt>
                <c:pt idx="936">
                  <c:v>72.734000000000009</c:v>
                </c:pt>
                <c:pt idx="937">
                  <c:v>72.193999999999988</c:v>
                </c:pt>
                <c:pt idx="938">
                  <c:v>73.364000000000004</c:v>
                </c:pt>
                <c:pt idx="939">
                  <c:v>72.644000000000005</c:v>
                </c:pt>
                <c:pt idx="940">
                  <c:v>72.319999999999993</c:v>
                </c:pt>
                <c:pt idx="941">
                  <c:v>72.266000000000005</c:v>
                </c:pt>
                <c:pt idx="942">
                  <c:v>73.400000000000006</c:v>
                </c:pt>
                <c:pt idx="943">
                  <c:v>73.346000000000004</c:v>
                </c:pt>
                <c:pt idx="944">
                  <c:v>73.543999999999997</c:v>
                </c:pt>
                <c:pt idx="945">
                  <c:v>73.634</c:v>
                </c:pt>
                <c:pt idx="946">
                  <c:v>74.335999999999999</c:v>
                </c:pt>
                <c:pt idx="947">
                  <c:v>74.876000000000005</c:v>
                </c:pt>
                <c:pt idx="948">
                  <c:v>73.507999999999996</c:v>
                </c:pt>
                <c:pt idx="949">
                  <c:v>73.94</c:v>
                </c:pt>
                <c:pt idx="950">
                  <c:v>73.616</c:v>
                </c:pt>
                <c:pt idx="951">
                  <c:v>74.300000000000011</c:v>
                </c:pt>
                <c:pt idx="952">
                  <c:v>73.616</c:v>
                </c:pt>
                <c:pt idx="953">
                  <c:v>73.759999999999991</c:v>
                </c:pt>
                <c:pt idx="954">
                  <c:v>73.507999999999996</c:v>
                </c:pt>
                <c:pt idx="955">
                  <c:v>73.22</c:v>
                </c:pt>
                <c:pt idx="956">
                  <c:v>73.543999999999997</c:v>
                </c:pt>
                <c:pt idx="957">
                  <c:v>73.075999999999993</c:v>
                </c:pt>
                <c:pt idx="958">
                  <c:v>73.13</c:v>
                </c:pt>
                <c:pt idx="959">
                  <c:v>73.22</c:v>
                </c:pt>
                <c:pt idx="960">
                  <c:v>72.77</c:v>
                </c:pt>
                <c:pt idx="961">
                  <c:v>72.283999999999992</c:v>
                </c:pt>
                <c:pt idx="962">
                  <c:v>72.266000000000005</c:v>
                </c:pt>
                <c:pt idx="963">
                  <c:v>72.050000000000011</c:v>
                </c:pt>
                <c:pt idx="964">
                  <c:v>72.14</c:v>
                </c:pt>
                <c:pt idx="965">
                  <c:v>74.210000000000008</c:v>
                </c:pt>
                <c:pt idx="966">
                  <c:v>73.400000000000006</c:v>
                </c:pt>
                <c:pt idx="967">
                  <c:v>74.984000000000009</c:v>
                </c:pt>
                <c:pt idx="968">
                  <c:v>73.346000000000004</c:v>
                </c:pt>
                <c:pt idx="969">
                  <c:v>74.12</c:v>
                </c:pt>
                <c:pt idx="970">
                  <c:v>73.400000000000006</c:v>
                </c:pt>
                <c:pt idx="971">
                  <c:v>73.183999999999997</c:v>
                </c:pt>
                <c:pt idx="972">
                  <c:v>72.445999999999998</c:v>
                </c:pt>
                <c:pt idx="973">
                  <c:v>73.075999999999993</c:v>
                </c:pt>
                <c:pt idx="974">
                  <c:v>73.994</c:v>
                </c:pt>
                <c:pt idx="975">
                  <c:v>73.454000000000008</c:v>
                </c:pt>
                <c:pt idx="976">
                  <c:v>73.274000000000001</c:v>
                </c:pt>
                <c:pt idx="977">
                  <c:v>73.183999999999997</c:v>
                </c:pt>
                <c:pt idx="978">
                  <c:v>73.849999999999994</c:v>
                </c:pt>
                <c:pt idx="979">
                  <c:v>73.706000000000003</c:v>
                </c:pt>
                <c:pt idx="980">
                  <c:v>73.903999999999996</c:v>
                </c:pt>
                <c:pt idx="981">
                  <c:v>73.256</c:v>
                </c:pt>
                <c:pt idx="982">
                  <c:v>72.050000000000011</c:v>
                </c:pt>
                <c:pt idx="983">
                  <c:v>71.509999999999991</c:v>
                </c:pt>
                <c:pt idx="984">
                  <c:v>71.42</c:v>
                </c:pt>
                <c:pt idx="985">
                  <c:v>71.906000000000006</c:v>
                </c:pt>
                <c:pt idx="986">
                  <c:v>72.734000000000009</c:v>
                </c:pt>
                <c:pt idx="987">
                  <c:v>72.626000000000005</c:v>
                </c:pt>
                <c:pt idx="988">
                  <c:v>71.366</c:v>
                </c:pt>
                <c:pt idx="989">
                  <c:v>71.27600000000001</c:v>
                </c:pt>
                <c:pt idx="990">
                  <c:v>71.69</c:v>
                </c:pt>
                <c:pt idx="991">
                  <c:v>71.474000000000004</c:v>
                </c:pt>
                <c:pt idx="992">
                  <c:v>70.25</c:v>
                </c:pt>
                <c:pt idx="993">
                  <c:v>69.62</c:v>
                </c:pt>
                <c:pt idx="994">
                  <c:v>69.943999999999988</c:v>
                </c:pt>
                <c:pt idx="995">
                  <c:v>70.069999999999993</c:v>
                </c:pt>
                <c:pt idx="996">
                  <c:v>69.043999999999997</c:v>
                </c:pt>
                <c:pt idx="997">
                  <c:v>68.539999999999992</c:v>
                </c:pt>
                <c:pt idx="998">
                  <c:v>69.494</c:v>
                </c:pt>
                <c:pt idx="999">
                  <c:v>69.854000000000013</c:v>
                </c:pt>
                <c:pt idx="1000">
                  <c:v>69.62</c:v>
                </c:pt>
                <c:pt idx="1001">
                  <c:v>68.81</c:v>
                </c:pt>
                <c:pt idx="1002">
                  <c:v>68.126000000000005</c:v>
                </c:pt>
                <c:pt idx="1003">
                  <c:v>67.945999999999998</c:v>
                </c:pt>
                <c:pt idx="1004">
                  <c:v>67.153999999999996</c:v>
                </c:pt>
                <c:pt idx="1005">
                  <c:v>68.144000000000005</c:v>
                </c:pt>
                <c:pt idx="1006">
                  <c:v>69.295999999999992</c:v>
                </c:pt>
                <c:pt idx="1007">
                  <c:v>69.313999999999993</c:v>
                </c:pt>
                <c:pt idx="1008">
                  <c:v>69.475999999999999</c:v>
                </c:pt>
                <c:pt idx="1009">
                  <c:v>68.144000000000005</c:v>
                </c:pt>
                <c:pt idx="1010">
                  <c:v>66.23599999999999</c:v>
                </c:pt>
                <c:pt idx="1011">
                  <c:v>66.433999999999997</c:v>
                </c:pt>
                <c:pt idx="1012">
                  <c:v>66.686000000000007</c:v>
                </c:pt>
                <c:pt idx="1013">
                  <c:v>66.433999999999997</c:v>
                </c:pt>
                <c:pt idx="1014">
                  <c:v>66.23599999999999</c:v>
                </c:pt>
                <c:pt idx="1015">
                  <c:v>65.066000000000003</c:v>
                </c:pt>
                <c:pt idx="1016">
                  <c:v>64.093999999999994</c:v>
                </c:pt>
                <c:pt idx="1017">
                  <c:v>63.41</c:v>
                </c:pt>
                <c:pt idx="1018">
                  <c:v>65.39</c:v>
                </c:pt>
                <c:pt idx="1019">
                  <c:v>65.12</c:v>
                </c:pt>
                <c:pt idx="1020">
                  <c:v>65.75</c:v>
                </c:pt>
                <c:pt idx="1021">
                  <c:v>65.48</c:v>
                </c:pt>
                <c:pt idx="1022">
                  <c:v>64.580000000000013</c:v>
                </c:pt>
                <c:pt idx="1023">
                  <c:v>64.616</c:v>
                </c:pt>
                <c:pt idx="1024">
                  <c:v>64.759999999999991</c:v>
                </c:pt>
                <c:pt idx="1025">
                  <c:v>64.903999999999996</c:v>
                </c:pt>
                <c:pt idx="1026">
                  <c:v>65.300000000000011</c:v>
                </c:pt>
                <c:pt idx="1027">
                  <c:v>64.52600000000001</c:v>
                </c:pt>
                <c:pt idx="1028">
                  <c:v>65.084000000000003</c:v>
                </c:pt>
                <c:pt idx="1029">
                  <c:v>65.75</c:v>
                </c:pt>
                <c:pt idx="1030">
                  <c:v>65.84</c:v>
                </c:pt>
                <c:pt idx="1031">
                  <c:v>65.03</c:v>
                </c:pt>
                <c:pt idx="1032">
                  <c:v>64.759999999999991</c:v>
                </c:pt>
                <c:pt idx="1033">
                  <c:v>63.626000000000005</c:v>
                </c:pt>
                <c:pt idx="1034">
                  <c:v>63.41</c:v>
                </c:pt>
                <c:pt idx="1035">
                  <c:v>62.744</c:v>
                </c:pt>
                <c:pt idx="1036">
                  <c:v>62.42</c:v>
                </c:pt>
                <c:pt idx="1037">
                  <c:v>61.97</c:v>
                </c:pt>
                <c:pt idx="1038">
                  <c:v>61.736000000000004</c:v>
                </c:pt>
                <c:pt idx="1039">
                  <c:v>62.24</c:v>
                </c:pt>
                <c:pt idx="1040">
                  <c:v>61.646000000000001</c:v>
                </c:pt>
                <c:pt idx="1041">
                  <c:v>60.926000000000002</c:v>
                </c:pt>
                <c:pt idx="1042">
                  <c:v>61.483999999999995</c:v>
                </c:pt>
                <c:pt idx="1043">
                  <c:v>61.195999999999998</c:v>
                </c:pt>
                <c:pt idx="1044">
                  <c:v>62.293999999999997</c:v>
                </c:pt>
                <c:pt idx="1045">
                  <c:v>62.87</c:v>
                </c:pt>
                <c:pt idx="1046">
                  <c:v>62.87</c:v>
                </c:pt>
                <c:pt idx="1047">
                  <c:v>60.043999999999997</c:v>
                </c:pt>
                <c:pt idx="1048">
                  <c:v>60.44</c:v>
                </c:pt>
                <c:pt idx="1049">
                  <c:v>60.835999999999999</c:v>
                </c:pt>
                <c:pt idx="1050">
                  <c:v>60.44</c:v>
                </c:pt>
                <c:pt idx="1051">
                  <c:v>60.08</c:v>
                </c:pt>
                <c:pt idx="1052">
                  <c:v>59.900000000000006</c:v>
                </c:pt>
                <c:pt idx="1053">
                  <c:v>60.35</c:v>
                </c:pt>
                <c:pt idx="1054">
                  <c:v>60.620000000000005</c:v>
                </c:pt>
                <c:pt idx="1055">
                  <c:v>60.655999999999999</c:v>
                </c:pt>
                <c:pt idx="1056">
                  <c:v>60.71</c:v>
                </c:pt>
                <c:pt idx="1057">
                  <c:v>60.89</c:v>
                </c:pt>
                <c:pt idx="1058">
                  <c:v>60.8</c:v>
                </c:pt>
                <c:pt idx="1059">
                  <c:v>60.35</c:v>
                </c:pt>
                <c:pt idx="1060">
                  <c:v>59.900000000000006</c:v>
                </c:pt>
                <c:pt idx="1061">
                  <c:v>59.594000000000001</c:v>
                </c:pt>
                <c:pt idx="1062">
                  <c:v>59.305999999999997</c:v>
                </c:pt>
                <c:pt idx="1063">
                  <c:v>59</c:v>
                </c:pt>
                <c:pt idx="1064">
                  <c:v>58.91</c:v>
                </c:pt>
                <c:pt idx="1065">
                  <c:v>58.91</c:v>
                </c:pt>
                <c:pt idx="1066">
                  <c:v>58.856000000000002</c:v>
                </c:pt>
                <c:pt idx="1067">
                  <c:v>58.784000000000006</c:v>
                </c:pt>
                <c:pt idx="1068">
                  <c:v>59.09</c:v>
                </c:pt>
                <c:pt idx="1069">
                  <c:v>58.945999999999998</c:v>
                </c:pt>
                <c:pt idx="1070">
                  <c:v>58.873999999999995</c:v>
                </c:pt>
                <c:pt idx="1071">
                  <c:v>58.730000000000004</c:v>
                </c:pt>
                <c:pt idx="1072">
                  <c:v>58.64</c:v>
                </c:pt>
                <c:pt idx="1073">
                  <c:v>58.55</c:v>
                </c:pt>
                <c:pt idx="1074">
                  <c:v>57.650000000000006</c:v>
                </c:pt>
                <c:pt idx="1075">
                  <c:v>56.3</c:v>
                </c:pt>
                <c:pt idx="1076">
                  <c:v>56.84</c:v>
                </c:pt>
                <c:pt idx="1077">
                  <c:v>56.894000000000005</c:v>
                </c:pt>
                <c:pt idx="1078">
                  <c:v>56.75</c:v>
                </c:pt>
                <c:pt idx="1079">
                  <c:v>56.606000000000002</c:v>
                </c:pt>
                <c:pt idx="1080">
                  <c:v>56.894000000000005</c:v>
                </c:pt>
                <c:pt idx="1081">
                  <c:v>57.146000000000001</c:v>
                </c:pt>
                <c:pt idx="1082">
                  <c:v>56.120000000000005</c:v>
                </c:pt>
                <c:pt idx="1083">
                  <c:v>56.66</c:v>
                </c:pt>
                <c:pt idx="1084">
                  <c:v>55.543999999999997</c:v>
                </c:pt>
                <c:pt idx="1085">
                  <c:v>53.366</c:v>
                </c:pt>
                <c:pt idx="1086">
                  <c:v>53.78</c:v>
                </c:pt>
                <c:pt idx="1087">
                  <c:v>54.085999999999999</c:v>
                </c:pt>
                <c:pt idx="1088">
                  <c:v>54.86</c:v>
                </c:pt>
                <c:pt idx="1089">
                  <c:v>53.006</c:v>
                </c:pt>
                <c:pt idx="1090">
                  <c:v>54.41</c:v>
                </c:pt>
                <c:pt idx="1091">
                  <c:v>54.373999999999995</c:v>
                </c:pt>
                <c:pt idx="1092">
                  <c:v>54.176000000000002</c:v>
                </c:pt>
                <c:pt idx="1093">
                  <c:v>54.085999999999999</c:v>
                </c:pt>
                <c:pt idx="1094">
                  <c:v>54.014000000000003</c:v>
                </c:pt>
                <c:pt idx="1095">
                  <c:v>54.715999999999994</c:v>
                </c:pt>
                <c:pt idx="1096">
                  <c:v>55.183999999999997</c:v>
                </c:pt>
                <c:pt idx="1097">
                  <c:v>53.186</c:v>
                </c:pt>
                <c:pt idx="1098">
                  <c:v>53.24</c:v>
                </c:pt>
                <c:pt idx="1099">
                  <c:v>53.653999999999996</c:v>
                </c:pt>
                <c:pt idx="1100">
                  <c:v>53.474000000000004</c:v>
                </c:pt>
                <c:pt idx="1101">
                  <c:v>53.96</c:v>
                </c:pt>
                <c:pt idx="1102">
                  <c:v>54.554000000000002</c:v>
                </c:pt>
                <c:pt idx="1103">
                  <c:v>53.816000000000003</c:v>
                </c:pt>
                <c:pt idx="1104">
                  <c:v>53.905999999999999</c:v>
                </c:pt>
                <c:pt idx="1105">
                  <c:v>52.25</c:v>
                </c:pt>
                <c:pt idx="1106">
                  <c:v>52.465999999999994</c:v>
                </c:pt>
                <c:pt idx="1107">
                  <c:v>50.846000000000004</c:v>
                </c:pt>
                <c:pt idx="1108">
                  <c:v>51.475999999999999</c:v>
                </c:pt>
                <c:pt idx="1109">
                  <c:v>51.944000000000003</c:v>
                </c:pt>
                <c:pt idx="1110">
                  <c:v>52.106000000000002</c:v>
                </c:pt>
                <c:pt idx="1111">
                  <c:v>51.655999999999999</c:v>
                </c:pt>
                <c:pt idx="1112">
                  <c:v>51.764000000000003</c:v>
                </c:pt>
                <c:pt idx="1113">
                  <c:v>52.034000000000006</c:v>
                </c:pt>
                <c:pt idx="1114">
                  <c:v>51.8</c:v>
                </c:pt>
                <c:pt idx="1115">
                  <c:v>52.304000000000002</c:v>
                </c:pt>
                <c:pt idx="1116">
                  <c:v>51.584000000000003</c:v>
                </c:pt>
                <c:pt idx="1117">
                  <c:v>50.629999999999995</c:v>
                </c:pt>
                <c:pt idx="1118">
                  <c:v>50.864000000000004</c:v>
                </c:pt>
                <c:pt idx="1119">
                  <c:v>50.126000000000005</c:v>
                </c:pt>
                <c:pt idx="1120">
                  <c:v>50.683999999999997</c:v>
                </c:pt>
                <c:pt idx="1121">
                  <c:v>50.054000000000002</c:v>
                </c:pt>
                <c:pt idx="1122">
                  <c:v>51.043999999999997</c:v>
                </c:pt>
                <c:pt idx="1123">
                  <c:v>51.584000000000003</c:v>
                </c:pt>
                <c:pt idx="1124">
                  <c:v>52.034000000000006</c:v>
                </c:pt>
                <c:pt idx="1125">
                  <c:v>50.305999999999997</c:v>
                </c:pt>
                <c:pt idx="1126">
                  <c:v>49.423999999999999</c:v>
                </c:pt>
                <c:pt idx="1127">
                  <c:v>48.974000000000004</c:v>
                </c:pt>
                <c:pt idx="1128">
                  <c:v>49.64</c:v>
                </c:pt>
                <c:pt idx="1129">
                  <c:v>50.18</c:v>
                </c:pt>
                <c:pt idx="1130">
                  <c:v>49.694000000000003</c:v>
                </c:pt>
                <c:pt idx="1131">
                  <c:v>50.486000000000004</c:v>
                </c:pt>
                <c:pt idx="1132">
                  <c:v>50.540000000000006</c:v>
                </c:pt>
                <c:pt idx="1133">
                  <c:v>50.215999999999994</c:v>
                </c:pt>
                <c:pt idx="1134">
                  <c:v>50.215999999999994</c:v>
                </c:pt>
                <c:pt idx="1135">
                  <c:v>49.91</c:v>
                </c:pt>
                <c:pt idx="1136">
                  <c:v>50.09</c:v>
                </c:pt>
                <c:pt idx="1137">
                  <c:v>50</c:v>
                </c:pt>
                <c:pt idx="1138">
                  <c:v>49.135999999999996</c:v>
                </c:pt>
                <c:pt idx="1139">
                  <c:v>49.873999999999995</c:v>
                </c:pt>
                <c:pt idx="1140">
                  <c:v>50.45</c:v>
                </c:pt>
                <c:pt idx="1141">
                  <c:v>50.18</c:v>
                </c:pt>
                <c:pt idx="1142">
                  <c:v>50.18</c:v>
                </c:pt>
                <c:pt idx="1143">
                  <c:v>49.244</c:v>
                </c:pt>
                <c:pt idx="1144">
                  <c:v>49.765999999999998</c:v>
                </c:pt>
                <c:pt idx="1145">
                  <c:v>49.496000000000002</c:v>
                </c:pt>
                <c:pt idx="1146">
                  <c:v>49.585999999999999</c:v>
                </c:pt>
                <c:pt idx="1147">
                  <c:v>48.956000000000003</c:v>
                </c:pt>
                <c:pt idx="1148">
                  <c:v>50.054000000000002</c:v>
                </c:pt>
                <c:pt idx="1149">
                  <c:v>50.45</c:v>
                </c:pt>
                <c:pt idx="1150">
                  <c:v>50.396000000000001</c:v>
                </c:pt>
                <c:pt idx="1151">
                  <c:v>50.054000000000002</c:v>
                </c:pt>
                <c:pt idx="1152">
                  <c:v>50</c:v>
                </c:pt>
                <c:pt idx="1153">
                  <c:v>48.650000000000006</c:v>
                </c:pt>
                <c:pt idx="1154">
                  <c:v>47.264000000000003</c:v>
                </c:pt>
                <c:pt idx="1155">
                  <c:v>48.92</c:v>
                </c:pt>
                <c:pt idx="1156">
                  <c:v>48.704000000000001</c:v>
                </c:pt>
                <c:pt idx="1157">
                  <c:v>48.92</c:v>
                </c:pt>
                <c:pt idx="1158">
                  <c:v>48.974000000000004</c:v>
                </c:pt>
                <c:pt idx="1159">
                  <c:v>49.46</c:v>
                </c:pt>
                <c:pt idx="1160">
                  <c:v>49.873999999999995</c:v>
                </c:pt>
                <c:pt idx="1161">
                  <c:v>49.585999999999999</c:v>
                </c:pt>
                <c:pt idx="1162">
                  <c:v>49.658000000000001</c:v>
                </c:pt>
                <c:pt idx="1163">
                  <c:v>49.856000000000002</c:v>
                </c:pt>
                <c:pt idx="1164">
                  <c:v>49.873999999999995</c:v>
                </c:pt>
                <c:pt idx="1165">
                  <c:v>50.269999999999996</c:v>
                </c:pt>
                <c:pt idx="1166">
                  <c:v>50.629999999999995</c:v>
                </c:pt>
                <c:pt idx="1167">
                  <c:v>48.956000000000003</c:v>
                </c:pt>
                <c:pt idx="1168">
                  <c:v>48.884</c:v>
                </c:pt>
                <c:pt idx="1169">
                  <c:v>48.650000000000006</c:v>
                </c:pt>
                <c:pt idx="1170">
                  <c:v>49.153999999999996</c:v>
                </c:pt>
                <c:pt idx="1171">
                  <c:v>49.694000000000003</c:v>
                </c:pt>
                <c:pt idx="1172">
                  <c:v>49.514000000000003</c:v>
                </c:pt>
                <c:pt idx="1173">
                  <c:v>49.334000000000003</c:v>
                </c:pt>
                <c:pt idx="1174">
                  <c:v>48.379999999999995</c:v>
                </c:pt>
                <c:pt idx="1175">
                  <c:v>48.974000000000004</c:v>
                </c:pt>
                <c:pt idx="1176">
                  <c:v>48.775999999999996</c:v>
                </c:pt>
                <c:pt idx="1177">
                  <c:v>48.866</c:v>
                </c:pt>
                <c:pt idx="1178">
                  <c:v>49.135999999999996</c:v>
                </c:pt>
                <c:pt idx="1179">
                  <c:v>49.370000000000005</c:v>
                </c:pt>
                <c:pt idx="1180">
                  <c:v>49.64</c:v>
                </c:pt>
                <c:pt idx="1181">
                  <c:v>50.234000000000002</c:v>
                </c:pt>
                <c:pt idx="1182">
                  <c:v>50.665999999999997</c:v>
                </c:pt>
                <c:pt idx="1183">
                  <c:v>50.414000000000001</c:v>
                </c:pt>
                <c:pt idx="1184">
                  <c:v>50.414000000000001</c:v>
                </c:pt>
                <c:pt idx="1185">
                  <c:v>50.576000000000001</c:v>
                </c:pt>
                <c:pt idx="1186">
                  <c:v>50.18</c:v>
                </c:pt>
                <c:pt idx="1187">
                  <c:v>50</c:v>
                </c:pt>
                <c:pt idx="1188">
                  <c:v>50</c:v>
                </c:pt>
                <c:pt idx="1189">
                  <c:v>50.036000000000001</c:v>
                </c:pt>
                <c:pt idx="1190">
                  <c:v>50.36</c:v>
                </c:pt>
                <c:pt idx="1191">
                  <c:v>50.594000000000001</c:v>
                </c:pt>
                <c:pt idx="1192">
                  <c:v>50.503999999999998</c:v>
                </c:pt>
                <c:pt idx="1193">
                  <c:v>51.764000000000003</c:v>
                </c:pt>
                <c:pt idx="1194">
                  <c:v>51.853999999999999</c:v>
                </c:pt>
                <c:pt idx="1195">
                  <c:v>52.16</c:v>
                </c:pt>
                <c:pt idx="1196">
                  <c:v>50.864000000000004</c:v>
                </c:pt>
                <c:pt idx="1197">
                  <c:v>49.244</c:v>
                </c:pt>
                <c:pt idx="1198">
                  <c:v>49.46</c:v>
                </c:pt>
                <c:pt idx="1199">
                  <c:v>50.144000000000005</c:v>
                </c:pt>
                <c:pt idx="1200">
                  <c:v>50.900000000000006</c:v>
                </c:pt>
                <c:pt idx="1201">
                  <c:v>51.746000000000002</c:v>
                </c:pt>
                <c:pt idx="1202">
                  <c:v>52.7</c:v>
                </c:pt>
                <c:pt idx="1203">
                  <c:v>52.304000000000002</c:v>
                </c:pt>
                <c:pt idx="1204">
                  <c:v>53.69</c:v>
                </c:pt>
                <c:pt idx="1205">
                  <c:v>51.926000000000002</c:v>
                </c:pt>
                <c:pt idx="1206">
                  <c:v>48.704000000000001</c:v>
                </c:pt>
                <c:pt idx="1207">
                  <c:v>52.484000000000002</c:v>
                </c:pt>
                <c:pt idx="1208">
                  <c:v>53.006</c:v>
                </c:pt>
                <c:pt idx="1209">
                  <c:v>53.186</c:v>
                </c:pt>
                <c:pt idx="1210">
                  <c:v>53.42</c:v>
                </c:pt>
                <c:pt idx="1211">
                  <c:v>53.834000000000003</c:v>
                </c:pt>
                <c:pt idx="1212">
                  <c:v>54.356000000000002</c:v>
                </c:pt>
                <c:pt idx="1213">
                  <c:v>53.96</c:v>
                </c:pt>
                <c:pt idx="1214">
                  <c:v>54.769999999999996</c:v>
                </c:pt>
                <c:pt idx="1215">
                  <c:v>54.823999999999998</c:v>
                </c:pt>
                <c:pt idx="1216">
                  <c:v>55.58</c:v>
                </c:pt>
                <c:pt idx="1217">
                  <c:v>55.364000000000004</c:v>
                </c:pt>
                <c:pt idx="1218">
                  <c:v>56.515999999999998</c:v>
                </c:pt>
                <c:pt idx="1219">
                  <c:v>57.415999999999997</c:v>
                </c:pt>
                <c:pt idx="1220">
                  <c:v>57.253999999999998</c:v>
                </c:pt>
                <c:pt idx="1221">
                  <c:v>57.146000000000001</c:v>
                </c:pt>
                <c:pt idx="1222">
                  <c:v>57.92</c:v>
                </c:pt>
                <c:pt idx="1223">
                  <c:v>58.64</c:v>
                </c:pt>
                <c:pt idx="1224">
                  <c:v>59.054000000000002</c:v>
                </c:pt>
                <c:pt idx="1225">
                  <c:v>58.135999999999996</c:v>
                </c:pt>
                <c:pt idx="1226">
                  <c:v>58.873999999999995</c:v>
                </c:pt>
                <c:pt idx="1227">
                  <c:v>57.614000000000004</c:v>
                </c:pt>
                <c:pt idx="1228">
                  <c:v>56.21</c:v>
                </c:pt>
                <c:pt idx="1229">
                  <c:v>57.073999999999998</c:v>
                </c:pt>
                <c:pt idx="1230">
                  <c:v>57.47</c:v>
                </c:pt>
                <c:pt idx="1231">
                  <c:v>57.956000000000003</c:v>
                </c:pt>
                <c:pt idx="1232">
                  <c:v>58.19</c:v>
                </c:pt>
                <c:pt idx="1233">
                  <c:v>57.686</c:v>
                </c:pt>
                <c:pt idx="1234">
                  <c:v>58.784000000000006</c:v>
                </c:pt>
                <c:pt idx="1235">
                  <c:v>59.540000000000006</c:v>
                </c:pt>
                <c:pt idx="1236">
                  <c:v>59.846000000000004</c:v>
                </c:pt>
                <c:pt idx="1237">
                  <c:v>60.35</c:v>
                </c:pt>
                <c:pt idx="1238">
                  <c:v>61.25</c:v>
                </c:pt>
                <c:pt idx="1239">
                  <c:v>59.215999999999994</c:v>
                </c:pt>
                <c:pt idx="1240">
                  <c:v>57.433999999999997</c:v>
                </c:pt>
                <c:pt idx="1241">
                  <c:v>58.316000000000003</c:v>
                </c:pt>
                <c:pt idx="1242">
                  <c:v>58.82</c:v>
                </c:pt>
                <c:pt idx="1243">
                  <c:v>58.784000000000006</c:v>
                </c:pt>
                <c:pt idx="1244">
                  <c:v>59.72</c:v>
                </c:pt>
                <c:pt idx="1245">
                  <c:v>61.736000000000004</c:v>
                </c:pt>
                <c:pt idx="1246">
                  <c:v>61.34</c:v>
                </c:pt>
                <c:pt idx="1247">
                  <c:v>61.61</c:v>
                </c:pt>
                <c:pt idx="1248">
                  <c:v>62.096000000000004</c:v>
                </c:pt>
                <c:pt idx="1249">
                  <c:v>60.8</c:v>
                </c:pt>
                <c:pt idx="1250">
                  <c:v>61.106000000000009</c:v>
                </c:pt>
                <c:pt idx="1251">
                  <c:v>61.304000000000002</c:v>
                </c:pt>
                <c:pt idx="1252">
                  <c:v>61.123999999999995</c:v>
                </c:pt>
                <c:pt idx="1253">
                  <c:v>59.629999999999995</c:v>
                </c:pt>
                <c:pt idx="1254">
                  <c:v>59.36</c:v>
                </c:pt>
                <c:pt idx="1255">
                  <c:v>59.72</c:v>
                </c:pt>
                <c:pt idx="1256">
                  <c:v>60.53</c:v>
                </c:pt>
                <c:pt idx="1257">
                  <c:v>61.033999999999999</c:v>
                </c:pt>
                <c:pt idx="1258">
                  <c:v>60.746000000000002</c:v>
                </c:pt>
                <c:pt idx="1259">
                  <c:v>60.89</c:v>
                </c:pt>
                <c:pt idx="1260">
                  <c:v>60.385999999999996</c:v>
                </c:pt>
                <c:pt idx="1261">
                  <c:v>60.673999999999999</c:v>
                </c:pt>
                <c:pt idx="1262">
                  <c:v>60.53</c:v>
                </c:pt>
                <c:pt idx="1263">
                  <c:v>61.033999999999999</c:v>
                </c:pt>
                <c:pt idx="1264">
                  <c:v>61.843999999999994</c:v>
                </c:pt>
                <c:pt idx="1265">
                  <c:v>62.024000000000001</c:v>
                </c:pt>
                <c:pt idx="1266">
                  <c:v>61.466000000000001</c:v>
                </c:pt>
                <c:pt idx="1267">
                  <c:v>62.150000000000006</c:v>
                </c:pt>
                <c:pt idx="1268">
                  <c:v>62.96</c:v>
                </c:pt>
                <c:pt idx="1269">
                  <c:v>64.165999999999997</c:v>
                </c:pt>
                <c:pt idx="1270">
                  <c:v>64.616</c:v>
                </c:pt>
                <c:pt idx="1271">
                  <c:v>64.183999999999997</c:v>
                </c:pt>
                <c:pt idx="1272">
                  <c:v>65.533999999999992</c:v>
                </c:pt>
                <c:pt idx="1273">
                  <c:v>65.569999999999993</c:v>
                </c:pt>
                <c:pt idx="1274">
                  <c:v>65.300000000000011</c:v>
                </c:pt>
                <c:pt idx="1275">
                  <c:v>64.400000000000006</c:v>
                </c:pt>
                <c:pt idx="1276">
                  <c:v>64.616</c:v>
                </c:pt>
                <c:pt idx="1277">
                  <c:v>64.724000000000004</c:v>
                </c:pt>
                <c:pt idx="1278">
                  <c:v>65.695999999999998</c:v>
                </c:pt>
                <c:pt idx="1279">
                  <c:v>65.533999999999992</c:v>
                </c:pt>
                <c:pt idx="1280">
                  <c:v>65.426000000000002</c:v>
                </c:pt>
                <c:pt idx="1281">
                  <c:v>65.210000000000008</c:v>
                </c:pt>
                <c:pt idx="1282">
                  <c:v>67.604000000000013</c:v>
                </c:pt>
                <c:pt idx="1283">
                  <c:v>66.596000000000004</c:v>
                </c:pt>
                <c:pt idx="1284">
                  <c:v>65.876000000000005</c:v>
                </c:pt>
                <c:pt idx="1285">
                  <c:v>65.605999999999995</c:v>
                </c:pt>
                <c:pt idx="1286">
                  <c:v>67.496000000000009</c:v>
                </c:pt>
                <c:pt idx="1287">
                  <c:v>67.73</c:v>
                </c:pt>
                <c:pt idx="1288">
                  <c:v>66.704000000000008</c:v>
                </c:pt>
                <c:pt idx="1289">
                  <c:v>65.930000000000007</c:v>
                </c:pt>
                <c:pt idx="1290">
                  <c:v>67.099999999999994</c:v>
                </c:pt>
                <c:pt idx="1291">
                  <c:v>68</c:v>
                </c:pt>
                <c:pt idx="1292">
                  <c:v>67.91</c:v>
                </c:pt>
                <c:pt idx="1293">
                  <c:v>68.575999999999993</c:v>
                </c:pt>
                <c:pt idx="1294">
                  <c:v>69.043999999999997</c:v>
                </c:pt>
                <c:pt idx="1295">
                  <c:v>69.835999999999999</c:v>
                </c:pt>
                <c:pt idx="1296">
                  <c:v>69.295999999999992</c:v>
                </c:pt>
                <c:pt idx="1297">
                  <c:v>68.504000000000005</c:v>
                </c:pt>
                <c:pt idx="1298">
                  <c:v>68.72</c:v>
                </c:pt>
                <c:pt idx="1299">
                  <c:v>69.206000000000003</c:v>
                </c:pt>
                <c:pt idx="1300">
                  <c:v>68.593999999999994</c:v>
                </c:pt>
                <c:pt idx="1301">
                  <c:v>68.306000000000012</c:v>
                </c:pt>
                <c:pt idx="1302">
                  <c:v>68.72</c:v>
                </c:pt>
                <c:pt idx="1303">
                  <c:v>68.936000000000007</c:v>
                </c:pt>
                <c:pt idx="1304">
                  <c:v>68.864000000000004</c:v>
                </c:pt>
                <c:pt idx="1305">
                  <c:v>68</c:v>
                </c:pt>
                <c:pt idx="1306">
                  <c:v>68.306000000000012</c:v>
                </c:pt>
                <c:pt idx="1307">
                  <c:v>68.216000000000008</c:v>
                </c:pt>
                <c:pt idx="1308">
                  <c:v>68.72</c:v>
                </c:pt>
                <c:pt idx="1309">
                  <c:v>68.756</c:v>
                </c:pt>
                <c:pt idx="1310">
                  <c:v>68.63</c:v>
                </c:pt>
                <c:pt idx="1311">
                  <c:v>68.504000000000005</c:v>
                </c:pt>
                <c:pt idx="1312">
                  <c:v>67.945999999999998</c:v>
                </c:pt>
                <c:pt idx="1313">
                  <c:v>68.306000000000012</c:v>
                </c:pt>
                <c:pt idx="1314">
                  <c:v>68.900000000000006</c:v>
                </c:pt>
                <c:pt idx="1315">
                  <c:v>69.403999999999996</c:v>
                </c:pt>
                <c:pt idx="1316">
                  <c:v>69.854000000000013</c:v>
                </c:pt>
                <c:pt idx="1317">
                  <c:v>69.62</c:v>
                </c:pt>
                <c:pt idx="1318">
                  <c:v>68.990000000000009</c:v>
                </c:pt>
                <c:pt idx="1319">
                  <c:v>68.593999999999994</c:v>
                </c:pt>
                <c:pt idx="1320">
                  <c:v>69.02600000000001</c:v>
                </c:pt>
                <c:pt idx="1321">
                  <c:v>68.48599999999999</c:v>
                </c:pt>
                <c:pt idx="1322">
                  <c:v>68.126000000000005</c:v>
                </c:pt>
                <c:pt idx="1323">
                  <c:v>68.504000000000005</c:v>
                </c:pt>
                <c:pt idx="1324">
                  <c:v>68.504000000000005</c:v>
                </c:pt>
                <c:pt idx="1325">
                  <c:v>68.81</c:v>
                </c:pt>
                <c:pt idx="1326">
                  <c:v>69.259999999999991</c:v>
                </c:pt>
                <c:pt idx="1327">
                  <c:v>69.943999999999988</c:v>
                </c:pt>
                <c:pt idx="1328">
                  <c:v>70.016000000000005</c:v>
                </c:pt>
                <c:pt idx="1329">
                  <c:v>70.754000000000005</c:v>
                </c:pt>
                <c:pt idx="1330">
                  <c:v>71.330000000000013</c:v>
                </c:pt>
                <c:pt idx="1331">
                  <c:v>70.195999999999998</c:v>
                </c:pt>
                <c:pt idx="1332">
                  <c:v>69.566000000000003</c:v>
                </c:pt>
                <c:pt idx="1333">
                  <c:v>69.800000000000011</c:v>
                </c:pt>
                <c:pt idx="1334">
                  <c:v>69.800000000000011</c:v>
                </c:pt>
                <c:pt idx="1335">
                  <c:v>70.754000000000005</c:v>
                </c:pt>
                <c:pt idx="1336">
                  <c:v>71.114000000000004</c:v>
                </c:pt>
                <c:pt idx="1337">
                  <c:v>71.006</c:v>
                </c:pt>
                <c:pt idx="1338">
                  <c:v>71.545999999999992</c:v>
                </c:pt>
                <c:pt idx="1339">
                  <c:v>71.006</c:v>
                </c:pt>
                <c:pt idx="1340">
                  <c:v>70.34</c:v>
                </c:pt>
                <c:pt idx="1341">
                  <c:v>69.76400000000001</c:v>
                </c:pt>
                <c:pt idx="1342">
                  <c:v>69.854000000000013</c:v>
                </c:pt>
                <c:pt idx="1343">
                  <c:v>69.746000000000009</c:v>
                </c:pt>
                <c:pt idx="1344">
                  <c:v>69.02600000000001</c:v>
                </c:pt>
                <c:pt idx="1345">
                  <c:v>69.043999999999997</c:v>
                </c:pt>
                <c:pt idx="1346">
                  <c:v>69.224000000000004</c:v>
                </c:pt>
                <c:pt idx="1347">
                  <c:v>68.396000000000001</c:v>
                </c:pt>
                <c:pt idx="1348">
                  <c:v>69.674000000000007</c:v>
                </c:pt>
                <c:pt idx="1349">
                  <c:v>71.744</c:v>
                </c:pt>
                <c:pt idx="1350">
                  <c:v>71.06</c:v>
                </c:pt>
                <c:pt idx="1351">
                  <c:v>69.53</c:v>
                </c:pt>
                <c:pt idx="1352">
                  <c:v>68.36</c:v>
                </c:pt>
                <c:pt idx="1353">
                  <c:v>67.855999999999995</c:v>
                </c:pt>
                <c:pt idx="1354">
                  <c:v>67.91</c:v>
                </c:pt>
                <c:pt idx="1355">
                  <c:v>67.099999999999994</c:v>
                </c:pt>
                <c:pt idx="1356">
                  <c:v>67.91</c:v>
                </c:pt>
                <c:pt idx="1357">
                  <c:v>68.180000000000007</c:v>
                </c:pt>
                <c:pt idx="1358">
                  <c:v>68.575999999999993</c:v>
                </c:pt>
                <c:pt idx="1359">
                  <c:v>69.116</c:v>
                </c:pt>
                <c:pt idx="1360">
                  <c:v>66.38</c:v>
                </c:pt>
                <c:pt idx="1361">
                  <c:v>66.2</c:v>
                </c:pt>
                <c:pt idx="1362">
                  <c:v>66.056000000000012</c:v>
                </c:pt>
                <c:pt idx="1363">
                  <c:v>67.244</c:v>
                </c:pt>
                <c:pt idx="1364">
                  <c:v>67.37</c:v>
                </c:pt>
                <c:pt idx="1365">
                  <c:v>67.19</c:v>
                </c:pt>
                <c:pt idx="1366">
                  <c:v>67.316000000000003</c:v>
                </c:pt>
                <c:pt idx="1367">
                  <c:v>67.73</c:v>
                </c:pt>
                <c:pt idx="1368">
                  <c:v>67.783999999999992</c:v>
                </c:pt>
                <c:pt idx="1369">
                  <c:v>68.09</c:v>
                </c:pt>
                <c:pt idx="1370">
                  <c:v>68.396000000000001</c:v>
                </c:pt>
                <c:pt idx="1371">
                  <c:v>68.054000000000002</c:v>
                </c:pt>
                <c:pt idx="1372">
                  <c:v>66.884</c:v>
                </c:pt>
                <c:pt idx="1373">
                  <c:v>67.063999999999993</c:v>
                </c:pt>
                <c:pt idx="1374">
                  <c:v>66.56</c:v>
                </c:pt>
                <c:pt idx="1375">
                  <c:v>66.433999999999997</c:v>
                </c:pt>
                <c:pt idx="1376">
                  <c:v>65.75</c:v>
                </c:pt>
                <c:pt idx="1377">
                  <c:v>65.623999999999995</c:v>
                </c:pt>
                <c:pt idx="1378">
                  <c:v>65.48</c:v>
                </c:pt>
                <c:pt idx="1379">
                  <c:v>66.2</c:v>
                </c:pt>
                <c:pt idx="1380">
                  <c:v>65.894000000000005</c:v>
                </c:pt>
                <c:pt idx="1381">
                  <c:v>66.056000000000012</c:v>
                </c:pt>
                <c:pt idx="1382">
                  <c:v>66.884</c:v>
                </c:pt>
                <c:pt idx="1383">
                  <c:v>66.2</c:v>
                </c:pt>
                <c:pt idx="1384">
                  <c:v>66.254000000000005</c:v>
                </c:pt>
                <c:pt idx="1385">
                  <c:v>66.2</c:v>
                </c:pt>
                <c:pt idx="1386">
                  <c:v>64.364000000000004</c:v>
                </c:pt>
                <c:pt idx="1387">
                  <c:v>64.490000000000009</c:v>
                </c:pt>
                <c:pt idx="1388">
                  <c:v>64.183999999999997</c:v>
                </c:pt>
                <c:pt idx="1389">
                  <c:v>65.03</c:v>
                </c:pt>
                <c:pt idx="1390">
                  <c:v>64.849999999999994</c:v>
                </c:pt>
                <c:pt idx="1391">
                  <c:v>64.22</c:v>
                </c:pt>
                <c:pt idx="1392">
                  <c:v>63.356000000000009</c:v>
                </c:pt>
                <c:pt idx="1393">
                  <c:v>62.564</c:v>
                </c:pt>
                <c:pt idx="1394">
                  <c:v>62.744</c:v>
                </c:pt>
                <c:pt idx="1395">
                  <c:v>62.834000000000003</c:v>
                </c:pt>
                <c:pt idx="1396">
                  <c:v>62.69</c:v>
                </c:pt>
                <c:pt idx="1397">
                  <c:v>62.456000000000003</c:v>
                </c:pt>
                <c:pt idx="1398">
                  <c:v>62.474000000000004</c:v>
                </c:pt>
                <c:pt idx="1399">
                  <c:v>62.150000000000006</c:v>
                </c:pt>
                <c:pt idx="1400">
                  <c:v>61.573999999999998</c:v>
                </c:pt>
                <c:pt idx="1401">
                  <c:v>61.573999999999998</c:v>
                </c:pt>
                <c:pt idx="1402">
                  <c:v>61.304000000000002</c:v>
                </c:pt>
                <c:pt idx="1403">
                  <c:v>61.34</c:v>
                </c:pt>
                <c:pt idx="1404">
                  <c:v>61.393999999999998</c:v>
                </c:pt>
                <c:pt idx="1405">
                  <c:v>61.393999999999998</c:v>
                </c:pt>
                <c:pt idx="1406">
                  <c:v>60.620000000000005</c:v>
                </c:pt>
                <c:pt idx="1407">
                  <c:v>59.629999999999995</c:v>
                </c:pt>
                <c:pt idx="1408">
                  <c:v>59.503999999999998</c:v>
                </c:pt>
                <c:pt idx="1409">
                  <c:v>60.134</c:v>
                </c:pt>
                <c:pt idx="1410">
                  <c:v>59.683999999999997</c:v>
                </c:pt>
                <c:pt idx="1411">
                  <c:v>59.45</c:v>
                </c:pt>
                <c:pt idx="1412">
                  <c:v>59.269999999999996</c:v>
                </c:pt>
                <c:pt idx="1413">
                  <c:v>59</c:v>
                </c:pt>
                <c:pt idx="1414">
                  <c:v>58.765999999999998</c:v>
                </c:pt>
                <c:pt idx="1415">
                  <c:v>59.396000000000001</c:v>
                </c:pt>
                <c:pt idx="1416">
                  <c:v>58.963999999999999</c:v>
                </c:pt>
                <c:pt idx="1417">
                  <c:v>59.18</c:v>
                </c:pt>
                <c:pt idx="1418">
                  <c:v>58.19</c:v>
                </c:pt>
                <c:pt idx="1419">
                  <c:v>58.01</c:v>
                </c:pt>
                <c:pt idx="1420">
                  <c:v>57.775999999999996</c:v>
                </c:pt>
                <c:pt idx="1421">
                  <c:v>58.46</c:v>
                </c:pt>
                <c:pt idx="1422">
                  <c:v>58.1</c:v>
                </c:pt>
                <c:pt idx="1423">
                  <c:v>56.155999999999999</c:v>
                </c:pt>
                <c:pt idx="1424">
                  <c:v>55.85</c:v>
                </c:pt>
                <c:pt idx="1425">
                  <c:v>56.623999999999995</c:v>
                </c:pt>
                <c:pt idx="1426">
                  <c:v>52.25</c:v>
                </c:pt>
                <c:pt idx="1427">
                  <c:v>53.725999999999999</c:v>
                </c:pt>
                <c:pt idx="1428">
                  <c:v>55.274000000000001</c:v>
                </c:pt>
                <c:pt idx="1429">
                  <c:v>54.536000000000001</c:v>
                </c:pt>
                <c:pt idx="1430">
                  <c:v>54.554000000000002</c:v>
                </c:pt>
                <c:pt idx="1431">
                  <c:v>56.444000000000003</c:v>
                </c:pt>
                <c:pt idx="1432">
                  <c:v>56.3</c:v>
                </c:pt>
                <c:pt idx="1433">
                  <c:v>55.67</c:v>
                </c:pt>
                <c:pt idx="1434">
                  <c:v>55.76</c:v>
                </c:pt>
                <c:pt idx="1435">
                  <c:v>54.86</c:v>
                </c:pt>
                <c:pt idx="1436">
                  <c:v>53.816000000000003</c:v>
                </c:pt>
                <c:pt idx="1437">
                  <c:v>53.870000000000005</c:v>
                </c:pt>
                <c:pt idx="1438">
                  <c:v>54.41</c:v>
                </c:pt>
                <c:pt idx="1439">
                  <c:v>54.896000000000001</c:v>
                </c:pt>
                <c:pt idx="1440">
                  <c:v>53.96</c:v>
                </c:pt>
                <c:pt idx="1441">
                  <c:v>53.6</c:v>
                </c:pt>
                <c:pt idx="1442">
                  <c:v>53.384</c:v>
                </c:pt>
                <c:pt idx="1443">
                  <c:v>52.915999999999997</c:v>
                </c:pt>
                <c:pt idx="1444">
                  <c:v>52.519999999999996</c:v>
                </c:pt>
                <c:pt idx="1445">
                  <c:v>52.484000000000002</c:v>
                </c:pt>
                <c:pt idx="1446">
                  <c:v>52.790000000000006</c:v>
                </c:pt>
                <c:pt idx="1447">
                  <c:v>53.293999999999997</c:v>
                </c:pt>
                <c:pt idx="1448">
                  <c:v>52.664000000000001</c:v>
                </c:pt>
                <c:pt idx="1449">
                  <c:v>52.61</c:v>
                </c:pt>
                <c:pt idx="1450">
                  <c:v>52.394000000000005</c:v>
                </c:pt>
                <c:pt idx="1451">
                  <c:v>50.683999999999997</c:v>
                </c:pt>
                <c:pt idx="1452">
                  <c:v>51.926000000000002</c:v>
                </c:pt>
                <c:pt idx="1453">
                  <c:v>52.465999999999994</c:v>
                </c:pt>
                <c:pt idx="1454">
                  <c:v>51.475999999999999</c:v>
                </c:pt>
                <c:pt idx="1455">
                  <c:v>51.655999999999999</c:v>
                </c:pt>
                <c:pt idx="1456">
                  <c:v>51.835999999999999</c:v>
                </c:pt>
                <c:pt idx="1457">
                  <c:v>52.034000000000006</c:v>
                </c:pt>
                <c:pt idx="1458">
                  <c:v>51.764000000000003</c:v>
                </c:pt>
                <c:pt idx="1459">
                  <c:v>50.486000000000004</c:v>
                </c:pt>
                <c:pt idx="1460">
                  <c:v>51.494</c:v>
                </c:pt>
                <c:pt idx="1461">
                  <c:v>50.774000000000001</c:v>
                </c:pt>
                <c:pt idx="1462">
                  <c:v>51.385999999999996</c:v>
                </c:pt>
                <c:pt idx="1463">
                  <c:v>50.323999999999998</c:v>
                </c:pt>
                <c:pt idx="1464">
                  <c:v>51.35</c:v>
                </c:pt>
                <c:pt idx="1465">
                  <c:v>52.394000000000005</c:v>
                </c:pt>
                <c:pt idx="1466">
                  <c:v>49.730000000000004</c:v>
                </c:pt>
                <c:pt idx="1467">
                  <c:v>48.415999999999997</c:v>
                </c:pt>
                <c:pt idx="1468">
                  <c:v>49.55</c:v>
                </c:pt>
                <c:pt idx="1469">
                  <c:v>49.694000000000003</c:v>
                </c:pt>
                <c:pt idx="1470">
                  <c:v>50.846000000000004</c:v>
                </c:pt>
                <c:pt idx="1471">
                  <c:v>51.746000000000002</c:v>
                </c:pt>
                <c:pt idx="1472">
                  <c:v>49.694000000000003</c:v>
                </c:pt>
                <c:pt idx="1473">
                  <c:v>51.53</c:v>
                </c:pt>
                <c:pt idx="1474">
                  <c:v>50.756</c:v>
                </c:pt>
                <c:pt idx="1475">
                  <c:v>50.540000000000006</c:v>
                </c:pt>
                <c:pt idx="1476">
                  <c:v>50.323999999999998</c:v>
                </c:pt>
                <c:pt idx="1477">
                  <c:v>50.396000000000001</c:v>
                </c:pt>
                <c:pt idx="1478">
                  <c:v>50.756</c:v>
                </c:pt>
                <c:pt idx="1479">
                  <c:v>50.81</c:v>
                </c:pt>
                <c:pt idx="1480">
                  <c:v>49.55</c:v>
                </c:pt>
                <c:pt idx="1481">
                  <c:v>50</c:v>
                </c:pt>
                <c:pt idx="1482">
                  <c:v>49.334000000000003</c:v>
                </c:pt>
                <c:pt idx="1483">
                  <c:v>49.064</c:v>
                </c:pt>
                <c:pt idx="1484">
                  <c:v>49.19</c:v>
                </c:pt>
                <c:pt idx="1485">
                  <c:v>50.036000000000001</c:v>
                </c:pt>
                <c:pt idx="1486">
                  <c:v>49.1</c:v>
                </c:pt>
                <c:pt idx="1487">
                  <c:v>49.244</c:v>
                </c:pt>
                <c:pt idx="1488">
                  <c:v>48.524000000000001</c:v>
                </c:pt>
                <c:pt idx="1489">
                  <c:v>48.614000000000004</c:v>
                </c:pt>
                <c:pt idx="1490">
                  <c:v>49.19</c:v>
                </c:pt>
                <c:pt idx="1491">
                  <c:v>49.496000000000002</c:v>
                </c:pt>
                <c:pt idx="1492">
                  <c:v>50.09</c:v>
                </c:pt>
                <c:pt idx="1493">
                  <c:v>49.496000000000002</c:v>
                </c:pt>
                <c:pt idx="1494">
                  <c:v>49.82</c:v>
                </c:pt>
                <c:pt idx="1495">
                  <c:v>49.856000000000002</c:v>
                </c:pt>
                <c:pt idx="1496">
                  <c:v>49.55</c:v>
                </c:pt>
                <c:pt idx="1497">
                  <c:v>49.046000000000006</c:v>
                </c:pt>
                <c:pt idx="1498">
                  <c:v>48.92</c:v>
                </c:pt>
                <c:pt idx="1499">
                  <c:v>49.585999999999999</c:v>
                </c:pt>
                <c:pt idx="1500">
                  <c:v>49.064</c:v>
                </c:pt>
                <c:pt idx="1501">
                  <c:v>49.423999999999999</c:v>
                </c:pt>
                <c:pt idx="1502">
                  <c:v>49.603999999999999</c:v>
                </c:pt>
                <c:pt idx="1503">
                  <c:v>48.596000000000004</c:v>
                </c:pt>
                <c:pt idx="1504">
                  <c:v>48.793999999999997</c:v>
                </c:pt>
                <c:pt idx="1505">
                  <c:v>49.19</c:v>
                </c:pt>
                <c:pt idx="1506">
                  <c:v>49.334000000000003</c:v>
                </c:pt>
                <c:pt idx="1507">
                  <c:v>48.488</c:v>
                </c:pt>
                <c:pt idx="1508">
                  <c:v>48.506</c:v>
                </c:pt>
                <c:pt idx="1509">
                  <c:v>48.344000000000001</c:v>
                </c:pt>
                <c:pt idx="1510">
                  <c:v>49.153999999999996</c:v>
                </c:pt>
                <c:pt idx="1511">
                  <c:v>49.514000000000003</c:v>
                </c:pt>
                <c:pt idx="1512">
                  <c:v>45.95</c:v>
                </c:pt>
                <c:pt idx="1513">
                  <c:v>45.77</c:v>
                </c:pt>
                <c:pt idx="1514">
                  <c:v>47.75</c:v>
                </c:pt>
                <c:pt idx="1515">
                  <c:v>47.21</c:v>
                </c:pt>
                <c:pt idx="1516">
                  <c:v>46.94</c:v>
                </c:pt>
                <c:pt idx="1517">
                  <c:v>47.534000000000006</c:v>
                </c:pt>
                <c:pt idx="1518">
                  <c:v>48.073999999999998</c:v>
                </c:pt>
                <c:pt idx="1519">
                  <c:v>47.444000000000003</c:v>
                </c:pt>
                <c:pt idx="1520">
                  <c:v>47.984000000000002</c:v>
                </c:pt>
                <c:pt idx="1521">
                  <c:v>47.84</c:v>
                </c:pt>
                <c:pt idx="1522">
                  <c:v>47.984000000000002</c:v>
                </c:pt>
                <c:pt idx="1523">
                  <c:v>47.606000000000002</c:v>
                </c:pt>
                <c:pt idx="1524">
                  <c:v>48.055999999999997</c:v>
                </c:pt>
                <c:pt idx="1525">
                  <c:v>48.073999999999998</c:v>
                </c:pt>
                <c:pt idx="1526">
                  <c:v>48.506</c:v>
                </c:pt>
                <c:pt idx="1527">
                  <c:v>48.686</c:v>
                </c:pt>
                <c:pt idx="1528">
                  <c:v>49.19</c:v>
                </c:pt>
                <c:pt idx="1529">
                  <c:v>48.793999999999997</c:v>
                </c:pt>
                <c:pt idx="1530">
                  <c:v>49.405999999999999</c:v>
                </c:pt>
                <c:pt idx="1531">
                  <c:v>47.246000000000002</c:v>
                </c:pt>
                <c:pt idx="1532">
                  <c:v>47.173999999999999</c:v>
                </c:pt>
                <c:pt idx="1533">
                  <c:v>47.246000000000002</c:v>
                </c:pt>
                <c:pt idx="1534">
                  <c:v>47.21</c:v>
                </c:pt>
                <c:pt idx="1535">
                  <c:v>46.634</c:v>
                </c:pt>
                <c:pt idx="1536">
                  <c:v>47.335999999999999</c:v>
                </c:pt>
                <c:pt idx="1537">
                  <c:v>47.966000000000001</c:v>
                </c:pt>
                <c:pt idx="1538">
                  <c:v>48.524000000000001</c:v>
                </c:pt>
                <c:pt idx="1539">
                  <c:v>48.253999999999998</c:v>
                </c:pt>
                <c:pt idx="1540">
                  <c:v>47.713999999999999</c:v>
                </c:pt>
                <c:pt idx="1541">
                  <c:v>48.11</c:v>
                </c:pt>
                <c:pt idx="1542">
                  <c:v>47.93</c:v>
                </c:pt>
                <c:pt idx="1543">
                  <c:v>48.055999999999997</c:v>
                </c:pt>
                <c:pt idx="1544">
                  <c:v>48.506</c:v>
                </c:pt>
                <c:pt idx="1545">
                  <c:v>48.326000000000001</c:v>
                </c:pt>
                <c:pt idx="1546">
                  <c:v>48.650000000000006</c:v>
                </c:pt>
                <c:pt idx="1547">
                  <c:v>48.92</c:v>
                </c:pt>
                <c:pt idx="1548">
                  <c:v>47.606000000000002</c:v>
                </c:pt>
                <c:pt idx="1549">
                  <c:v>44.653999999999996</c:v>
                </c:pt>
                <c:pt idx="1550">
                  <c:v>46.94</c:v>
                </c:pt>
                <c:pt idx="1551">
                  <c:v>47.786000000000001</c:v>
                </c:pt>
                <c:pt idx="1552">
                  <c:v>48.56</c:v>
                </c:pt>
                <c:pt idx="1553">
                  <c:v>49.19</c:v>
                </c:pt>
                <c:pt idx="1554">
                  <c:v>49.19</c:v>
                </c:pt>
                <c:pt idx="1555">
                  <c:v>48.775999999999996</c:v>
                </c:pt>
                <c:pt idx="1556">
                  <c:v>46.4</c:v>
                </c:pt>
                <c:pt idx="1557">
                  <c:v>49.856000000000002</c:v>
                </c:pt>
                <c:pt idx="1558">
                  <c:v>48.146000000000001</c:v>
                </c:pt>
                <c:pt idx="1559">
                  <c:v>48.956000000000003</c:v>
                </c:pt>
                <c:pt idx="1560">
                  <c:v>49.585999999999999</c:v>
                </c:pt>
                <c:pt idx="1561">
                  <c:v>50.954000000000001</c:v>
                </c:pt>
                <c:pt idx="1562">
                  <c:v>50.936</c:v>
                </c:pt>
                <c:pt idx="1563">
                  <c:v>51.944000000000003</c:v>
                </c:pt>
                <c:pt idx="1564">
                  <c:v>52.484000000000002</c:v>
                </c:pt>
                <c:pt idx="1565">
                  <c:v>52.195999999999998</c:v>
                </c:pt>
                <c:pt idx="1566">
                  <c:v>50.234000000000002</c:v>
                </c:pt>
                <c:pt idx="1567">
                  <c:v>50.846000000000004</c:v>
                </c:pt>
                <c:pt idx="1568">
                  <c:v>51.116</c:v>
                </c:pt>
                <c:pt idx="1569">
                  <c:v>51.764000000000003</c:v>
                </c:pt>
                <c:pt idx="1570">
                  <c:v>51.584000000000003</c:v>
                </c:pt>
                <c:pt idx="1571">
                  <c:v>52.25</c:v>
                </c:pt>
                <c:pt idx="1572">
                  <c:v>52.646000000000001</c:v>
                </c:pt>
                <c:pt idx="1573">
                  <c:v>52.7</c:v>
                </c:pt>
                <c:pt idx="1574">
                  <c:v>51.71</c:v>
                </c:pt>
                <c:pt idx="1575">
                  <c:v>51.980000000000004</c:v>
                </c:pt>
                <c:pt idx="1576">
                  <c:v>52.394000000000005</c:v>
                </c:pt>
                <c:pt idx="1577">
                  <c:v>51.764000000000003</c:v>
                </c:pt>
                <c:pt idx="1578">
                  <c:v>52.826000000000001</c:v>
                </c:pt>
                <c:pt idx="1579">
                  <c:v>53.384</c:v>
                </c:pt>
                <c:pt idx="1580">
                  <c:v>52.646000000000001</c:v>
                </c:pt>
                <c:pt idx="1581">
                  <c:v>52.753999999999998</c:v>
                </c:pt>
                <c:pt idx="1582">
                  <c:v>53.024000000000001</c:v>
                </c:pt>
                <c:pt idx="1583">
                  <c:v>52.736000000000004</c:v>
                </c:pt>
                <c:pt idx="1584">
                  <c:v>53.150000000000006</c:v>
                </c:pt>
                <c:pt idx="1585">
                  <c:v>53.42</c:v>
                </c:pt>
                <c:pt idx="1586">
                  <c:v>53.996000000000002</c:v>
                </c:pt>
                <c:pt idx="1587">
                  <c:v>53.923999999999999</c:v>
                </c:pt>
                <c:pt idx="1588">
                  <c:v>55.165999999999997</c:v>
                </c:pt>
                <c:pt idx="1589">
                  <c:v>56.426000000000002</c:v>
                </c:pt>
                <c:pt idx="1590">
                  <c:v>57.2</c:v>
                </c:pt>
                <c:pt idx="1591">
                  <c:v>56.695999999999998</c:v>
                </c:pt>
                <c:pt idx="1592">
                  <c:v>56.75</c:v>
                </c:pt>
                <c:pt idx="1593">
                  <c:v>57.344000000000001</c:v>
                </c:pt>
                <c:pt idx="1594">
                  <c:v>59.503999999999998</c:v>
                </c:pt>
                <c:pt idx="1595">
                  <c:v>58.1</c:v>
                </c:pt>
                <c:pt idx="1596">
                  <c:v>58.1</c:v>
                </c:pt>
                <c:pt idx="1597">
                  <c:v>55.616</c:v>
                </c:pt>
                <c:pt idx="1598">
                  <c:v>55.454000000000001</c:v>
                </c:pt>
                <c:pt idx="1599">
                  <c:v>55.85</c:v>
                </c:pt>
                <c:pt idx="1600">
                  <c:v>56.623999999999995</c:v>
                </c:pt>
                <c:pt idx="1601">
                  <c:v>57.253999999999998</c:v>
                </c:pt>
                <c:pt idx="1602">
                  <c:v>57.775999999999996</c:v>
                </c:pt>
                <c:pt idx="1603">
                  <c:v>57.56</c:v>
                </c:pt>
                <c:pt idx="1604">
                  <c:v>57.164000000000001</c:v>
                </c:pt>
                <c:pt idx="1605">
                  <c:v>57.290000000000006</c:v>
                </c:pt>
                <c:pt idx="1606">
                  <c:v>57.775999999999996</c:v>
                </c:pt>
                <c:pt idx="1607">
                  <c:v>58.873999999999995</c:v>
                </c:pt>
                <c:pt idx="1608">
                  <c:v>58.64</c:v>
                </c:pt>
                <c:pt idx="1609">
                  <c:v>58.514000000000003</c:v>
                </c:pt>
                <c:pt idx="1610">
                  <c:v>59.054000000000002</c:v>
                </c:pt>
                <c:pt idx="1611">
                  <c:v>59.234000000000002</c:v>
                </c:pt>
                <c:pt idx="1612">
                  <c:v>59.36</c:v>
                </c:pt>
                <c:pt idx="1613">
                  <c:v>59.864000000000004</c:v>
                </c:pt>
                <c:pt idx="1614">
                  <c:v>61.376000000000005</c:v>
                </c:pt>
                <c:pt idx="1615">
                  <c:v>60.584000000000003</c:v>
                </c:pt>
                <c:pt idx="1616">
                  <c:v>60.35</c:v>
                </c:pt>
                <c:pt idx="1617">
                  <c:v>61.123999999999995</c:v>
                </c:pt>
                <c:pt idx="1618">
                  <c:v>61.304000000000002</c:v>
                </c:pt>
                <c:pt idx="1619">
                  <c:v>61.790000000000006</c:v>
                </c:pt>
                <c:pt idx="1620">
                  <c:v>61.736000000000004</c:v>
                </c:pt>
                <c:pt idx="1621">
                  <c:v>62.69</c:v>
                </c:pt>
                <c:pt idx="1622">
                  <c:v>62.6</c:v>
                </c:pt>
                <c:pt idx="1623">
                  <c:v>62.33</c:v>
                </c:pt>
                <c:pt idx="1624">
                  <c:v>62.96</c:v>
                </c:pt>
                <c:pt idx="1625">
                  <c:v>62.744</c:v>
                </c:pt>
                <c:pt idx="1626">
                  <c:v>62.096000000000004</c:v>
                </c:pt>
                <c:pt idx="1627">
                  <c:v>62.545999999999999</c:v>
                </c:pt>
                <c:pt idx="1628">
                  <c:v>64.13</c:v>
                </c:pt>
                <c:pt idx="1629">
                  <c:v>64.543999999999997</c:v>
                </c:pt>
                <c:pt idx="1630">
                  <c:v>63.823999999999998</c:v>
                </c:pt>
                <c:pt idx="1631">
                  <c:v>63.733999999999995</c:v>
                </c:pt>
                <c:pt idx="1632">
                  <c:v>63.373999999999995</c:v>
                </c:pt>
                <c:pt idx="1633">
                  <c:v>63.554000000000002</c:v>
                </c:pt>
                <c:pt idx="1634">
                  <c:v>64.093999999999994</c:v>
                </c:pt>
                <c:pt idx="1635">
                  <c:v>65.894000000000005</c:v>
                </c:pt>
                <c:pt idx="1636">
                  <c:v>67.099999999999994</c:v>
                </c:pt>
                <c:pt idx="1637">
                  <c:v>66.146000000000001</c:v>
                </c:pt>
                <c:pt idx="1638">
                  <c:v>65.533999999999992</c:v>
                </c:pt>
                <c:pt idx="1639">
                  <c:v>65.623999999999995</c:v>
                </c:pt>
                <c:pt idx="1640">
                  <c:v>66.325999999999993</c:v>
                </c:pt>
                <c:pt idx="1641">
                  <c:v>63.59</c:v>
                </c:pt>
                <c:pt idx="1642">
                  <c:v>67.316000000000003</c:v>
                </c:pt>
                <c:pt idx="1643">
                  <c:v>68.504000000000005</c:v>
                </c:pt>
                <c:pt idx="1644">
                  <c:v>68.323999999999998</c:v>
                </c:pt>
                <c:pt idx="1645">
                  <c:v>67.550000000000011</c:v>
                </c:pt>
                <c:pt idx="1646">
                  <c:v>66.254000000000005</c:v>
                </c:pt>
                <c:pt idx="1647">
                  <c:v>66.146000000000001</c:v>
                </c:pt>
                <c:pt idx="1648">
                  <c:v>66.686000000000007</c:v>
                </c:pt>
                <c:pt idx="1649">
                  <c:v>68</c:v>
                </c:pt>
                <c:pt idx="1650">
                  <c:v>68.665999999999997</c:v>
                </c:pt>
                <c:pt idx="1651">
                  <c:v>68.36</c:v>
                </c:pt>
                <c:pt idx="1652">
                  <c:v>67.424000000000007</c:v>
                </c:pt>
                <c:pt idx="1653">
                  <c:v>68.054000000000002</c:v>
                </c:pt>
                <c:pt idx="1654">
                  <c:v>68</c:v>
                </c:pt>
                <c:pt idx="1655">
                  <c:v>68.180000000000007</c:v>
                </c:pt>
                <c:pt idx="1656">
                  <c:v>69.02600000000001</c:v>
                </c:pt>
                <c:pt idx="1657">
                  <c:v>68.81</c:v>
                </c:pt>
                <c:pt idx="1658">
                  <c:v>68.09</c:v>
                </c:pt>
                <c:pt idx="1659">
                  <c:v>68.216000000000008</c:v>
                </c:pt>
                <c:pt idx="1660">
                  <c:v>68.054000000000002</c:v>
                </c:pt>
                <c:pt idx="1661">
                  <c:v>67.73</c:v>
                </c:pt>
                <c:pt idx="1662">
                  <c:v>67.819999999999993</c:v>
                </c:pt>
                <c:pt idx="1663">
                  <c:v>69.080000000000013</c:v>
                </c:pt>
                <c:pt idx="1664">
                  <c:v>70.556000000000012</c:v>
                </c:pt>
                <c:pt idx="1665">
                  <c:v>69.800000000000011</c:v>
                </c:pt>
                <c:pt idx="1666">
                  <c:v>68.990000000000009</c:v>
                </c:pt>
                <c:pt idx="1667">
                  <c:v>68.990000000000009</c:v>
                </c:pt>
                <c:pt idx="1668">
                  <c:v>69.385999999999996</c:v>
                </c:pt>
                <c:pt idx="1669">
                  <c:v>69.043999999999997</c:v>
                </c:pt>
                <c:pt idx="1670">
                  <c:v>67.766000000000005</c:v>
                </c:pt>
                <c:pt idx="1671">
                  <c:v>67.783999999999992</c:v>
                </c:pt>
                <c:pt idx="1672">
                  <c:v>67.585999999999999</c:v>
                </c:pt>
                <c:pt idx="1673">
                  <c:v>68.036000000000001</c:v>
                </c:pt>
                <c:pt idx="1674">
                  <c:v>68.36</c:v>
                </c:pt>
                <c:pt idx="1675">
                  <c:v>68.900000000000006</c:v>
                </c:pt>
                <c:pt idx="1676">
                  <c:v>68.936000000000007</c:v>
                </c:pt>
                <c:pt idx="1677">
                  <c:v>69.043999999999997</c:v>
                </c:pt>
                <c:pt idx="1678">
                  <c:v>69.44</c:v>
                </c:pt>
                <c:pt idx="1679">
                  <c:v>68.846000000000004</c:v>
                </c:pt>
                <c:pt idx="1680">
                  <c:v>68.774000000000001</c:v>
                </c:pt>
                <c:pt idx="1681">
                  <c:v>68.900000000000006</c:v>
                </c:pt>
                <c:pt idx="1682">
                  <c:v>68.936000000000007</c:v>
                </c:pt>
                <c:pt idx="1683">
                  <c:v>69.403999999999996</c:v>
                </c:pt>
                <c:pt idx="1684">
                  <c:v>69.475999999999999</c:v>
                </c:pt>
                <c:pt idx="1685">
                  <c:v>68.48599999999999</c:v>
                </c:pt>
                <c:pt idx="1686">
                  <c:v>68.126000000000005</c:v>
                </c:pt>
                <c:pt idx="1687">
                  <c:v>67.37</c:v>
                </c:pt>
                <c:pt idx="1688">
                  <c:v>67.766000000000005</c:v>
                </c:pt>
                <c:pt idx="1689">
                  <c:v>67.64</c:v>
                </c:pt>
                <c:pt idx="1690">
                  <c:v>67.604000000000013</c:v>
                </c:pt>
                <c:pt idx="1691">
                  <c:v>68.144000000000005</c:v>
                </c:pt>
                <c:pt idx="1692">
                  <c:v>68.990000000000009</c:v>
                </c:pt>
                <c:pt idx="1693">
                  <c:v>69.116</c:v>
                </c:pt>
                <c:pt idx="1694">
                  <c:v>68.936000000000007</c:v>
                </c:pt>
                <c:pt idx="1695">
                  <c:v>68.521999999999991</c:v>
                </c:pt>
                <c:pt idx="1696">
                  <c:v>68.593999999999994</c:v>
                </c:pt>
                <c:pt idx="1697">
                  <c:v>68.81</c:v>
                </c:pt>
                <c:pt idx="1698">
                  <c:v>69.566000000000003</c:v>
                </c:pt>
                <c:pt idx="1699">
                  <c:v>69.800000000000011</c:v>
                </c:pt>
                <c:pt idx="1700">
                  <c:v>69.224000000000004</c:v>
                </c:pt>
                <c:pt idx="1701">
                  <c:v>68.900000000000006</c:v>
                </c:pt>
                <c:pt idx="1702">
                  <c:v>69.403999999999996</c:v>
                </c:pt>
                <c:pt idx="1703">
                  <c:v>69.080000000000013</c:v>
                </c:pt>
                <c:pt idx="1704">
                  <c:v>69.746000000000009</c:v>
                </c:pt>
                <c:pt idx="1705">
                  <c:v>70.466000000000008</c:v>
                </c:pt>
                <c:pt idx="1706">
                  <c:v>70.61</c:v>
                </c:pt>
                <c:pt idx="1707">
                  <c:v>70.16</c:v>
                </c:pt>
                <c:pt idx="1708">
                  <c:v>71.006</c:v>
                </c:pt>
                <c:pt idx="1709">
                  <c:v>70.843999999999994</c:v>
                </c:pt>
                <c:pt idx="1710">
                  <c:v>69.53</c:v>
                </c:pt>
                <c:pt idx="1711">
                  <c:v>69.259999999999991</c:v>
                </c:pt>
                <c:pt idx="1712">
                  <c:v>69.674000000000007</c:v>
                </c:pt>
                <c:pt idx="1713">
                  <c:v>69.746000000000009</c:v>
                </c:pt>
                <c:pt idx="1714">
                  <c:v>69.674000000000007</c:v>
                </c:pt>
                <c:pt idx="1715">
                  <c:v>68.27</c:v>
                </c:pt>
                <c:pt idx="1716">
                  <c:v>67.045999999999992</c:v>
                </c:pt>
                <c:pt idx="1717">
                  <c:v>66.433999999999997</c:v>
                </c:pt>
                <c:pt idx="1718">
                  <c:v>67.316000000000003</c:v>
                </c:pt>
                <c:pt idx="1719">
                  <c:v>67.658000000000001</c:v>
                </c:pt>
                <c:pt idx="1720">
                  <c:v>67.496000000000009</c:v>
                </c:pt>
                <c:pt idx="1721">
                  <c:v>67.135999999999996</c:v>
                </c:pt>
                <c:pt idx="1722">
                  <c:v>66.415999999999997</c:v>
                </c:pt>
                <c:pt idx="1723">
                  <c:v>67.099999999999994</c:v>
                </c:pt>
                <c:pt idx="1724">
                  <c:v>67.28</c:v>
                </c:pt>
                <c:pt idx="1725">
                  <c:v>67.424000000000007</c:v>
                </c:pt>
                <c:pt idx="1726">
                  <c:v>66.793999999999997</c:v>
                </c:pt>
                <c:pt idx="1727">
                  <c:v>66.830000000000013</c:v>
                </c:pt>
                <c:pt idx="1728">
                  <c:v>67.676000000000002</c:v>
                </c:pt>
                <c:pt idx="1729">
                  <c:v>67.334000000000003</c:v>
                </c:pt>
                <c:pt idx="1730">
                  <c:v>67.604000000000013</c:v>
                </c:pt>
                <c:pt idx="1731">
                  <c:v>67.64</c:v>
                </c:pt>
                <c:pt idx="1732">
                  <c:v>68.306000000000012</c:v>
                </c:pt>
                <c:pt idx="1733">
                  <c:v>68.306000000000012</c:v>
                </c:pt>
                <c:pt idx="1734">
                  <c:v>68.593999999999994</c:v>
                </c:pt>
                <c:pt idx="1735">
                  <c:v>67.91</c:v>
                </c:pt>
                <c:pt idx="1736">
                  <c:v>67.91</c:v>
                </c:pt>
                <c:pt idx="1737">
                  <c:v>67.135999999999996</c:v>
                </c:pt>
                <c:pt idx="1738">
                  <c:v>65.066000000000003</c:v>
                </c:pt>
                <c:pt idx="1739">
                  <c:v>65.26400000000001</c:v>
                </c:pt>
                <c:pt idx="1740">
                  <c:v>66.2</c:v>
                </c:pt>
                <c:pt idx="1741">
                  <c:v>65.066000000000003</c:v>
                </c:pt>
                <c:pt idx="1742">
                  <c:v>64.706000000000003</c:v>
                </c:pt>
                <c:pt idx="1743">
                  <c:v>64.400000000000006</c:v>
                </c:pt>
                <c:pt idx="1744">
                  <c:v>64.634</c:v>
                </c:pt>
                <c:pt idx="1745">
                  <c:v>64.274000000000001</c:v>
                </c:pt>
                <c:pt idx="1746">
                  <c:v>64.994</c:v>
                </c:pt>
                <c:pt idx="1747">
                  <c:v>65.930000000000007</c:v>
                </c:pt>
                <c:pt idx="1748">
                  <c:v>66.596000000000004</c:v>
                </c:pt>
                <c:pt idx="1749">
                  <c:v>66.289999999999992</c:v>
                </c:pt>
                <c:pt idx="1750">
                  <c:v>65.066000000000003</c:v>
                </c:pt>
                <c:pt idx="1751">
                  <c:v>64.849999999999994</c:v>
                </c:pt>
                <c:pt idx="1752">
                  <c:v>62.906000000000006</c:v>
                </c:pt>
                <c:pt idx="1753">
                  <c:v>62.995999999999995</c:v>
                </c:pt>
                <c:pt idx="1754">
                  <c:v>63.554000000000002</c:v>
                </c:pt>
                <c:pt idx="1755">
                  <c:v>63.266000000000005</c:v>
                </c:pt>
                <c:pt idx="1756">
                  <c:v>62.725999999999999</c:v>
                </c:pt>
                <c:pt idx="1757">
                  <c:v>62.816000000000003</c:v>
                </c:pt>
                <c:pt idx="1758">
                  <c:v>62.834000000000003</c:v>
                </c:pt>
                <c:pt idx="1759">
                  <c:v>62.150000000000006</c:v>
                </c:pt>
                <c:pt idx="1760">
                  <c:v>61.16</c:v>
                </c:pt>
                <c:pt idx="1761">
                  <c:v>62.96</c:v>
                </c:pt>
                <c:pt idx="1762">
                  <c:v>63.319999999999993</c:v>
                </c:pt>
                <c:pt idx="1763">
                  <c:v>62.6</c:v>
                </c:pt>
                <c:pt idx="1764">
                  <c:v>62.635999999999996</c:v>
                </c:pt>
                <c:pt idx="1765">
                  <c:v>62.204000000000008</c:v>
                </c:pt>
                <c:pt idx="1766">
                  <c:v>60.746000000000002</c:v>
                </c:pt>
                <c:pt idx="1767">
                  <c:v>60.944000000000003</c:v>
                </c:pt>
                <c:pt idx="1768">
                  <c:v>62.186</c:v>
                </c:pt>
                <c:pt idx="1769">
                  <c:v>62.545999999999999</c:v>
                </c:pt>
                <c:pt idx="1770">
                  <c:v>61.664000000000001</c:v>
                </c:pt>
                <c:pt idx="1771">
                  <c:v>59.036000000000001</c:v>
                </c:pt>
                <c:pt idx="1772">
                  <c:v>60.116</c:v>
                </c:pt>
                <c:pt idx="1773">
                  <c:v>60.44</c:v>
                </c:pt>
                <c:pt idx="1774">
                  <c:v>60.71</c:v>
                </c:pt>
                <c:pt idx="1775">
                  <c:v>60.926000000000002</c:v>
                </c:pt>
                <c:pt idx="1776">
                  <c:v>61.069999999999993</c:v>
                </c:pt>
                <c:pt idx="1777">
                  <c:v>59.683999999999997</c:v>
                </c:pt>
                <c:pt idx="1778">
                  <c:v>59.323999999999998</c:v>
                </c:pt>
                <c:pt idx="1779">
                  <c:v>58.694000000000003</c:v>
                </c:pt>
                <c:pt idx="1780">
                  <c:v>59</c:v>
                </c:pt>
                <c:pt idx="1781">
                  <c:v>57.884</c:v>
                </c:pt>
                <c:pt idx="1782">
                  <c:v>55.706000000000003</c:v>
                </c:pt>
                <c:pt idx="1783">
                  <c:v>56.03</c:v>
                </c:pt>
                <c:pt idx="1784">
                  <c:v>57.236000000000004</c:v>
                </c:pt>
                <c:pt idx="1785">
                  <c:v>56.534000000000006</c:v>
                </c:pt>
                <c:pt idx="1786">
                  <c:v>56.93</c:v>
                </c:pt>
                <c:pt idx="1787">
                  <c:v>56.965999999999994</c:v>
                </c:pt>
                <c:pt idx="1788">
                  <c:v>58.765999999999998</c:v>
                </c:pt>
                <c:pt idx="1789">
                  <c:v>57.956000000000003</c:v>
                </c:pt>
                <c:pt idx="1790">
                  <c:v>57.74</c:v>
                </c:pt>
                <c:pt idx="1791">
                  <c:v>55.885999999999996</c:v>
                </c:pt>
                <c:pt idx="1792">
                  <c:v>55.706000000000003</c:v>
                </c:pt>
                <c:pt idx="1793">
                  <c:v>55.183999999999997</c:v>
                </c:pt>
                <c:pt idx="1794">
                  <c:v>55.454000000000001</c:v>
                </c:pt>
                <c:pt idx="1795">
                  <c:v>55.94</c:v>
                </c:pt>
                <c:pt idx="1796">
                  <c:v>56.335999999999999</c:v>
                </c:pt>
                <c:pt idx="1797">
                  <c:v>56.155999999999999</c:v>
                </c:pt>
                <c:pt idx="1798">
                  <c:v>56.155999999999999</c:v>
                </c:pt>
                <c:pt idx="1799">
                  <c:v>56.66</c:v>
                </c:pt>
                <c:pt idx="1800">
                  <c:v>55.076000000000001</c:v>
                </c:pt>
                <c:pt idx="1801">
                  <c:v>54.805999999999997</c:v>
                </c:pt>
                <c:pt idx="1802">
                  <c:v>55.346000000000004</c:v>
                </c:pt>
                <c:pt idx="1803">
                  <c:v>56.246000000000002</c:v>
                </c:pt>
                <c:pt idx="1804">
                  <c:v>55.49</c:v>
                </c:pt>
                <c:pt idx="1805">
                  <c:v>54.823999999999998</c:v>
                </c:pt>
                <c:pt idx="1806">
                  <c:v>55.454000000000001</c:v>
                </c:pt>
                <c:pt idx="1807">
                  <c:v>55.274000000000001</c:v>
                </c:pt>
                <c:pt idx="1808">
                  <c:v>55.454000000000001</c:v>
                </c:pt>
                <c:pt idx="1809">
                  <c:v>55.274000000000001</c:v>
                </c:pt>
                <c:pt idx="1810">
                  <c:v>55.094000000000001</c:v>
                </c:pt>
                <c:pt idx="1811">
                  <c:v>53.204000000000001</c:v>
                </c:pt>
                <c:pt idx="1812">
                  <c:v>53.816000000000003</c:v>
                </c:pt>
                <c:pt idx="1813">
                  <c:v>53.6</c:v>
                </c:pt>
                <c:pt idx="1814">
                  <c:v>53.834000000000003</c:v>
                </c:pt>
                <c:pt idx="1815">
                  <c:v>54.194000000000003</c:v>
                </c:pt>
                <c:pt idx="1816">
                  <c:v>55.094000000000001</c:v>
                </c:pt>
                <c:pt idx="1817">
                  <c:v>54.59</c:v>
                </c:pt>
                <c:pt idx="1818">
                  <c:v>53.69</c:v>
                </c:pt>
                <c:pt idx="1819">
                  <c:v>53.384</c:v>
                </c:pt>
                <c:pt idx="1820">
                  <c:v>53.6</c:v>
                </c:pt>
                <c:pt idx="1821">
                  <c:v>53.96</c:v>
                </c:pt>
                <c:pt idx="1822">
                  <c:v>53.905999999999999</c:v>
                </c:pt>
                <c:pt idx="1823">
                  <c:v>53.456000000000003</c:v>
                </c:pt>
                <c:pt idx="1824">
                  <c:v>53.24</c:v>
                </c:pt>
                <c:pt idx="1825">
                  <c:v>53.456000000000003</c:v>
                </c:pt>
                <c:pt idx="1826">
                  <c:v>53.6</c:v>
                </c:pt>
                <c:pt idx="1827">
                  <c:v>53.725999999999999</c:v>
                </c:pt>
                <c:pt idx="1828">
                  <c:v>53.744</c:v>
                </c:pt>
                <c:pt idx="1829">
                  <c:v>50.323999999999998</c:v>
                </c:pt>
                <c:pt idx="1830">
                  <c:v>51.35</c:v>
                </c:pt>
                <c:pt idx="1831">
                  <c:v>51.043999999999997</c:v>
                </c:pt>
                <c:pt idx="1832">
                  <c:v>51.584000000000003</c:v>
                </c:pt>
                <c:pt idx="1833">
                  <c:v>49.046000000000006</c:v>
                </c:pt>
                <c:pt idx="1834">
                  <c:v>51.835999999999999</c:v>
                </c:pt>
                <c:pt idx="1835">
                  <c:v>51.26</c:v>
                </c:pt>
                <c:pt idx="1836">
                  <c:v>52.25</c:v>
                </c:pt>
                <c:pt idx="1837">
                  <c:v>52.34</c:v>
                </c:pt>
                <c:pt idx="1838">
                  <c:v>51.224000000000004</c:v>
                </c:pt>
                <c:pt idx="1839">
                  <c:v>50.900000000000006</c:v>
                </c:pt>
                <c:pt idx="1840">
                  <c:v>51.71</c:v>
                </c:pt>
                <c:pt idx="1841">
                  <c:v>52.123999999999995</c:v>
                </c:pt>
                <c:pt idx="1842">
                  <c:v>51.475999999999999</c:v>
                </c:pt>
                <c:pt idx="1843">
                  <c:v>51.620000000000005</c:v>
                </c:pt>
                <c:pt idx="1844">
                  <c:v>52.106000000000002</c:v>
                </c:pt>
                <c:pt idx="1845">
                  <c:v>52.106000000000002</c:v>
                </c:pt>
                <c:pt idx="1846">
                  <c:v>51.17</c:v>
                </c:pt>
                <c:pt idx="1847">
                  <c:v>51.980000000000004</c:v>
                </c:pt>
                <c:pt idx="1848">
                  <c:v>51.71</c:v>
                </c:pt>
                <c:pt idx="1849">
                  <c:v>51.764000000000003</c:v>
                </c:pt>
                <c:pt idx="1850">
                  <c:v>51.746000000000002</c:v>
                </c:pt>
                <c:pt idx="1851">
                  <c:v>51.35</c:v>
                </c:pt>
                <c:pt idx="1852">
                  <c:v>50.665999999999997</c:v>
                </c:pt>
                <c:pt idx="1853">
                  <c:v>50.36</c:v>
                </c:pt>
                <c:pt idx="1854">
                  <c:v>50.954000000000001</c:v>
                </c:pt>
                <c:pt idx="1855">
                  <c:v>50.774000000000001</c:v>
                </c:pt>
                <c:pt idx="1856">
                  <c:v>50.665999999999997</c:v>
                </c:pt>
                <c:pt idx="1857">
                  <c:v>50.774000000000001</c:v>
                </c:pt>
                <c:pt idx="1858">
                  <c:v>50.486000000000004</c:v>
                </c:pt>
                <c:pt idx="1859">
                  <c:v>49.945999999999998</c:v>
                </c:pt>
                <c:pt idx="1860">
                  <c:v>50.45</c:v>
                </c:pt>
                <c:pt idx="1861">
                  <c:v>51.296000000000006</c:v>
                </c:pt>
                <c:pt idx="1862">
                  <c:v>50.126000000000005</c:v>
                </c:pt>
                <c:pt idx="1863">
                  <c:v>50.756</c:v>
                </c:pt>
                <c:pt idx="1864">
                  <c:v>50.900000000000006</c:v>
                </c:pt>
                <c:pt idx="1865">
                  <c:v>50.144000000000005</c:v>
                </c:pt>
                <c:pt idx="1866">
                  <c:v>50.864000000000004</c:v>
                </c:pt>
                <c:pt idx="1867">
                  <c:v>50.36</c:v>
                </c:pt>
                <c:pt idx="1868">
                  <c:v>50.756</c:v>
                </c:pt>
                <c:pt idx="1869">
                  <c:v>49.334000000000003</c:v>
                </c:pt>
                <c:pt idx="1870">
                  <c:v>50.036000000000001</c:v>
                </c:pt>
                <c:pt idx="1871">
                  <c:v>49.496000000000002</c:v>
                </c:pt>
                <c:pt idx="1872">
                  <c:v>48.793999999999997</c:v>
                </c:pt>
                <c:pt idx="1873">
                  <c:v>48.956000000000003</c:v>
                </c:pt>
                <c:pt idx="1874">
                  <c:v>49.945999999999998</c:v>
                </c:pt>
                <c:pt idx="1875">
                  <c:v>49.225999999999999</c:v>
                </c:pt>
                <c:pt idx="1876">
                  <c:v>48.073999999999998</c:v>
                </c:pt>
                <c:pt idx="1877">
                  <c:v>48.433999999999997</c:v>
                </c:pt>
                <c:pt idx="1878">
                  <c:v>49.28</c:v>
                </c:pt>
                <c:pt idx="1879">
                  <c:v>49.316000000000003</c:v>
                </c:pt>
                <c:pt idx="1880">
                  <c:v>48.956000000000003</c:v>
                </c:pt>
                <c:pt idx="1881">
                  <c:v>49.784000000000006</c:v>
                </c:pt>
                <c:pt idx="1882">
                  <c:v>49.856000000000002</c:v>
                </c:pt>
                <c:pt idx="1883">
                  <c:v>49.730000000000004</c:v>
                </c:pt>
                <c:pt idx="1884">
                  <c:v>49.370000000000005</c:v>
                </c:pt>
                <c:pt idx="1885">
                  <c:v>50.18</c:v>
                </c:pt>
                <c:pt idx="1886">
                  <c:v>49.784000000000006</c:v>
                </c:pt>
                <c:pt idx="1887">
                  <c:v>50.234000000000002</c:v>
                </c:pt>
                <c:pt idx="1888">
                  <c:v>49.46</c:v>
                </c:pt>
                <c:pt idx="1889">
                  <c:v>48.884</c:v>
                </c:pt>
                <c:pt idx="1890">
                  <c:v>48.704000000000001</c:v>
                </c:pt>
                <c:pt idx="1891">
                  <c:v>49.496000000000002</c:v>
                </c:pt>
                <c:pt idx="1892">
                  <c:v>49.514000000000003</c:v>
                </c:pt>
                <c:pt idx="1893">
                  <c:v>50.756</c:v>
                </c:pt>
                <c:pt idx="1894">
                  <c:v>50.45</c:v>
                </c:pt>
                <c:pt idx="1895">
                  <c:v>50.305999999999997</c:v>
                </c:pt>
                <c:pt idx="1896">
                  <c:v>47.966000000000001</c:v>
                </c:pt>
                <c:pt idx="1897">
                  <c:v>48.775999999999996</c:v>
                </c:pt>
                <c:pt idx="1898">
                  <c:v>48.775999999999996</c:v>
                </c:pt>
                <c:pt idx="1899">
                  <c:v>48.2</c:v>
                </c:pt>
                <c:pt idx="1900">
                  <c:v>49.55</c:v>
                </c:pt>
                <c:pt idx="1901">
                  <c:v>48.596000000000004</c:v>
                </c:pt>
                <c:pt idx="1902">
                  <c:v>48.415999999999997</c:v>
                </c:pt>
                <c:pt idx="1903">
                  <c:v>49.496000000000002</c:v>
                </c:pt>
                <c:pt idx="1904">
                  <c:v>49.19</c:v>
                </c:pt>
                <c:pt idx="1905">
                  <c:v>49.225999999999999</c:v>
                </c:pt>
                <c:pt idx="1906">
                  <c:v>48.073999999999998</c:v>
                </c:pt>
                <c:pt idx="1907">
                  <c:v>48.236000000000004</c:v>
                </c:pt>
                <c:pt idx="1908">
                  <c:v>48.92</c:v>
                </c:pt>
                <c:pt idx="1909">
                  <c:v>49.370000000000005</c:v>
                </c:pt>
                <c:pt idx="1910">
                  <c:v>48.974000000000004</c:v>
                </c:pt>
                <c:pt idx="1911">
                  <c:v>47.984000000000002</c:v>
                </c:pt>
                <c:pt idx="1912">
                  <c:v>48.433999999999997</c:v>
                </c:pt>
                <c:pt idx="1913">
                  <c:v>49.244</c:v>
                </c:pt>
                <c:pt idx="1914">
                  <c:v>49.135999999999996</c:v>
                </c:pt>
                <c:pt idx="1915">
                  <c:v>49.423999999999999</c:v>
                </c:pt>
                <c:pt idx="1916">
                  <c:v>49.676000000000002</c:v>
                </c:pt>
                <c:pt idx="1917">
                  <c:v>50.396000000000001</c:v>
                </c:pt>
                <c:pt idx="1918">
                  <c:v>49.873999999999995</c:v>
                </c:pt>
                <c:pt idx="1919">
                  <c:v>48.884</c:v>
                </c:pt>
                <c:pt idx="1920">
                  <c:v>48.650000000000006</c:v>
                </c:pt>
                <c:pt idx="1921">
                  <c:v>49.046000000000006</c:v>
                </c:pt>
                <c:pt idx="1922">
                  <c:v>50</c:v>
                </c:pt>
                <c:pt idx="1923">
                  <c:v>50.234000000000002</c:v>
                </c:pt>
                <c:pt idx="1924">
                  <c:v>48.866</c:v>
                </c:pt>
                <c:pt idx="1925">
                  <c:v>49.784000000000006</c:v>
                </c:pt>
                <c:pt idx="1926">
                  <c:v>50.18</c:v>
                </c:pt>
                <c:pt idx="1927">
                  <c:v>50.72</c:v>
                </c:pt>
                <c:pt idx="1928">
                  <c:v>51.8</c:v>
                </c:pt>
                <c:pt idx="1929">
                  <c:v>52.790000000000006</c:v>
                </c:pt>
                <c:pt idx="1930">
                  <c:v>52.790000000000006</c:v>
                </c:pt>
                <c:pt idx="1931">
                  <c:v>51.8</c:v>
                </c:pt>
                <c:pt idx="1932">
                  <c:v>52.465999999999994</c:v>
                </c:pt>
                <c:pt idx="1933">
                  <c:v>53.204000000000001</c:v>
                </c:pt>
                <c:pt idx="1934">
                  <c:v>53.923999999999999</c:v>
                </c:pt>
                <c:pt idx="1935">
                  <c:v>53.24</c:v>
                </c:pt>
                <c:pt idx="1936">
                  <c:v>53.150000000000006</c:v>
                </c:pt>
                <c:pt idx="1937">
                  <c:v>53.456000000000003</c:v>
                </c:pt>
                <c:pt idx="1938">
                  <c:v>53.51</c:v>
                </c:pt>
                <c:pt idx="1939">
                  <c:v>52.43</c:v>
                </c:pt>
                <c:pt idx="1940">
                  <c:v>52.826000000000001</c:v>
                </c:pt>
                <c:pt idx="1941">
                  <c:v>52.664000000000001</c:v>
                </c:pt>
                <c:pt idx="1942">
                  <c:v>53.6</c:v>
                </c:pt>
                <c:pt idx="1943">
                  <c:v>54.014000000000003</c:v>
                </c:pt>
                <c:pt idx="1944">
                  <c:v>54.5</c:v>
                </c:pt>
                <c:pt idx="1945">
                  <c:v>55.274000000000001</c:v>
                </c:pt>
                <c:pt idx="1946">
                  <c:v>55.274000000000001</c:v>
                </c:pt>
                <c:pt idx="1947">
                  <c:v>55.400000000000006</c:v>
                </c:pt>
                <c:pt idx="1948">
                  <c:v>55.525999999999996</c:v>
                </c:pt>
                <c:pt idx="1949">
                  <c:v>56.173999999999999</c:v>
                </c:pt>
                <c:pt idx="1950">
                  <c:v>56.444000000000003</c:v>
                </c:pt>
                <c:pt idx="1951">
                  <c:v>57.2</c:v>
                </c:pt>
                <c:pt idx="1952">
                  <c:v>57.524000000000001</c:v>
                </c:pt>
                <c:pt idx="1953">
                  <c:v>58.01</c:v>
                </c:pt>
                <c:pt idx="1954">
                  <c:v>58.316000000000003</c:v>
                </c:pt>
                <c:pt idx="1955">
                  <c:v>59</c:v>
                </c:pt>
                <c:pt idx="1956">
                  <c:v>59.054000000000002</c:v>
                </c:pt>
                <c:pt idx="1957">
                  <c:v>60.494</c:v>
                </c:pt>
                <c:pt idx="1958">
                  <c:v>61.843999999999994</c:v>
                </c:pt>
                <c:pt idx="1959">
                  <c:v>58.694000000000003</c:v>
                </c:pt>
                <c:pt idx="1960">
                  <c:v>58.405999999999999</c:v>
                </c:pt>
                <c:pt idx="1961">
                  <c:v>58.676000000000002</c:v>
                </c:pt>
                <c:pt idx="1962">
                  <c:v>59.305999999999997</c:v>
                </c:pt>
                <c:pt idx="1963">
                  <c:v>59.396000000000001</c:v>
                </c:pt>
                <c:pt idx="1964">
                  <c:v>59.594000000000001</c:v>
                </c:pt>
                <c:pt idx="1965">
                  <c:v>61.556000000000004</c:v>
                </c:pt>
                <c:pt idx="1966">
                  <c:v>59</c:v>
                </c:pt>
                <c:pt idx="1967">
                  <c:v>59.414000000000001</c:v>
                </c:pt>
                <c:pt idx="1968">
                  <c:v>59.305999999999997</c:v>
                </c:pt>
                <c:pt idx="1969">
                  <c:v>58.82</c:v>
                </c:pt>
                <c:pt idx="1970">
                  <c:v>59.126000000000005</c:v>
                </c:pt>
                <c:pt idx="1971">
                  <c:v>59.954000000000001</c:v>
                </c:pt>
                <c:pt idx="1972">
                  <c:v>61.466000000000001</c:v>
                </c:pt>
                <c:pt idx="1973">
                  <c:v>62.923999999999999</c:v>
                </c:pt>
                <c:pt idx="1974">
                  <c:v>63.14</c:v>
                </c:pt>
                <c:pt idx="1975">
                  <c:v>62.24</c:v>
                </c:pt>
                <c:pt idx="1976">
                  <c:v>62.906000000000006</c:v>
                </c:pt>
                <c:pt idx="1977">
                  <c:v>63.643999999999998</c:v>
                </c:pt>
                <c:pt idx="1978">
                  <c:v>61.393999999999998</c:v>
                </c:pt>
                <c:pt idx="1979">
                  <c:v>60.944000000000003</c:v>
                </c:pt>
                <c:pt idx="1980">
                  <c:v>61.790000000000006</c:v>
                </c:pt>
                <c:pt idx="1981">
                  <c:v>61.88</c:v>
                </c:pt>
                <c:pt idx="1982">
                  <c:v>62.78</c:v>
                </c:pt>
                <c:pt idx="1983">
                  <c:v>62.923999999999999</c:v>
                </c:pt>
                <c:pt idx="1984">
                  <c:v>62.275999999999996</c:v>
                </c:pt>
                <c:pt idx="1985">
                  <c:v>63.05</c:v>
                </c:pt>
                <c:pt idx="1986">
                  <c:v>64.039999999999992</c:v>
                </c:pt>
                <c:pt idx="1987">
                  <c:v>63.356000000000009</c:v>
                </c:pt>
                <c:pt idx="1988">
                  <c:v>65.03</c:v>
                </c:pt>
                <c:pt idx="1989">
                  <c:v>63.914000000000001</c:v>
                </c:pt>
                <c:pt idx="1990">
                  <c:v>64.706000000000003</c:v>
                </c:pt>
                <c:pt idx="1991">
                  <c:v>63.373999999999995</c:v>
                </c:pt>
                <c:pt idx="1992">
                  <c:v>63.95</c:v>
                </c:pt>
                <c:pt idx="1993">
                  <c:v>64.994</c:v>
                </c:pt>
                <c:pt idx="1994">
                  <c:v>64.22</c:v>
                </c:pt>
                <c:pt idx="1995">
                  <c:v>64.759999999999991</c:v>
                </c:pt>
                <c:pt idx="1996">
                  <c:v>64.813999999999993</c:v>
                </c:pt>
                <c:pt idx="1997">
                  <c:v>63.806000000000004</c:v>
                </c:pt>
                <c:pt idx="1998">
                  <c:v>64.634</c:v>
                </c:pt>
                <c:pt idx="1999">
                  <c:v>64.706000000000003</c:v>
                </c:pt>
                <c:pt idx="2000">
                  <c:v>65.713999999999999</c:v>
                </c:pt>
                <c:pt idx="2001">
                  <c:v>65.354000000000013</c:v>
                </c:pt>
                <c:pt idx="2002">
                  <c:v>64.994</c:v>
                </c:pt>
                <c:pt idx="2003">
                  <c:v>65.984000000000009</c:v>
                </c:pt>
                <c:pt idx="2004">
                  <c:v>65.426000000000002</c:v>
                </c:pt>
                <c:pt idx="2005">
                  <c:v>64.543999999999997</c:v>
                </c:pt>
                <c:pt idx="2006">
                  <c:v>64.346000000000004</c:v>
                </c:pt>
                <c:pt idx="2007">
                  <c:v>64.706000000000003</c:v>
                </c:pt>
                <c:pt idx="2008">
                  <c:v>65.930000000000007</c:v>
                </c:pt>
                <c:pt idx="2009">
                  <c:v>64.616</c:v>
                </c:pt>
                <c:pt idx="2010">
                  <c:v>63.806000000000004</c:v>
                </c:pt>
                <c:pt idx="2011">
                  <c:v>64.706000000000003</c:v>
                </c:pt>
                <c:pt idx="2012">
                  <c:v>64.903999999999996</c:v>
                </c:pt>
                <c:pt idx="2013">
                  <c:v>64.994</c:v>
                </c:pt>
                <c:pt idx="2014">
                  <c:v>66.433999999999997</c:v>
                </c:pt>
                <c:pt idx="2015">
                  <c:v>67.693999999999988</c:v>
                </c:pt>
                <c:pt idx="2016">
                  <c:v>66.254000000000005</c:v>
                </c:pt>
                <c:pt idx="2017">
                  <c:v>66.524000000000001</c:v>
                </c:pt>
                <c:pt idx="2018">
                  <c:v>65.695999999999998</c:v>
                </c:pt>
                <c:pt idx="2019">
                  <c:v>66.2</c:v>
                </c:pt>
                <c:pt idx="2020">
                  <c:v>66.650000000000006</c:v>
                </c:pt>
                <c:pt idx="2021">
                  <c:v>67.316000000000003</c:v>
                </c:pt>
                <c:pt idx="2022">
                  <c:v>66.793999999999997</c:v>
                </c:pt>
                <c:pt idx="2023">
                  <c:v>66.47</c:v>
                </c:pt>
                <c:pt idx="2024">
                  <c:v>66.56</c:v>
                </c:pt>
                <c:pt idx="2025">
                  <c:v>67.496000000000009</c:v>
                </c:pt>
                <c:pt idx="2026">
                  <c:v>68.396000000000001</c:v>
                </c:pt>
                <c:pt idx="2027">
                  <c:v>68.036000000000001</c:v>
                </c:pt>
                <c:pt idx="2028">
                  <c:v>68.306000000000012</c:v>
                </c:pt>
                <c:pt idx="2029">
                  <c:v>68.036000000000001</c:v>
                </c:pt>
                <c:pt idx="2030">
                  <c:v>68.144000000000005</c:v>
                </c:pt>
                <c:pt idx="2031">
                  <c:v>68.054000000000002</c:v>
                </c:pt>
                <c:pt idx="2032">
                  <c:v>68.593999999999994</c:v>
                </c:pt>
                <c:pt idx="2033">
                  <c:v>69.259999999999991</c:v>
                </c:pt>
                <c:pt idx="2034">
                  <c:v>68.45</c:v>
                </c:pt>
                <c:pt idx="2035">
                  <c:v>69.800000000000011</c:v>
                </c:pt>
                <c:pt idx="2036">
                  <c:v>69.835999999999999</c:v>
                </c:pt>
                <c:pt idx="2037">
                  <c:v>70.466000000000008</c:v>
                </c:pt>
                <c:pt idx="2038">
                  <c:v>70.52</c:v>
                </c:pt>
                <c:pt idx="2039">
                  <c:v>70.556000000000012</c:v>
                </c:pt>
                <c:pt idx="2040">
                  <c:v>70.213999999999999</c:v>
                </c:pt>
                <c:pt idx="2041">
                  <c:v>70.123999999999995</c:v>
                </c:pt>
                <c:pt idx="2042">
                  <c:v>70.105999999999995</c:v>
                </c:pt>
                <c:pt idx="2043">
                  <c:v>69.800000000000011</c:v>
                </c:pt>
                <c:pt idx="2044">
                  <c:v>70.123999999999995</c:v>
                </c:pt>
                <c:pt idx="2045">
                  <c:v>69.98</c:v>
                </c:pt>
                <c:pt idx="2046">
                  <c:v>70.033999999999992</c:v>
                </c:pt>
                <c:pt idx="2047">
                  <c:v>69.746000000000009</c:v>
                </c:pt>
                <c:pt idx="2048">
                  <c:v>70.646000000000001</c:v>
                </c:pt>
                <c:pt idx="2049">
                  <c:v>70.376000000000005</c:v>
                </c:pt>
                <c:pt idx="2050">
                  <c:v>70.7</c:v>
                </c:pt>
                <c:pt idx="2051">
                  <c:v>70.16</c:v>
                </c:pt>
                <c:pt idx="2052">
                  <c:v>71.834000000000003</c:v>
                </c:pt>
                <c:pt idx="2053">
                  <c:v>71.599999999999994</c:v>
                </c:pt>
                <c:pt idx="2054">
                  <c:v>71.744</c:v>
                </c:pt>
                <c:pt idx="2055">
                  <c:v>71.744</c:v>
                </c:pt>
                <c:pt idx="2056">
                  <c:v>72.554000000000002</c:v>
                </c:pt>
                <c:pt idx="2057">
                  <c:v>73.364000000000004</c:v>
                </c:pt>
                <c:pt idx="2058">
                  <c:v>72.98599999999999</c:v>
                </c:pt>
                <c:pt idx="2059">
                  <c:v>72.355999999999995</c:v>
                </c:pt>
                <c:pt idx="2060">
                  <c:v>71.545999999999992</c:v>
                </c:pt>
                <c:pt idx="2061">
                  <c:v>71.69</c:v>
                </c:pt>
                <c:pt idx="2062">
                  <c:v>72.104000000000013</c:v>
                </c:pt>
                <c:pt idx="2063">
                  <c:v>71.599999999999994</c:v>
                </c:pt>
                <c:pt idx="2064">
                  <c:v>71.456000000000003</c:v>
                </c:pt>
                <c:pt idx="2065">
                  <c:v>71.114000000000004</c:v>
                </c:pt>
                <c:pt idx="2066">
                  <c:v>71.456000000000003</c:v>
                </c:pt>
                <c:pt idx="2067">
                  <c:v>71.27600000000001</c:v>
                </c:pt>
                <c:pt idx="2068">
                  <c:v>71.744</c:v>
                </c:pt>
                <c:pt idx="2069">
                  <c:v>72.193999999999988</c:v>
                </c:pt>
                <c:pt idx="2070">
                  <c:v>72.5</c:v>
                </c:pt>
                <c:pt idx="2071">
                  <c:v>72.896000000000001</c:v>
                </c:pt>
                <c:pt idx="2072">
                  <c:v>73.346000000000004</c:v>
                </c:pt>
                <c:pt idx="2073">
                  <c:v>73.004000000000005</c:v>
                </c:pt>
                <c:pt idx="2074">
                  <c:v>73.543999999999997</c:v>
                </c:pt>
                <c:pt idx="2075">
                  <c:v>73.183999999999997</c:v>
                </c:pt>
                <c:pt idx="2076">
                  <c:v>73.31</c:v>
                </c:pt>
                <c:pt idx="2077">
                  <c:v>73.975999999999999</c:v>
                </c:pt>
                <c:pt idx="2078">
                  <c:v>73.975999999999999</c:v>
                </c:pt>
                <c:pt idx="2079">
                  <c:v>74.156000000000006</c:v>
                </c:pt>
                <c:pt idx="2080">
                  <c:v>73.706000000000003</c:v>
                </c:pt>
                <c:pt idx="2081">
                  <c:v>73.004000000000005</c:v>
                </c:pt>
                <c:pt idx="2082">
                  <c:v>71.924000000000007</c:v>
                </c:pt>
                <c:pt idx="2083">
                  <c:v>70.286000000000001</c:v>
                </c:pt>
                <c:pt idx="2084">
                  <c:v>71.006</c:v>
                </c:pt>
                <c:pt idx="2085">
                  <c:v>70.843999999999994</c:v>
                </c:pt>
                <c:pt idx="2086">
                  <c:v>72.5</c:v>
                </c:pt>
                <c:pt idx="2087">
                  <c:v>72.98599999999999</c:v>
                </c:pt>
                <c:pt idx="2088">
                  <c:v>73.039999999999992</c:v>
                </c:pt>
                <c:pt idx="2089">
                  <c:v>71.906000000000006</c:v>
                </c:pt>
                <c:pt idx="2090">
                  <c:v>71.204000000000008</c:v>
                </c:pt>
                <c:pt idx="2091">
                  <c:v>71.293999999999997</c:v>
                </c:pt>
                <c:pt idx="2092">
                  <c:v>71.384</c:v>
                </c:pt>
                <c:pt idx="2093">
                  <c:v>71.293999999999997</c:v>
                </c:pt>
                <c:pt idx="2094">
                  <c:v>71.834000000000003</c:v>
                </c:pt>
                <c:pt idx="2095">
                  <c:v>71.635999999999996</c:v>
                </c:pt>
                <c:pt idx="2096">
                  <c:v>71.096000000000004</c:v>
                </c:pt>
                <c:pt idx="2097">
                  <c:v>71.69</c:v>
                </c:pt>
                <c:pt idx="2098">
                  <c:v>72.085999999999999</c:v>
                </c:pt>
                <c:pt idx="2099">
                  <c:v>69.943999999999988</c:v>
                </c:pt>
                <c:pt idx="2100">
                  <c:v>68.756</c:v>
                </c:pt>
                <c:pt idx="2101">
                  <c:v>68</c:v>
                </c:pt>
                <c:pt idx="2102">
                  <c:v>67.91</c:v>
                </c:pt>
                <c:pt idx="2103">
                  <c:v>68.054000000000002</c:v>
                </c:pt>
                <c:pt idx="2104">
                  <c:v>68.27</c:v>
                </c:pt>
                <c:pt idx="2105">
                  <c:v>69.134</c:v>
                </c:pt>
                <c:pt idx="2106">
                  <c:v>69.116</c:v>
                </c:pt>
                <c:pt idx="2107">
                  <c:v>69.674000000000007</c:v>
                </c:pt>
                <c:pt idx="2108">
                  <c:v>67.64</c:v>
                </c:pt>
                <c:pt idx="2109">
                  <c:v>66.974000000000004</c:v>
                </c:pt>
                <c:pt idx="2110">
                  <c:v>67.099999999999994</c:v>
                </c:pt>
                <c:pt idx="2111">
                  <c:v>68.144000000000005</c:v>
                </c:pt>
                <c:pt idx="2112">
                  <c:v>68.234000000000009</c:v>
                </c:pt>
                <c:pt idx="2113">
                  <c:v>67.244</c:v>
                </c:pt>
                <c:pt idx="2114">
                  <c:v>67.099999999999994</c:v>
                </c:pt>
                <c:pt idx="2115">
                  <c:v>66.614000000000004</c:v>
                </c:pt>
                <c:pt idx="2116">
                  <c:v>64.885999999999996</c:v>
                </c:pt>
                <c:pt idx="2117">
                  <c:v>65.48</c:v>
                </c:pt>
                <c:pt idx="2118">
                  <c:v>64.994</c:v>
                </c:pt>
                <c:pt idx="2119">
                  <c:v>65.75</c:v>
                </c:pt>
                <c:pt idx="2120">
                  <c:v>66.38</c:v>
                </c:pt>
                <c:pt idx="2121">
                  <c:v>66.92</c:v>
                </c:pt>
                <c:pt idx="2122">
                  <c:v>66.23599999999999</c:v>
                </c:pt>
                <c:pt idx="2123">
                  <c:v>65.084000000000003</c:v>
                </c:pt>
                <c:pt idx="2124">
                  <c:v>63.194000000000003</c:v>
                </c:pt>
                <c:pt idx="2125">
                  <c:v>64.706000000000003</c:v>
                </c:pt>
                <c:pt idx="2126">
                  <c:v>64.994</c:v>
                </c:pt>
                <c:pt idx="2127">
                  <c:v>63.95</c:v>
                </c:pt>
                <c:pt idx="2128">
                  <c:v>63.085999999999999</c:v>
                </c:pt>
                <c:pt idx="2129">
                  <c:v>63.769999999999996</c:v>
                </c:pt>
                <c:pt idx="2130">
                  <c:v>63.194000000000003</c:v>
                </c:pt>
                <c:pt idx="2131">
                  <c:v>63.536000000000001</c:v>
                </c:pt>
                <c:pt idx="2132">
                  <c:v>64.256</c:v>
                </c:pt>
                <c:pt idx="2133">
                  <c:v>64.795999999999992</c:v>
                </c:pt>
                <c:pt idx="2134">
                  <c:v>64.759999999999991</c:v>
                </c:pt>
                <c:pt idx="2135">
                  <c:v>63.769999999999996</c:v>
                </c:pt>
                <c:pt idx="2136">
                  <c:v>63.014000000000003</c:v>
                </c:pt>
                <c:pt idx="2137">
                  <c:v>62.006</c:v>
                </c:pt>
                <c:pt idx="2138">
                  <c:v>61.16</c:v>
                </c:pt>
                <c:pt idx="2139">
                  <c:v>62.6</c:v>
                </c:pt>
                <c:pt idx="2140">
                  <c:v>62.150000000000006</c:v>
                </c:pt>
                <c:pt idx="2141">
                  <c:v>61.61</c:v>
                </c:pt>
                <c:pt idx="2142">
                  <c:v>61.754000000000005</c:v>
                </c:pt>
                <c:pt idx="2143">
                  <c:v>59.756</c:v>
                </c:pt>
                <c:pt idx="2144">
                  <c:v>59.756</c:v>
                </c:pt>
                <c:pt idx="2145">
                  <c:v>60.043999999999997</c:v>
                </c:pt>
                <c:pt idx="2146">
                  <c:v>60.494</c:v>
                </c:pt>
                <c:pt idx="2147">
                  <c:v>59.81</c:v>
                </c:pt>
                <c:pt idx="2148">
                  <c:v>59.036000000000001</c:v>
                </c:pt>
                <c:pt idx="2149">
                  <c:v>60.566000000000003</c:v>
                </c:pt>
                <c:pt idx="2150">
                  <c:v>60.043999999999997</c:v>
                </c:pt>
                <c:pt idx="2151">
                  <c:v>59.503999999999998</c:v>
                </c:pt>
                <c:pt idx="2152">
                  <c:v>59</c:v>
                </c:pt>
                <c:pt idx="2153">
                  <c:v>58.423999999999999</c:v>
                </c:pt>
                <c:pt idx="2154">
                  <c:v>57.884</c:v>
                </c:pt>
                <c:pt idx="2155">
                  <c:v>58.244</c:v>
                </c:pt>
                <c:pt idx="2156">
                  <c:v>57.686</c:v>
                </c:pt>
                <c:pt idx="2157">
                  <c:v>58.28</c:v>
                </c:pt>
                <c:pt idx="2158">
                  <c:v>58.1</c:v>
                </c:pt>
                <c:pt idx="2159">
                  <c:v>57.344000000000001</c:v>
                </c:pt>
                <c:pt idx="2160">
                  <c:v>57.290000000000006</c:v>
                </c:pt>
                <c:pt idx="2161">
                  <c:v>58.55</c:v>
                </c:pt>
                <c:pt idx="2162">
                  <c:v>56.965999999999994</c:v>
                </c:pt>
                <c:pt idx="2163">
                  <c:v>55.85</c:v>
                </c:pt>
                <c:pt idx="2164">
                  <c:v>55.94</c:v>
                </c:pt>
                <c:pt idx="2165">
                  <c:v>57.055999999999997</c:v>
                </c:pt>
                <c:pt idx="2166">
                  <c:v>56.804000000000002</c:v>
                </c:pt>
                <c:pt idx="2167">
                  <c:v>57.019999999999996</c:v>
                </c:pt>
                <c:pt idx="2168">
                  <c:v>56.84</c:v>
                </c:pt>
                <c:pt idx="2169">
                  <c:v>57.2</c:v>
                </c:pt>
                <c:pt idx="2170">
                  <c:v>57.506</c:v>
                </c:pt>
                <c:pt idx="2171">
                  <c:v>57.74</c:v>
                </c:pt>
                <c:pt idx="2172">
                  <c:v>57.775999999999996</c:v>
                </c:pt>
                <c:pt idx="2173">
                  <c:v>58.423999999999999</c:v>
                </c:pt>
                <c:pt idx="2174">
                  <c:v>58.496000000000002</c:v>
                </c:pt>
                <c:pt idx="2175">
                  <c:v>58.849999999999994</c:v>
                </c:pt>
                <c:pt idx="2176">
                  <c:v>57.53</c:v>
                </c:pt>
                <c:pt idx="2177">
                  <c:v>57.320000000000007</c:v>
                </c:pt>
                <c:pt idx="2178">
                  <c:v>56.180000000000007</c:v>
                </c:pt>
                <c:pt idx="2179">
                  <c:v>55.820000000000007</c:v>
                </c:pt>
                <c:pt idx="2180">
                  <c:v>56.15</c:v>
                </c:pt>
                <c:pt idx="2181">
                  <c:v>56.75</c:v>
                </c:pt>
                <c:pt idx="2182">
                  <c:v>56.45</c:v>
                </c:pt>
                <c:pt idx="2183">
                  <c:v>55.94</c:v>
                </c:pt>
                <c:pt idx="2184">
                  <c:v>57.260000000000005</c:v>
                </c:pt>
                <c:pt idx="2185">
                  <c:v>56.870000000000005</c:v>
                </c:pt>
                <c:pt idx="2186">
                  <c:v>56.269999999999996</c:v>
                </c:pt>
                <c:pt idx="2187">
                  <c:v>55.91</c:v>
                </c:pt>
                <c:pt idx="2188">
                  <c:v>54.89</c:v>
                </c:pt>
                <c:pt idx="2189">
                  <c:v>55.010000000000005</c:v>
                </c:pt>
                <c:pt idx="2190">
                  <c:v>54.05</c:v>
                </c:pt>
                <c:pt idx="2191">
                  <c:v>53.42</c:v>
                </c:pt>
                <c:pt idx="2192">
                  <c:v>53.870000000000005</c:v>
                </c:pt>
                <c:pt idx="2193">
                  <c:v>53.510000000000005</c:v>
                </c:pt>
                <c:pt idx="2194">
                  <c:v>53.9</c:v>
                </c:pt>
                <c:pt idx="2195">
                  <c:v>53.54</c:v>
                </c:pt>
                <c:pt idx="2196">
                  <c:v>53.45</c:v>
                </c:pt>
                <c:pt idx="2197">
                  <c:v>53.69</c:v>
                </c:pt>
                <c:pt idx="2198">
                  <c:v>54.349999999999994</c:v>
                </c:pt>
                <c:pt idx="2199">
                  <c:v>53.690000000000005</c:v>
                </c:pt>
                <c:pt idx="2200">
                  <c:v>53.929999999999993</c:v>
                </c:pt>
                <c:pt idx="2201">
                  <c:v>52.79</c:v>
                </c:pt>
                <c:pt idx="2202">
                  <c:v>51.83</c:v>
                </c:pt>
                <c:pt idx="2203">
                  <c:v>51.5</c:v>
                </c:pt>
                <c:pt idx="2204">
                  <c:v>52.25</c:v>
                </c:pt>
                <c:pt idx="2205">
                  <c:v>52.31</c:v>
                </c:pt>
                <c:pt idx="2206">
                  <c:v>53.03</c:v>
                </c:pt>
                <c:pt idx="2207">
                  <c:v>53.06</c:v>
                </c:pt>
                <c:pt idx="2208">
                  <c:v>52.160000000000004</c:v>
                </c:pt>
                <c:pt idx="2209">
                  <c:v>52.55</c:v>
                </c:pt>
                <c:pt idx="2210">
                  <c:v>51.35</c:v>
                </c:pt>
                <c:pt idx="2211">
                  <c:v>51.44</c:v>
                </c:pt>
                <c:pt idx="2212">
                  <c:v>52.07</c:v>
                </c:pt>
                <c:pt idx="2213">
                  <c:v>51.53</c:v>
                </c:pt>
                <c:pt idx="2214">
                  <c:v>51.379999999999995</c:v>
                </c:pt>
                <c:pt idx="2215">
                  <c:v>51.47</c:v>
                </c:pt>
                <c:pt idx="2216">
                  <c:v>52.04</c:v>
                </c:pt>
                <c:pt idx="2217">
                  <c:v>52.34</c:v>
                </c:pt>
                <c:pt idx="2218">
                  <c:v>52.010000000000005</c:v>
                </c:pt>
                <c:pt idx="2219">
                  <c:v>52.28</c:v>
                </c:pt>
                <c:pt idx="2220">
                  <c:v>51.23</c:v>
                </c:pt>
                <c:pt idx="2221">
                  <c:v>51.41</c:v>
                </c:pt>
                <c:pt idx="2222">
                  <c:v>51.95</c:v>
                </c:pt>
                <c:pt idx="2223">
                  <c:v>52.07</c:v>
                </c:pt>
                <c:pt idx="2224">
                  <c:v>51.74</c:v>
                </c:pt>
                <c:pt idx="2225">
                  <c:v>50.989999999999995</c:v>
                </c:pt>
                <c:pt idx="2226">
                  <c:v>50.54</c:v>
                </c:pt>
                <c:pt idx="2227">
                  <c:v>51.59</c:v>
                </c:pt>
                <c:pt idx="2228">
                  <c:v>51.709999999999994</c:v>
                </c:pt>
                <c:pt idx="2229">
                  <c:v>51.83</c:v>
                </c:pt>
                <c:pt idx="2230">
                  <c:v>51.8</c:v>
                </c:pt>
                <c:pt idx="2231">
                  <c:v>51.62</c:v>
                </c:pt>
                <c:pt idx="2232">
                  <c:v>51.379999999999995</c:v>
                </c:pt>
                <c:pt idx="2233">
                  <c:v>50.33</c:v>
                </c:pt>
                <c:pt idx="2234">
                  <c:v>49.97</c:v>
                </c:pt>
                <c:pt idx="2235">
                  <c:v>50</c:v>
                </c:pt>
                <c:pt idx="2236">
                  <c:v>49.31</c:v>
                </c:pt>
                <c:pt idx="2237">
                  <c:v>49.46</c:v>
                </c:pt>
                <c:pt idx="2238">
                  <c:v>49.04</c:v>
                </c:pt>
                <c:pt idx="2239">
                  <c:v>47.120000000000005</c:v>
                </c:pt>
                <c:pt idx="2240">
                  <c:v>49.010000000000005</c:v>
                </c:pt>
                <c:pt idx="2241">
                  <c:v>49.760000000000005</c:v>
                </c:pt>
                <c:pt idx="2242">
                  <c:v>49.849999999999994</c:v>
                </c:pt>
                <c:pt idx="2243">
                  <c:v>49.28</c:v>
                </c:pt>
                <c:pt idx="2244">
                  <c:v>50.239999999999995</c:v>
                </c:pt>
                <c:pt idx="2245">
                  <c:v>49.760000000000005</c:v>
                </c:pt>
                <c:pt idx="2246">
                  <c:v>49.4</c:v>
                </c:pt>
                <c:pt idx="2247">
                  <c:v>47.21</c:v>
                </c:pt>
                <c:pt idx="2248">
                  <c:v>48.05</c:v>
                </c:pt>
                <c:pt idx="2249">
                  <c:v>49.31</c:v>
                </c:pt>
                <c:pt idx="2250">
                  <c:v>50.09</c:v>
                </c:pt>
                <c:pt idx="2251">
                  <c:v>50.3</c:v>
                </c:pt>
                <c:pt idx="2252">
                  <c:v>51.2</c:v>
                </c:pt>
                <c:pt idx="2253">
                  <c:v>49.370000000000005</c:v>
                </c:pt>
                <c:pt idx="2254">
                  <c:v>49.31</c:v>
                </c:pt>
                <c:pt idx="2255">
                  <c:v>49.849999999999994</c:v>
                </c:pt>
                <c:pt idx="2256">
                  <c:v>49.94</c:v>
                </c:pt>
                <c:pt idx="2257">
                  <c:v>50.18</c:v>
                </c:pt>
                <c:pt idx="2258">
                  <c:v>50.150000000000006</c:v>
                </c:pt>
                <c:pt idx="2259">
                  <c:v>51.11</c:v>
                </c:pt>
                <c:pt idx="2260">
                  <c:v>52.129999999999995</c:v>
                </c:pt>
                <c:pt idx="2261">
                  <c:v>51.8</c:v>
                </c:pt>
                <c:pt idx="2262">
                  <c:v>51.260000000000005</c:v>
                </c:pt>
                <c:pt idx="2263">
                  <c:v>51.05</c:v>
                </c:pt>
                <c:pt idx="2264">
                  <c:v>51.65</c:v>
                </c:pt>
                <c:pt idx="2265">
                  <c:v>50.78</c:v>
                </c:pt>
                <c:pt idx="2266">
                  <c:v>51.620000000000005</c:v>
                </c:pt>
                <c:pt idx="2267">
                  <c:v>52.099999999999994</c:v>
                </c:pt>
                <c:pt idx="2268">
                  <c:v>52.55</c:v>
                </c:pt>
                <c:pt idx="2269">
                  <c:v>51.14</c:v>
                </c:pt>
                <c:pt idx="2270">
                  <c:v>51.74</c:v>
                </c:pt>
                <c:pt idx="2271">
                  <c:v>50.69</c:v>
                </c:pt>
                <c:pt idx="2272">
                  <c:v>51.14</c:v>
                </c:pt>
                <c:pt idx="2273">
                  <c:v>51.05</c:v>
                </c:pt>
                <c:pt idx="2274">
                  <c:v>52.160000000000004</c:v>
                </c:pt>
                <c:pt idx="2275">
                  <c:v>52.099999999999994</c:v>
                </c:pt>
                <c:pt idx="2276">
                  <c:v>52.64</c:v>
                </c:pt>
                <c:pt idx="2277">
                  <c:v>52.04</c:v>
                </c:pt>
                <c:pt idx="2278">
                  <c:v>52.67</c:v>
                </c:pt>
                <c:pt idx="2279">
                  <c:v>53.18</c:v>
                </c:pt>
                <c:pt idx="2280">
                  <c:v>52.34</c:v>
                </c:pt>
                <c:pt idx="2281">
                  <c:v>52.79</c:v>
                </c:pt>
                <c:pt idx="2282">
                  <c:v>53.54</c:v>
                </c:pt>
                <c:pt idx="2283">
                  <c:v>53.905999999999999</c:v>
                </c:pt>
                <c:pt idx="2284">
                  <c:v>53.6</c:v>
                </c:pt>
                <c:pt idx="2285">
                  <c:v>51.314</c:v>
                </c:pt>
                <c:pt idx="2286">
                  <c:v>50.629999999999995</c:v>
                </c:pt>
                <c:pt idx="2287">
                  <c:v>51.35</c:v>
                </c:pt>
                <c:pt idx="2288">
                  <c:v>51.494</c:v>
                </c:pt>
                <c:pt idx="2289">
                  <c:v>51.835999999999999</c:v>
                </c:pt>
                <c:pt idx="2290">
                  <c:v>52.07</c:v>
                </c:pt>
                <c:pt idx="2291">
                  <c:v>51.746000000000002</c:v>
                </c:pt>
                <c:pt idx="2292">
                  <c:v>51.8</c:v>
                </c:pt>
                <c:pt idx="2293">
                  <c:v>51.944000000000003</c:v>
                </c:pt>
                <c:pt idx="2294">
                  <c:v>51.8</c:v>
                </c:pt>
                <c:pt idx="2295">
                  <c:v>52.034000000000006</c:v>
                </c:pt>
                <c:pt idx="2296">
                  <c:v>52.484000000000002</c:v>
                </c:pt>
                <c:pt idx="2297">
                  <c:v>53.006</c:v>
                </c:pt>
                <c:pt idx="2298">
                  <c:v>53.150000000000006</c:v>
                </c:pt>
                <c:pt idx="2299">
                  <c:v>54.356000000000002</c:v>
                </c:pt>
                <c:pt idx="2300">
                  <c:v>54.230000000000004</c:v>
                </c:pt>
                <c:pt idx="2301">
                  <c:v>54.715999999999994</c:v>
                </c:pt>
                <c:pt idx="2302">
                  <c:v>54.284000000000006</c:v>
                </c:pt>
                <c:pt idx="2303">
                  <c:v>54.59</c:v>
                </c:pt>
                <c:pt idx="2304">
                  <c:v>55.436</c:v>
                </c:pt>
                <c:pt idx="2305">
                  <c:v>54.823999999999998</c:v>
                </c:pt>
                <c:pt idx="2306">
                  <c:v>54.59</c:v>
                </c:pt>
                <c:pt idx="2307">
                  <c:v>54.896000000000001</c:v>
                </c:pt>
                <c:pt idx="2308">
                  <c:v>54.734000000000002</c:v>
                </c:pt>
                <c:pt idx="2309">
                  <c:v>54.014000000000003</c:v>
                </c:pt>
                <c:pt idx="2310">
                  <c:v>54.823999999999998</c:v>
                </c:pt>
                <c:pt idx="2311">
                  <c:v>55.129999999999995</c:v>
                </c:pt>
                <c:pt idx="2312">
                  <c:v>55.400000000000006</c:v>
                </c:pt>
                <c:pt idx="2313">
                  <c:v>55.400000000000006</c:v>
                </c:pt>
                <c:pt idx="2314">
                  <c:v>54.769999999999996</c:v>
                </c:pt>
                <c:pt idx="2315">
                  <c:v>54.823999999999998</c:v>
                </c:pt>
                <c:pt idx="2316">
                  <c:v>55.454000000000001</c:v>
                </c:pt>
                <c:pt idx="2317">
                  <c:v>55.67</c:v>
                </c:pt>
                <c:pt idx="2318">
                  <c:v>55.994</c:v>
                </c:pt>
                <c:pt idx="2319">
                  <c:v>56.246000000000002</c:v>
                </c:pt>
                <c:pt idx="2320">
                  <c:v>56.353999999999999</c:v>
                </c:pt>
                <c:pt idx="2321">
                  <c:v>55.634</c:v>
                </c:pt>
                <c:pt idx="2322">
                  <c:v>56.084000000000003</c:v>
                </c:pt>
                <c:pt idx="2323">
                  <c:v>57.146000000000001</c:v>
                </c:pt>
                <c:pt idx="2324">
                  <c:v>57.379999999999995</c:v>
                </c:pt>
                <c:pt idx="2325">
                  <c:v>57.83</c:v>
                </c:pt>
                <c:pt idx="2326">
                  <c:v>57.686</c:v>
                </c:pt>
                <c:pt idx="2327">
                  <c:v>56.66</c:v>
                </c:pt>
                <c:pt idx="2328">
                  <c:v>56.084000000000003</c:v>
                </c:pt>
                <c:pt idx="2329">
                  <c:v>57.650000000000006</c:v>
                </c:pt>
                <c:pt idx="2330">
                  <c:v>57.56</c:v>
                </c:pt>
                <c:pt idx="2331">
                  <c:v>57.74</c:v>
                </c:pt>
                <c:pt idx="2332">
                  <c:v>58.046000000000006</c:v>
                </c:pt>
                <c:pt idx="2333">
                  <c:v>58.334000000000003</c:v>
                </c:pt>
                <c:pt idx="2334">
                  <c:v>58.1</c:v>
                </c:pt>
                <c:pt idx="2335">
                  <c:v>58.856000000000002</c:v>
                </c:pt>
                <c:pt idx="2336">
                  <c:v>59.09</c:v>
                </c:pt>
                <c:pt idx="2337">
                  <c:v>59.486000000000004</c:v>
                </c:pt>
                <c:pt idx="2338">
                  <c:v>60.853999999999999</c:v>
                </c:pt>
                <c:pt idx="2339">
                  <c:v>60.620000000000005</c:v>
                </c:pt>
                <c:pt idx="2340">
                  <c:v>61.393999999999998</c:v>
                </c:pt>
                <c:pt idx="2341">
                  <c:v>61.88</c:v>
                </c:pt>
                <c:pt idx="2342">
                  <c:v>64.22</c:v>
                </c:pt>
                <c:pt idx="2343">
                  <c:v>62.834000000000003</c:v>
                </c:pt>
                <c:pt idx="2344">
                  <c:v>62.42</c:v>
                </c:pt>
                <c:pt idx="2345">
                  <c:v>62.87</c:v>
                </c:pt>
                <c:pt idx="2346">
                  <c:v>62.906000000000006</c:v>
                </c:pt>
                <c:pt idx="2347">
                  <c:v>62.474000000000004</c:v>
                </c:pt>
                <c:pt idx="2348">
                  <c:v>63.014000000000003</c:v>
                </c:pt>
                <c:pt idx="2349">
                  <c:v>63.266000000000005</c:v>
                </c:pt>
                <c:pt idx="2350">
                  <c:v>62.87</c:v>
                </c:pt>
                <c:pt idx="2351">
                  <c:v>62.456000000000003</c:v>
                </c:pt>
                <c:pt idx="2352">
                  <c:v>61.7</c:v>
                </c:pt>
                <c:pt idx="2353">
                  <c:v>61.97</c:v>
                </c:pt>
                <c:pt idx="2354">
                  <c:v>61.286000000000001</c:v>
                </c:pt>
                <c:pt idx="2355">
                  <c:v>61.213999999999999</c:v>
                </c:pt>
                <c:pt idx="2356">
                  <c:v>60.764000000000003</c:v>
                </c:pt>
                <c:pt idx="2357">
                  <c:v>61.393999999999998</c:v>
                </c:pt>
                <c:pt idx="2358">
                  <c:v>62.024000000000001</c:v>
                </c:pt>
                <c:pt idx="2359">
                  <c:v>62.906000000000006</c:v>
                </c:pt>
                <c:pt idx="2360">
                  <c:v>61.754000000000005</c:v>
                </c:pt>
                <c:pt idx="2361">
                  <c:v>63.680000000000007</c:v>
                </c:pt>
                <c:pt idx="2362">
                  <c:v>63.554000000000002</c:v>
                </c:pt>
                <c:pt idx="2363">
                  <c:v>64.795999999999992</c:v>
                </c:pt>
                <c:pt idx="2364">
                  <c:v>65.066000000000003</c:v>
                </c:pt>
                <c:pt idx="2365">
                  <c:v>64.400000000000006</c:v>
                </c:pt>
                <c:pt idx="2366">
                  <c:v>64.616</c:v>
                </c:pt>
                <c:pt idx="2367">
                  <c:v>64.795999999999992</c:v>
                </c:pt>
                <c:pt idx="2368">
                  <c:v>65.894000000000005</c:v>
                </c:pt>
                <c:pt idx="2369">
                  <c:v>66.56</c:v>
                </c:pt>
                <c:pt idx="2370">
                  <c:v>66.11</c:v>
                </c:pt>
                <c:pt idx="2371">
                  <c:v>66.506</c:v>
                </c:pt>
                <c:pt idx="2372">
                  <c:v>66.793999999999997</c:v>
                </c:pt>
                <c:pt idx="2373">
                  <c:v>66.596000000000004</c:v>
                </c:pt>
                <c:pt idx="2374">
                  <c:v>66.596000000000004</c:v>
                </c:pt>
                <c:pt idx="2375">
                  <c:v>66.793999999999997</c:v>
                </c:pt>
                <c:pt idx="2376">
                  <c:v>66.596000000000004</c:v>
                </c:pt>
                <c:pt idx="2377">
                  <c:v>66.956000000000003</c:v>
                </c:pt>
                <c:pt idx="2378">
                  <c:v>66.884</c:v>
                </c:pt>
                <c:pt idx="2379">
                  <c:v>67.945999999999998</c:v>
                </c:pt>
                <c:pt idx="2380">
                  <c:v>68.864000000000004</c:v>
                </c:pt>
                <c:pt idx="2381">
                  <c:v>68.864000000000004</c:v>
                </c:pt>
                <c:pt idx="2382">
                  <c:v>69.746000000000009</c:v>
                </c:pt>
                <c:pt idx="2383">
                  <c:v>68</c:v>
                </c:pt>
                <c:pt idx="2384">
                  <c:v>67.945999999999998</c:v>
                </c:pt>
                <c:pt idx="2385">
                  <c:v>68.144000000000005</c:v>
                </c:pt>
                <c:pt idx="2386">
                  <c:v>69.116</c:v>
                </c:pt>
                <c:pt idx="2387">
                  <c:v>70.033999999999992</c:v>
                </c:pt>
                <c:pt idx="2388">
                  <c:v>70.105999999999995</c:v>
                </c:pt>
                <c:pt idx="2389">
                  <c:v>70.033999999999992</c:v>
                </c:pt>
                <c:pt idx="2390">
                  <c:v>69.313999999999993</c:v>
                </c:pt>
                <c:pt idx="2391">
                  <c:v>69.44</c:v>
                </c:pt>
                <c:pt idx="2392">
                  <c:v>69.854000000000013</c:v>
                </c:pt>
                <c:pt idx="2393">
                  <c:v>69.403999999999996</c:v>
                </c:pt>
                <c:pt idx="2394">
                  <c:v>69.53</c:v>
                </c:pt>
                <c:pt idx="2395">
                  <c:v>70.556000000000012</c:v>
                </c:pt>
                <c:pt idx="2396">
                  <c:v>71.330000000000013</c:v>
                </c:pt>
                <c:pt idx="2397">
                  <c:v>70.376000000000005</c:v>
                </c:pt>
                <c:pt idx="2398">
                  <c:v>71.204000000000008</c:v>
                </c:pt>
                <c:pt idx="2399">
                  <c:v>71.635999999999996</c:v>
                </c:pt>
                <c:pt idx="2400">
                  <c:v>70.664000000000001</c:v>
                </c:pt>
                <c:pt idx="2401">
                  <c:v>71.330000000000013</c:v>
                </c:pt>
                <c:pt idx="2402">
                  <c:v>71.27600000000001</c:v>
                </c:pt>
                <c:pt idx="2403">
                  <c:v>71.150000000000006</c:v>
                </c:pt>
                <c:pt idx="2404">
                  <c:v>70.754000000000005</c:v>
                </c:pt>
                <c:pt idx="2405">
                  <c:v>70.25</c:v>
                </c:pt>
                <c:pt idx="2406">
                  <c:v>71.006</c:v>
                </c:pt>
                <c:pt idx="2407">
                  <c:v>71.293999999999997</c:v>
                </c:pt>
                <c:pt idx="2408">
                  <c:v>71.186000000000007</c:v>
                </c:pt>
                <c:pt idx="2409">
                  <c:v>72.14</c:v>
                </c:pt>
                <c:pt idx="2410">
                  <c:v>72.266000000000005</c:v>
                </c:pt>
                <c:pt idx="2411">
                  <c:v>71.69</c:v>
                </c:pt>
                <c:pt idx="2412">
                  <c:v>71.563999999999993</c:v>
                </c:pt>
                <c:pt idx="2413">
                  <c:v>71.725999999999999</c:v>
                </c:pt>
                <c:pt idx="2414">
                  <c:v>72.463999999999999</c:v>
                </c:pt>
                <c:pt idx="2415">
                  <c:v>72.95</c:v>
                </c:pt>
                <c:pt idx="2416">
                  <c:v>73.616</c:v>
                </c:pt>
                <c:pt idx="2417">
                  <c:v>75.146000000000001</c:v>
                </c:pt>
                <c:pt idx="2418">
                  <c:v>74.174000000000007</c:v>
                </c:pt>
                <c:pt idx="2419">
                  <c:v>73.039999999999992</c:v>
                </c:pt>
                <c:pt idx="2420">
                  <c:v>73.256</c:v>
                </c:pt>
                <c:pt idx="2421">
                  <c:v>73.454000000000008</c:v>
                </c:pt>
                <c:pt idx="2422">
                  <c:v>73.400000000000006</c:v>
                </c:pt>
                <c:pt idx="2423">
                  <c:v>73.093999999999994</c:v>
                </c:pt>
                <c:pt idx="2424">
                  <c:v>73.13</c:v>
                </c:pt>
                <c:pt idx="2425">
                  <c:v>72.445999999999998</c:v>
                </c:pt>
                <c:pt idx="2426">
                  <c:v>71.78</c:v>
                </c:pt>
                <c:pt idx="2427">
                  <c:v>71.509999999999991</c:v>
                </c:pt>
                <c:pt idx="2428">
                  <c:v>71.906000000000006</c:v>
                </c:pt>
                <c:pt idx="2429">
                  <c:v>72.536000000000001</c:v>
                </c:pt>
                <c:pt idx="2430">
                  <c:v>72.896000000000001</c:v>
                </c:pt>
                <c:pt idx="2431">
                  <c:v>72.914000000000001</c:v>
                </c:pt>
                <c:pt idx="2432">
                  <c:v>73.165999999999997</c:v>
                </c:pt>
                <c:pt idx="2433">
                  <c:v>73.274000000000001</c:v>
                </c:pt>
                <c:pt idx="2434">
                  <c:v>73.039999999999992</c:v>
                </c:pt>
                <c:pt idx="2435">
                  <c:v>73.165999999999997</c:v>
                </c:pt>
                <c:pt idx="2436">
                  <c:v>72.445999999999998</c:v>
                </c:pt>
                <c:pt idx="2437">
                  <c:v>72.463999999999999</c:v>
                </c:pt>
                <c:pt idx="2438">
                  <c:v>72.050000000000011</c:v>
                </c:pt>
                <c:pt idx="2439">
                  <c:v>71.563999999999993</c:v>
                </c:pt>
                <c:pt idx="2440">
                  <c:v>71.906000000000006</c:v>
                </c:pt>
                <c:pt idx="2441">
                  <c:v>71.996000000000009</c:v>
                </c:pt>
                <c:pt idx="2442">
                  <c:v>72.355999999999995</c:v>
                </c:pt>
                <c:pt idx="2443">
                  <c:v>73.813999999999993</c:v>
                </c:pt>
                <c:pt idx="2444">
                  <c:v>74.533999999999992</c:v>
                </c:pt>
                <c:pt idx="2445">
                  <c:v>73.67</c:v>
                </c:pt>
                <c:pt idx="2446">
                  <c:v>73.13</c:v>
                </c:pt>
                <c:pt idx="2447">
                  <c:v>72.104000000000013</c:v>
                </c:pt>
                <c:pt idx="2448">
                  <c:v>71.725999999999999</c:v>
                </c:pt>
                <c:pt idx="2449">
                  <c:v>72.319999999999993</c:v>
                </c:pt>
                <c:pt idx="2450">
                  <c:v>70.915999999999997</c:v>
                </c:pt>
                <c:pt idx="2451">
                  <c:v>71.653999999999996</c:v>
                </c:pt>
                <c:pt idx="2452">
                  <c:v>71.474000000000004</c:v>
                </c:pt>
                <c:pt idx="2453">
                  <c:v>71.150000000000006</c:v>
                </c:pt>
                <c:pt idx="2454">
                  <c:v>70.88</c:v>
                </c:pt>
                <c:pt idx="2455">
                  <c:v>71.204000000000008</c:v>
                </c:pt>
                <c:pt idx="2456">
                  <c:v>71.150000000000006</c:v>
                </c:pt>
                <c:pt idx="2457">
                  <c:v>71.474000000000004</c:v>
                </c:pt>
                <c:pt idx="2458">
                  <c:v>71.186000000000007</c:v>
                </c:pt>
                <c:pt idx="2459">
                  <c:v>70.825999999999993</c:v>
                </c:pt>
                <c:pt idx="2460">
                  <c:v>69.800000000000011</c:v>
                </c:pt>
                <c:pt idx="2461">
                  <c:v>69.926000000000002</c:v>
                </c:pt>
                <c:pt idx="2462">
                  <c:v>70.34</c:v>
                </c:pt>
                <c:pt idx="2463">
                  <c:v>69.656000000000006</c:v>
                </c:pt>
                <c:pt idx="2464">
                  <c:v>69.385999999999996</c:v>
                </c:pt>
                <c:pt idx="2465">
                  <c:v>69.043999999999997</c:v>
                </c:pt>
                <c:pt idx="2466">
                  <c:v>68.81</c:v>
                </c:pt>
                <c:pt idx="2467">
                  <c:v>68.72</c:v>
                </c:pt>
                <c:pt idx="2468">
                  <c:v>68.234000000000009</c:v>
                </c:pt>
                <c:pt idx="2469">
                  <c:v>68.954000000000008</c:v>
                </c:pt>
                <c:pt idx="2470">
                  <c:v>69.475999999999999</c:v>
                </c:pt>
                <c:pt idx="2471">
                  <c:v>69.385999999999996</c:v>
                </c:pt>
                <c:pt idx="2472">
                  <c:v>69.494</c:v>
                </c:pt>
                <c:pt idx="2473">
                  <c:v>68.756</c:v>
                </c:pt>
                <c:pt idx="2474">
                  <c:v>67.73</c:v>
                </c:pt>
                <c:pt idx="2475">
                  <c:v>67.063999999999993</c:v>
                </c:pt>
                <c:pt idx="2476">
                  <c:v>66.92</c:v>
                </c:pt>
                <c:pt idx="2477">
                  <c:v>67.693999999999988</c:v>
                </c:pt>
                <c:pt idx="2478">
                  <c:v>67.963999999999999</c:v>
                </c:pt>
                <c:pt idx="2479">
                  <c:v>66.650000000000006</c:v>
                </c:pt>
                <c:pt idx="2480">
                  <c:v>66.596000000000004</c:v>
                </c:pt>
                <c:pt idx="2481">
                  <c:v>67.316000000000003</c:v>
                </c:pt>
                <c:pt idx="2482">
                  <c:v>68.054000000000002</c:v>
                </c:pt>
                <c:pt idx="2483">
                  <c:v>69.259999999999991</c:v>
                </c:pt>
                <c:pt idx="2484">
                  <c:v>68.216000000000008</c:v>
                </c:pt>
                <c:pt idx="2485">
                  <c:v>66.704000000000008</c:v>
                </c:pt>
                <c:pt idx="2486">
                  <c:v>62.186</c:v>
                </c:pt>
                <c:pt idx="2487">
                  <c:v>62.24</c:v>
                </c:pt>
                <c:pt idx="2488">
                  <c:v>61.933999999999997</c:v>
                </c:pt>
                <c:pt idx="2489">
                  <c:v>63.463999999999999</c:v>
                </c:pt>
                <c:pt idx="2490">
                  <c:v>62.545999999999999</c:v>
                </c:pt>
                <c:pt idx="2491">
                  <c:v>62.834000000000003</c:v>
                </c:pt>
                <c:pt idx="2492">
                  <c:v>62.635999999999996</c:v>
                </c:pt>
                <c:pt idx="2493">
                  <c:v>59.936</c:v>
                </c:pt>
                <c:pt idx="2494">
                  <c:v>61.933999999999997</c:v>
                </c:pt>
                <c:pt idx="2495">
                  <c:v>62.69</c:v>
                </c:pt>
                <c:pt idx="2496">
                  <c:v>62.24</c:v>
                </c:pt>
                <c:pt idx="2497">
                  <c:v>62.024000000000001</c:v>
                </c:pt>
                <c:pt idx="2498">
                  <c:v>62.564</c:v>
                </c:pt>
                <c:pt idx="2499">
                  <c:v>61.483999999999995</c:v>
                </c:pt>
                <c:pt idx="2500">
                  <c:v>60.853999999999999</c:v>
                </c:pt>
                <c:pt idx="2501">
                  <c:v>61.483999999999995</c:v>
                </c:pt>
                <c:pt idx="2502">
                  <c:v>61.843999999999994</c:v>
                </c:pt>
                <c:pt idx="2503">
                  <c:v>60.89</c:v>
                </c:pt>
                <c:pt idx="2504">
                  <c:v>62.474000000000004</c:v>
                </c:pt>
                <c:pt idx="2505">
                  <c:v>61.933999999999997</c:v>
                </c:pt>
                <c:pt idx="2506">
                  <c:v>61.88</c:v>
                </c:pt>
                <c:pt idx="2507">
                  <c:v>61.376000000000005</c:v>
                </c:pt>
                <c:pt idx="2508">
                  <c:v>60.655999999999999</c:v>
                </c:pt>
                <c:pt idx="2509">
                  <c:v>61.304000000000002</c:v>
                </c:pt>
                <c:pt idx="2510">
                  <c:v>61.25</c:v>
                </c:pt>
                <c:pt idx="2511">
                  <c:v>60.8</c:v>
                </c:pt>
                <c:pt idx="2512">
                  <c:v>61.123999999999995</c:v>
                </c:pt>
                <c:pt idx="2513">
                  <c:v>61.033999999999999</c:v>
                </c:pt>
                <c:pt idx="2514">
                  <c:v>60.89</c:v>
                </c:pt>
                <c:pt idx="2515">
                  <c:v>61.195999999999998</c:v>
                </c:pt>
                <c:pt idx="2516">
                  <c:v>59.269999999999996</c:v>
                </c:pt>
                <c:pt idx="2517">
                  <c:v>57.704000000000001</c:v>
                </c:pt>
                <c:pt idx="2518">
                  <c:v>58.225999999999999</c:v>
                </c:pt>
                <c:pt idx="2519">
                  <c:v>57.884</c:v>
                </c:pt>
                <c:pt idx="2520">
                  <c:v>59.036000000000001</c:v>
                </c:pt>
                <c:pt idx="2521">
                  <c:v>58.46</c:v>
                </c:pt>
                <c:pt idx="2522">
                  <c:v>57.236000000000004</c:v>
                </c:pt>
                <c:pt idx="2523">
                  <c:v>54.644000000000005</c:v>
                </c:pt>
                <c:pt idx="2524">
                  <c:v>56.173999999999999</c:v>
                </c:pt>
                <c:pt idx="2525">
                  <c:v>59.846000000000004</c:v>
                </c:pt>
                <c:pt idx="2526">
                  <c:v>59.144000000000005</c:v>
                </c:pt>
                <c:pt idx="2527">
                  <c:v>57.650000000000006</c:v>
                </c:pt>
                <c:pt idx="2528">
                  <c:v>57.884</c:v>
                </c:pt>
                <c:pt idx="2529">
                  <c:v>57.524000000000001</c:v>
                </c:pt>
                <c:pt idx="2530">
                  <c:v>54.32</c:v>
                </c:pt>
                <c:pt idx="2531">
                  <c:v>57.793999999999997</c:v>
                </c:pt>
                <c:pt idx="2532">
                  <c:v>57.83</c:v>
                </c:pt>
                <c:pt idx="2533">
                  <c:v>56.713999999999999</c:v>
                </c:pt>
                <c:pt idx="2534">
                  <c:v>56.804000000000002</c:v>
                </c:pt>
                <c:pt idx="2535">
                  <c:v>56.335999999999999</c:v>
                </c:pt>
                <c:pt idx="2536">
                  <c:v>56.39</c:v>
                </c:pt>
                <c:pt idx="2537">
                  <c:v>56.155999999999999</c:v>
                </c:pt>
                <c:pt idx="2538">
                  <c:v>56.84</c:v>
                </c:pt>
                <c:pt idx="2539">
                  <c:v>55.706000000000003</c:v>
                </c:pt>
                <c:pt idx="2540">
                  <c:v>56.173999999999999</c:v>
                </c:pt>
                <c:pt idx="2541">
                  <c:v>54.986000000000004</c:v>
                </c:pt>
                <c:pt idx="2542">
                  <c:v>53.905999999999999</c:v>
                </c:pt>
                <c:pt idx="2543">
                  <c:v>55.525999999999996</c:v>
                </c:pt>
                <c:pt idx="2544">
                  <c:v>50.864000000000004</c:v>
                </c:pt>
                <c:pt idx="2545">
                  <c:v>52.933999999999997</c:v>
                </c:pt>
                <c:pt idx="2546">
                  <c:v>53.6</c:v>
                </c:pt>
                <c:pt idx="2547">
                  <c:v>54.05</c:v>
                </c:pt>
                <c:pt idx="2548">
                  <c:v>54.32</c:v>
                </c:pt>
                <c:pt idx="2549">
                  <c:v>55.346000000000004</c:v>
                </c:pt>
                <c:pt idx="2550">
                  <c:v>54.823999999999998</c:v>
                </c:pt>
                <c:pt idx="2551">
                  <c:v>54.5</c:v>
                </c:pt>
                <c:pt idx="2552">
                  <c:v>53.293999999999997</c:v>
                </c:pt>
                <c:pt idx="2553">
                  <c:v>54.626000000000005</c:v>
                </c:pt>
                <c:pt idx="2554">
                  <c:v>53.744</c:v>
                </c:pt>
                <c:pt idx="2555">
                  <c:v>55.165999999999997</c:v>
                </c:pt>
                <c:pt idx="2556">
                  <c:v>53.870000000000005</c:v>
                </c:pt>
                <c:pt idx="2557">
                  <c:v>53.186</c:v>
                </c:pt>
                <c:pt idx="2558">
                  <c:v>54.05</c:v>
                </c:pt>
                <c:pt idx="2559">
                  <c:v>53.546000000000006</c:v>
                </c:pt>
                <c:pt idx="2560">
                  <c:v>53.834000000000003</c:v>
                </c:pt>
                <c:pt idx="2561">
                  <c:v>51.944000000000003</c:v>
                </c:pt>
                <c:pt idx="2562">
                  <c:v>51.980000000000004</c:v>
                </c:pt>
                <c:pt idx="2563">
                  <c:v>53.114000000000004</c:v>
                </c:pt>
                <c:pt idx="2564">
                  <c:v>52.519999999999996</c:v>
                </c:pt>
                <c:pt idx="2565">
                  <c:v>52.555999999999997</c:v>
                </c:pt>
                <c:pt idx="2566">
                  <c:v>52.123999999999995</c:v>
                </c:pt>
                <c:pt idx="2567">
                  <c:v>51.89</c:v>
                </c:pt>
                <c:pt idx="2568">
                  <c:v>52.07</c:v>
                </c:pt>
                <c:pt idx="2569">
                  <c:v>53.06</c:v>
                </c:pt>
                <c:pt idx="2570">
                  <c:v>51.89</c:v>
                </c:pt>
                <c:pt idx="2571">
                  <c:v>52.7</c:v>
                </c:pt>
                <c:pt idx="2572">
                  <c:v>53.186</c:v>
                </c:pt>
                <c:pt idx="2573">
                  <c:v>52.304000000000002</c:v>
                </c:pt>
                <c:pt idx="2574">
                  <c:v>52.376000000000005</c:v>
                </c:pt>
                <c:pt idx="2575">
                  <c:v>50.396000000000001</c:v>
                </c:pt>
                <c:pt idx="2576">
                  <c:v>51.584000000000003</c:v>
                </c:pt>
                <c:pt idx="2577">
                  <c:v>51.206000000000003</c:v>
                </c:pt>
                <c:pt idx="2578">
                  <c:v>52.268000000000001</c:v>
                </c:pt>
                <c:pt idx="2579">
                  <c:v>53.33</c:v>
                </c:pt>
                <c:pt idx="2580">
                  <c:v>53.024000000000001</c:v>
                </c:pt>
                <c:pt idx="2581">
                  <c:v>51.494</c:v>
                </c:pt>
                <c:pt idx="2582">
                  <c:v>51.44</c:v>
                </c:pt>
                <c:pt idx="2583">
                  <c:v>51.926000000000002</c:v>
                </c:pt>
                <c:pt idx="2584">
                  <c:v>51.673999999999999</c:v>
                </c:pt>
                <c:pt idx="2585">
                  <c:v>51.71</c:v>
                </c:pt>
                <c:pt idx="2586">
                  <c:v>51.385999999999996</c:v>
                </c:pt>
                <c:pt idx="2587">
                  <c:v>52.484000000000002</c:v>
                </c:pt>
                <c:pt idx="2588">
                  <c:v>51.206000000000003</c:v>
                </c:pt>
                <c:pt idx="2589">
                  <c:v>51.8</c:v>
                </c:pt>
                <c:pt idx="2590">
                  <c:v>52.07</c:v>
                </c:pt>
                <c:pt idx="2591">
                  <c:v>51.134</c:v>
                </c:pt>
                <c:pt idx="2592">
                  <c:v>50.936</c:v>
                </c:pt>
                <c:pt idx="2593">
                  <c:v>50.72</c:v>
                </c:pt>
                <c:pt idx="2594">
                  <c:v>50.683999999999997</c:v>
                </c:pt>
                <c:pt idx="2595">
                  <c:v>51.764000000000003</c:v>
                </c:pt>
                <c:pt idx="2596">
                  <c:v>49.244</c:v>
                </c:pt>
                <c:pt idx="2597">
                  <c:v>50</c:v>
                </c:pt>
                <c:pt idx="2598">
                  <c:v>50.054000000000002</c:v>
                </c:pt>
                <c:pt idx="2599">
                  <c:v>50.936</c:v>
                </c:pt>
                <c:pt idx="2600">
                  <c:v>50.576000000000001</c:v>
                </c:pt>
                <c:pt idx="2601">
                  <c:v>50.144000000000005</c:v>
                </c:pt>
                <c:pt idx="2602">
                  <c:v>50.36</c:v>
                </c:pt>
                <c:pt idx="2603">
                  <c:v>50.323999999999998</c:v>
                </c:pt>
                <c:pt idx="2604">
                  <c:v>49.046000000000006</c:v>
                </c:pt>
                <c:pt idx="2605">
                  <c:v>50.305999999999997</c:v>
                </c:pt>
                <c:pt idx="2606">
                  <c:v>50.18</c:v>
                </c:pt>
                <c:pt idx="2607">
                  <c:v>50.09</c:v>
                </c:pt>
                <c:pt idx="2608">
                  <c:v>49.873999999999995</c:v>
                </c:pt>
                <c:pt idx="2609">
                  <c:v>50.683999999999997</c:v>
                </c:pt>
                <c:pt idx="2610">
                  <c:v>51.44</c:v>
                </c:pt>
                <c:pt idx="2611">
                  <c:v>52.16</c:v>
                </c:pt>
                <c:pt idx="2612">
                  <c:v>51.620000000000005</c:v>
                </c:pt>
                <c:pt idx="2613">
                  <c:v>51.944000000000003</c:v>
                </c:pt>
                <c:pt idx="2614">
                  <c:v>51.44</c:v>
                </c:pt>
                <c:pt idx="2615">
                  <c:v>51.206000000000003</c:v>
                </c:pt>
                <c:pt idx="2616">
                  <c:v>51.8</c:v>
                </c:pt>
                <c:pt idx="2617">
                  <c:v>53.024000000000001</c:v>
                </c:pt>
                <c:pt idx="2618">
                  <c:v>51.980000000000004</c:v>
                </c:pt>
                <c:pt idx="2619">
                  <c:v>50.683999999999997</c:v>
                </c:pt>
                <c:pt idx="2620">
                  <c:v>50.234000000000002</c:v>
                </c:pt>
                <c:pt idx="2621">
                  <c:v>50.99</c:v>
                </c:pt>
                <c:pt idx="2622">
                  <c:v>50.665999999999997</c:v>
                </c:pt>
                <c:pt idx="2623">
                  <c:v>52.07</c:v>
                </c:pt>
                <c:pt idx="2624">
                  <c:v>51.655999999999999</c:v>
                </c:pt>
                <c:pt idx="2625">
                  <c:v>51.296000000000006</c:v>
                </c:pt>
                <c:pt idx="2626">
                  <c:v>50.864000000000004</c:v>
                </c:pt>
                <c:pt idx="2627">
                  <c:v>49.496000000000002</c:v>
                </c:pt>
                <c:pt idx="2628">
                  <c:v>49.91</c:v>
                </c:pt>
                <c:pt idx="2629">
                  <c:v>50</c:v>
                </c:pt>
                <c:pt idx="2630">
                  <c:v>50.305999999999997</c:v>
                </c:pt>
                <c:pt idx="2631">
                  <c:v>49.765999999999998</c:v>
                </c:pt>
                <c:pt idx="2632">
                  <c:v>49.55</c:v>
                </c:pt>
                <c:pt idx="2633">
                  <c:v>49.856000000000002</c:v>
                </c:pt>
                <c:pt idx="2634">
                  <c:v>50.054000000000002</c:v>
                </c:pt>
                <c:pt idx="2635">
                  <c:v>50.054000000000002</c:v>
                </c:pt>
                <c:pt idx="2636">
                  <c:v>50.305999999999997</c:v>
                </c:pt>
                <c:pt idx="2637">
                  <c:v>51.44</c:v>
                </c:pt>
                <c:pt idx="2638">
                  <c:v>49.765999999999998</c:v>
                </c:pt>
                <c:pt idx="2639">
                  <c:v>50.144000000000005</c:v>
                </c:pt>
                <c:pt idx="2640">
                  <c:v>50.756</c:v>
                </c:pt>
                <c:pt idx="2641">
                  <c:v>50.629999999999995</c:v>
                </c:pt>
                <c:pt idx="2642">
                  <c:v>49.64</c:v>
                </c:pt>
                <c:pt idx="2643">
                  <c:v>50.09</c:v>
                </c:pt>
                <c:pt idx="2644">
                  <c:v>50.503999999999998</c:v>
                </c:pt>
                <c:pt idx="2645">
                  <c:v>50.864000000000004</c:v>
                </c:pt>
                <c:pt idx="2646">
                  <c:v>50.503999999999998</c:v>
                </c:pt>
                <c:pt idx="2647">
                  <c:v>49.334000000000003</c:v>
                </c:pt>
                <c:pt idx="2648">
                  <c:v>49.55</c:v>
                </c:pt>
                <c:pt idx="2649">
                  <c:v>50.683999999999997</c:v>
                </c:pt>
                <c:pt idx="2650">
                  <c:v>51.35</c:v>
                </c:pt>
                <c:pt idx="2651">
                  <c:v>51.584000000000003</c:v>
                </c:pt>
                <c:pt idx="2652">
                  <c:v>51.296000000000006</c:v>
                </c:pt>
                <c:pt idx="2653">
                  <c:v>51.385999999999996</c:v>
                </c:pt>
                <c:pt idx="2654">
                  <c:v>49.585999999999999</c:v>
                </c:pt>
                <c:pt idx="2655">
                  <c:v>50.18</c:v>
                </c:pt>
                <c:pt idx="2656">
                  <c:v>51.26</c:v>
                </c:pt>
                <c:pt idx="2657">
                  <c:v>52.915999999999997</c:v>
                </c:pt>
                <c:pt idx="2658">
                  <c:v>53.150000000000006</c:v>
                </c:pt>
                <c:pt idx="2659">
                  <c:v>53.834000000000003</c:v>
                </c:pt>
                <c:pt idx="2660">
                  <c:v>52.7</c:v>
                </c:pt>
                <c:pt idx="2661">
                  <c:v>53.293999999999997</c:v>
                </c:pt>
                <c:pt idx="2662">
                  <c:v>53.546000000000006</c:v>
                </c:pt>
                <c:pt idx="2663">
                  <c:v>54.68</c:v>
                </c:pt>
                <c:pt idx="2664">
                  <c:v>55.400000000000006</c:v>
                </c:pt>
                <c:pt idx="2665">
                  <c:v>54.463999999999999</c:v>
                </c:pt>
                <c:pt idx="2666">
                  <c:v>55.706000000000003</c:v>
                </c:pt>
                <c:pt idx="2667">
                  <c:v>54.896000000000001</c:v>
                </c:pt>
                <c:pt idx="2668">
                  <c:v>55.543999999999997</c:v>
                </c:pt>
                <c:pt idx="2669">
                  <c:v>54.085999999999999</c:v>
                </c:pt>
                <c:pt idx="2670">
                  <c:v>54.95</c:v>
                </c:pt>
                <c:pt idx="2671">
                  <c:v>54.59</c:v>
                </c:pt>
                <c:pt idx="2672">
                  <c:v>55.400000000000006</c:v>
                </c:pt>
                <c:pt idx="2673">
                  <c:v>55.454000000000001</c:v>
                </c:pt>
                <c:pt idx="2674">
                  <c:v>56.606000000000002</c:v>
                </c:pt>
                <c:pt idx="2675">
                  <c:v>57.379999999999995</c:v>
                </c:pt>
                <c:pt idx="2676">
                  <c:v>57.146000000000001</c:v>
                </c:pt>
                <c:pt idx="2677">
                  <c:v>55.85</c:v>
                </c:pt>
                <c:pt idx="2678">
                  <c:v>56.786000000000001</c:v>
                </c:pt>
                <c:pt idx="2679">
                  <c:v>58.856000000000002</c:v>
                </c:pt>
                <c:pt idx="2680">
                  <c:v>56.21</c:v>
                </c:pt>
                <c:pt idx="2681">
                  <c:v>55.994</c:v>
                </c:pt>
                <c:pt idx="2682">
                  <c:v>55.364000000000004</c:v>
                </c:pt>
                <c:pt idx="2683">
                  <c:v>56.75</c:v>
                </c:pt>
                <c:pt idx="2684">
                  <c:v>55.634</c:v>
                </c:pt>
                <c:pt idx="2685">
                  <c:v>55.076000000000001</c:v>
                </c:pt>
                <c:pt idx="2686">
                  <c:v>55.256</c:v>
                </c:pt>
                <c:pt idx="2687">
                  <c:v>55.525999999999996</c:v>
                </c:pt>
                <c:pt idx="2688">
                  <c:v>55.85</c:v>
                </c:pt>
                <c:pt idx="2689">
                  <c:v>56.515999999999998</c:v>
                </c:pt>
                <c:pt idx="2690">
                  <c:v>56.353999999999999</c:v>
                </c:pt>
                <c:pt idx="2691">
                  <c:v>56.3</c:v>
                </c:pt>
                <c:pt idx="2692">
                  <c:v>57.055999999999997</c:v>
                </c:pt>
                <c:pt idx="2693">
                  <c:v>57.506</c:v>
                </c:pt>
                <c:pt idx="2694">
                  <c:v>57.866</c:v>
                </c:pt>
                <c:pt idx="2695">
                  <c:v>57.793999999999997</c:v>
                </c:pt>
                <c:pt idx="2696">
                  <c:v>61.016000000000005</c:v>
                </c:pt>
                <c:pt idx="2697">
                  <c:v>58.694000000000003</c:v>
                </c:pt>
                <c:pt idx="2698">
                  <c:v>59</c:v>
                </c:pt>
                <c:pt idx="2699">
                  <c:v>59.09</c:v>
                </c:pt>
                <c:pt idx="2700">
                  <c:v>58.945999999999998</c:v>
                </c:pt>
                <c:pt idx="2701">
                  <c:v>59.215999999999994</c:v>
                </c:pt>
                <c:pt idx="2702">
                  <c:v>58.963999999999999</c:v>
                </c:pt>
                <c:pt idx="2703">
                  <c:v>59.36</c:v>
                </c:pt>
                <c:pt idx="2704">
                  <c:v>58.945999999999998</c:v>
                </c:pt>
                <c:pt idx="2705">
                  <c:v>59.305999999999997</c:v>
                </c:pt>
                <c:pt idx="2706">
                  <c:v>61.304000000000002</c:v>
                </c:pt>
                <c:pt idx="2707">
                  <c:v>60.620000000000005</c:v>
                </c:pt>
                <c:pt idx="2708">
                  <c:v>60.655999999999999</c:v>
                </c:pt>
                <c:pt idx="2709">
                  <c:v>60.26</c:v>
                </c:pt>
                <c:pt idx="2710">
                  <c:v>60.134</c:v>
                </c:pt>
                <c:pt idx="2711">
                  <c:v>60.44</c:v>
                </c:pt>
                <c:pt idx="2712">
                  <c:v>59.683999999999997</c:v>
                </c:pt>
                <c:pt idx="2713">
                  <c:v>60.206000000000003</c:v>
                </c:pt>
                <c:pt idx="2714">
                  <c:v>61.033999999999999</c:v>
                </c:pt>
                <c:pt idx="2715">
                  <c:v>59.81</c:v>
                </c:pt>
                <c:pt idx="2716">
                  <c:v>60.314</c:v>
                </c:pt>
                <c:pt idx="2717">
                  <c:v>60.385999999999996</c:v>
                </c:pt>
                <c:pt idx="2718">
                  <c:v>60.8</c:v>
                </c:pt>
                <c:pt idx="2719">
                  <c:v>61.483999999999995</c:v>
                </c:pt>
                <c:pt idx="2720">
                  <c:v>63.14</c:v>
                </c:pt>
                <c:pt idx="2721">
                  <c:v>63.103999999999999</c:v>
                </c:pt>
                <c:pt idx="2722">
                  <c:v>62.906000000000006</c:v>
                </c:pt>
                <c:pt idx="2723">
                  <c:v>62.69</c:v>
                </c:pt>
                <c:pt idx="2724">
                  <c:v>64.039999999999992</c:v>
                </c:pt>
                <c:pt idx="2725">
                  <c:v>64.994</c:v>
                </c:pt>
                <c:pt idx="2726">
                  <c:v>64.975999999999999</c:v>
                </c:pt>
                <c:pt idx="2727">
                  <c:v>66.866</c:v>
                </c:pt>
                <c:pt idx="2728">
                  <c:v>65.876000000000005</c:v>
                </c:pt>
                <c:pt idx="2729">
                  <c:v>65.695999999999998</c:v>
                </c:pt>
                <c:pt idx="2730">
                  <c:v>64.580000000000013</c:v>
                </c:pt>
                <c:pt idx="2731">
                  <c:v>65.804000000000002</c:v>
                </c:pt>
                <c:pt idx="2732">
                  <c:v>67.045999999999992</c:v>
                </c:pt>
                <c:pt idx="2733">
                  <c:v>65.569999999999993</c:v>
                </c:pt>
                <c:pt idx="2734">
                  <c:v>65.426000000000002</c:v>
                </c:pt>
                <c:pt idx="2735">
                  <c:v>65.066000000000003</c:v>
                </c:pt>
                <c:pt idx="2736">
                  <c:v>65.605999999999995</c:v>
                </c:pt>
                <c:pt idx="2737">
                  <c:v>65.605999999999995</c:v>
                </c:pt>
                <c:pt idx="2738">
                  <c:v>66.2</c:v>
                </c:pt>
                <c:pt idx="2739">
                  <c:v>67.550000000000011</c:v>
                </c:pt>
                <c:pt idx="2740">
                  <c:v>66.77600000000001</c:v>
                </c:pt>
                <c:pt idx="2741">
                  <c:v>65.786000000000001</c:v>
                </c:pt>
                <c:pt idx="2742">
                  <c:v>66.325999999999993</c:v>
                </c:pt>
                <c:pt idx="2743">
                  <c:v>65.984000000000009</c:v>
                </c:pt>
                <c:pt idx="2744">
                  <c:v>66.2</c:v>
                </c:pt>
                <c:pt idx="2745">
                  <c:v>67.099999999999994</c:v>
                </c:pt>
                <c:pt idx="2746">
                  <c:v>67.460000000000008</c:v>
                </c:pt>
                <c:pt idx="2747">
                  <c:v>66.884</c:v>
                </c:pt>
                <c:pt idx="2748">
                  <c:v>67.19</c:v>
                </c:pt>
                <c:pt idx="2749">
                  <c:v>68.126000000000005</c:v>
                </c:pt>
                <c:pt idx="2750">
                  <c:v>68.126000000000005</c:v>
                </c:pt>
                <c:pt idx="2751">
                  <c:v>68.306000000000012</c:v>
                </c:pt>
                <c:pt idx="2752">
                  <c:v>68.48599999999999</c:v>
                </c:pt>
                <c:pt idx="2753">
                  <c:v>67.406000000000006</c:v>
                </c:pt>
                <c:pt idx="2754">
                  <c:v>67.316000000000003</c:v>
                </c:pt>
                <c:pt idx="2755">
                  <c:v>67.963999999999999</c:v>
                </c:pt>
                <c:pt idx="2756">
                  <c:v>68.126000000000005</c:v>
                </c:pt>
                <c:pt idx="2757">
                  <c:v>68.126000000000005</c:v>
                </c:pt>
                <c:pt idx="2758">
                  <c:v>68.504000000000005</c:v>
                </c:pt>
                <c:pt idx="2759">
                  <c:v>68.954000000000008</c:v>
                </c:pt>
                <c:pt idx="2760">
                  <c:v>68.81</c:v>
                </c:pt>
                <c:pt idx="2761">
                  <c:v>68.126000000000005</c:v>
                </c:pt>
                <c:pt idx="2762">
                  <c:v>68.990000000000009</c:v>
                </c:pt>
                <c:pt idx="2763">
                  <c:v>69.080000000000013</c:v>
                </c:pt>
                <c:pt idx="2764">
                  <c:v>68.36</c:v>
                </c:pt>
                <c:pt idx="2765">
                  <c:v>68.27</c:v>
                </c:pt>
                <c:pt idx="2766">
                  <c:v>68.45</c:v>
                </c:pt>
                <c:pt idx="2767">
                  <c:v>68.414000000000001</c:v>
                </c:pt>
                <c:pt idx="2768">
                  <c:v>68.756</c:v>
                </c:pt>
                <c:pt idx="2769">
                  <c:v>68.900000000000006</c:v>
                </c:pt>
                <c:pt idx="2770">
                  <c:v>70.105999999999995</c:v>
                </c:pt>
                <c:pt idx="2771">
                  <c:v>70.105999999999995</c:v>
                </c:pt>
                <c:pt idx="2772">
                  <c:v>70.069999999999993</c:v>
                </c:pt>
                <c:pt idx="2773">
                  <c:v>70.61</c:v>
                </c:pt>
                <c:pt idx="2774">
                  <c:v>70.105999999999995</c:v>
                </c:pt>
                <c:pt idx="2775">
                  <c:v>69.494</c:v>
                </c:pt>
                <c:pt idx="2776">
                  <c:v>69.800000000000011</c:v>
                </c:pt>
                <c:pt idx="2777">
                  <c:v>70.069999999999993</c:v>
                </c:pt>
                <c:pt idx="2778">
                  <c:v>70.430000000000007</c:v>
                </c:pt>
                <c:pt idx="2779">
                  <c:v>70.394000000000005</c:v>
                </c:pt>
                <c:pt idx="2780">
                  <c:v>70.825999999999993</c:v>
                </c:pt>
                <c:pt idx="2781">
                  <c:v>70.394000000000005</c:v>
                </c:pt>
                <c:pt idx="2782">
                  <c:v>71.240000000000009</c:v>
                </c:pt>
                <c:pt idx="2783">
                  <c:v>71.006</c:v>
                </c:pt>
                <c:pt idx="2784">
                  <c:v>71.293999999999997</c:v>
                </c:pt>
                <c:pt idx="2785">
                  <c:v>71.545999999999992</c:v>
                </c:pt>
                <c:pt idx="2786">
                  <c:v>70.394000000000005</c:v>
                </c:pt>
                <c:pt idx="2787">
                  <c:v>71.744</c:v>
                </c:pt>
                <c:pt idx="2788">
                  <c:v>73.543999999999997</c:v>
                </c:pt>
                <c:pt idx="2789">
                  <c:v>72.104000000000013</c:v>
                </c:pt>
                <c:pt idx="2790">
                  <c:v>72.104000000000013</c:v>
                </c:pt>
                <c:pt idx="2791">
                  <c:v>72.319999999999993</c:v>
                </c:pt>
                <c:pt idx="2792">
                  <c:v>72.554000000000002</c:v>
                </c:pt>
                <c:pt idx="2793">
                  <c:v>71.69</c:v>
                </c:pt>
                <c:pt idx="2794">
                  <c:v>71.545999999999992</c:v>
                </c:pt>
                <c:pt idx="2795">
                  <c:v>71.509999999999991</c:v>
                </c:pt>
                <c:pt idx="2796">
                  <c:v>70.61</c:v>
                </c:pt>
                <c:pt idx="2797">
                  <c:v>70.664000000000001</c:v>
                </c:pt>
                <c:pt idx="2798">
                  <c:v>70.376000000000005</c:v>
                </c:pt>
                <c:pt idx="2799">
                  <c:v>70.825999999999993</c:v>
                </c:pt>
                <c:pt idx="2800">
                  <c:v>70.88</c:v>
                </c:pt>
                <c:pt idx="2801">
                  <c:v>69.854000000000013</c:v>
                </c:pt>
                <c:pt idx="2802">
                  <c:v>69.926000000000002</c:v>
                </c:pt>
                <c:pt idx="2803">
                  <c:v>69.584000000000003</c:v>
                </c:pt>
                <c:pt idx="2804">
                  <c:v>69.494</c:v>
                </c:pt>
                <c:pt idx="2805">
                  <c:v>69.800000000000011</c:v>
                </c:pt>
                <c:pt idx="2806">
                  <c:v>69.76400000000001</c:v>
                </c:pt>
                <c:pt idx="2807">
                  <c:v>69.835999999999999</c:v>
                </c:pt>
                <c:pt idx="2808">
                  <c:v>69.584000000000003</c:v>
                </c:pt>
                <c:pt idx="2809">
                  <c:v>68.954000000000008</c:v>
                </c:pt>
                <c:pt idx="2810">
                  <c:v>68.990000000000009</c:v>
                </c:pt>
                <c:pt idx="2811">
                  <c:v>69.206000000000003</c:v>
                </c:pt>
                <c:pt idx="2812">
                  <c:v>69.584000000000003</c:v>
                </c:pt>
                <c:pt idx="2813">
                  <c:v>69.116</c:v>
                </c:pt>
                <c:pt idx="2814">
                  <c:v>70.933999999999997</c:v>
                </c:pt>
                <c:pt idx="2815">
                  <c:v>69.800000000000011</c:v>
                </c:pt>
                <c:pt idx="2816">
                  <c:v>70.915999999999997</c:v>
                </c:pt>
                <c:pt idx="2817">
                  <c:v>70.556000000000012</c:v>
                </c:pt>
                <c:pt idx="2818">
                  <c:v>71.78</c:v>
                </c:pt>
                <c:pt idx="2819">
                  <c:v>71.563999999999993</c:v>
                </c:pt>
                <c:pt idx="2820">
                  <c:v>71.653999999999996</c:v>
                </c:pt>
                <c:pt idx="2821">
                  <c:v>71.545999999999992</c:v>
                </c:pt>
                <c:pt idx="2822">
                  <c:v>71.42</c:v>
                </c:pt>
                <c:pt idx="2823">
                  <c:v>71.150000000000006</c:v>
                </c:pt>
                <c:pt idx="2824">
                  <c:v>71.78</c:v>
                </c:pt>
                <c:pt idx="2825">
                  <c:v>71.834000000000003</c:v>
                </c:pt>
                <c:pt idx="2826">
                  <c:v>71.996000000000009</c:v>
                </c:pt>
                <c:pt idx="2827">
                  <c:v>72.59</c:v>
                </c:pt>
                <c:pt idx="2828">
                  <c:v>71.366</c:v>
                </c:pt>
                <c:pt idx="2829">
                  <c:v>70.105999999999995</c:v>
                </c:pt>
                <c:pt idx="2830">
                  <c:v>69.76400000000001</c:v>
                </c:pt>
                <c:pt idx="2831">
                  <c:v>68.774000000000001</c:v>
                </c:pt>
                <c:pt idx="2832">
                  <c:v>68.846000000000004</c:v>
                </c:pt>
                <c:pt idx="2833">
                  <c:v>69.854000000000013</c:v>
                </c:pt>
                <c:pt idx="2834">
                  <c:v>69.943999999999988</c:v>
                </c:pt>
                <c:pt idx="2835">
                  <c:v>70.286000000000001</c:v>
                </c:pt>
                <c:pt idx="2836">
                  <c:v>69.710000000000008</c:v>
                </c:pt>
                <c:pt idx="2837">
                  <c:v>70.25</c:v>
                </c:pt>
                <c:pt idx="2838">
                  <c:v>70.34</c:v>
                </c:pt>
                <c:pt idx="2839">
                  <c:v>70.069999999999993</c:v>
                </c:pt>
                <c:pt idx="2840">
                  <c:v>70.16</c:v>
                </c:pt>
                <c:pt idx="2841">
                  <c:v>69.854000000000013</c:v>
                </c:pt>
                <c:pt idx="2842">
                  <c:v>68.396000000000001</c:v>
                </c:pt>
                <c:pt idx="2843">
                  <c:v>68.036000000000001</c:v>
                </c:pt>
                <c:pt idx="2844">
                  <c:v>68.774000000000001</c:v>
                </c:pt>
                <c:pt idx="2845">
                  <c:v>69.800000000000011</c:v>
                </c:pt>
                <c:pt idx="2846">
                  <c:v>67.460000000000008</c:v>
                </c:pt>
                <c:pt idx="2847">
                  <c:v>66.415999999999997</c:v>
                </c:pt>
                <c:pt idx="2848">
                  <c:v>67.045999999999992</c:v>
                </c:pt>
                <c:pt idx="2849">
                  <c:v>67.783999999999992</c:v>
                </c:pt>
                <c:pt idx="2850">
                  <c:v>67.496000000000009</c:v>
                </c:pt>
                <c:pt idx="2851">
                  <c:v>66.56</c:v>
                </c:pt>
                <c:pt idx="2852">
                  <c:v>67.244</c:v>
                </c:pt>
                <c:pt idx="2853">
                  <c:v>67.64</c:v>
                </c:pt>
                <c:pt idx="2854">
                  <c:v>67.855999999999995</c:v>
                </c:pt>
                <c:pt idx="2855">
                  <c:v>66.506</c:v>
                </c:pt>
                <c:pt idx="2856">
                  <c:v>65.354000000000013</c:v>
                </c:pt>
                <c:pt idx="2857">
                  <c:v>65.66</c:v>
                </c:pt>
                <c:pt idx="2858">
                  <c:v>66.056000000000012</c:v>
                </c:pt>
                <c:pt idx="2859">
                  <c:v>63.356000000000009</c:v>
                </c:pt>
                <c:pt idx="2860">
                  <c:v>59.36</c:v>
                </c:pt>
                <c:pt idx="2861">
                  <c:v>61.25</c:v>
                </c:pt>
                <c:pt idx="2862">
                  <c:v>61.393999999999998</c:v>
                </c:pt>
                <c:pt idx="2863">
                  <c:v>60.206000000000003</c:v>
                </c:pt>
                <c:pt idx="2864">
                  <c:v>62.24</c:v>
                </c:pt>
                <c:pt idx="2865">
                  <c:v>62.293999999999997</c:v>
                </c:pt>
                <c:pt idx="2866">
                  <c:v>61.25</c:v>
                </c:pt>
                <c:pt idx="2867">
                  <c:v>61.393999999999998</c:v>
                </c:pt>
                <c:pt idx="2868">
                  <c:v>60.673999999999999</c:v>
                </c:pt>
                <c:pt idx="2869">
                  <c:v>60.494</c:v>
                </c:pt>
                <c:pt idx="2870">
                  <c:v>60.494</c:v>
                </c:pt>
                <c:pt idx="2871">
                  <c:v>57.956000000000003</c:v>
                </c:pt>
                <c:pt idx="2872">
                  <c:v>58.28</c:v>
                </c:pt>
                <c:pt idx="2873">
                  <c:v>58.423999999999999</c:v>
                </c:pt>
                <c:pt idx="2874">
                  <c:v>58.694000000000003</c:v>
                </c:pt>
                <c:pt idx="2875">
                  <c:v>59.054000000000002</c:v>
                </c:pt>
                <c:pt idx="2876">
                  <c:v>58.64</c:v>
                </c:pt>
                <c:pt idx="2877">
                  <c:v>59.45</c:v>
                </c:pt>
                <c:pt idx="2878">
                  <c:v>58.856000000000002</c:v>
                </c:pt>
                <c:pt idx="2879">
                  <c:v>58.945999999999998</c:v>
                </c:pt>
                <c:pt idx="2880">
                  <c:v>57.433999999999997</c:v>
                </c:pt>
                <c:pt idx="2881">
                  <c:v>56.75</c:v>
                </c:pt>
                <c:pt idx="2882">
                  <c:v>57.793999999999997</c:v>
                </c:pt>
                <c:pt idx="2883">
                  <c:v>58.28</c:v>
                </c:pt>
                <c:pt idx="2884">
                  <c:v>57.146000000000001</c:v>
                </c:pt>
                <c:pt idx="2885">
                  <c:v>57.344000000000001</c:v>
                </c:pt>
                <c:pt idx="2886">
                  <c:v>57.775999999999996</c:v>
                </c:pt>
                <c:pt idx="2887">
                  <c:v>57.596000000000004</c:v>
                </c:pt>
                <c:pt idx="2888">
                  <c:v>55.796000000000006</c:v>
                </c:pt>
                <c:pt idx="2889">
                  <c:v>56.876000000000005</c:v>
                </c:pt>
                <c:pt idx="2890">
                  <c:v>58.153999999999996</c:v>
                </c:pt>
                <c:pt idx="2891">
                  <c:v>57.415999999999997</c:v>
                </c:pt>
                <c:pt idx="2892">
                  <c:v>57.793999999999997</c:v>
                </c:pt>
                <c:pt idx="2893">
                  <c:v>57.793999999999997</c:v>
                </c:pt>
                <c:pt idx="2894">
                  <c:v>57.253999999999998</c:v>
                </c:pt>
                <c:pt idx="2895">
                  <c:v>57.415999999999997</c:v>
                </c:pt>
                <c:pt idx="2896">
                  <c:v>57.686</c:v>
                </c:pt>
                <c:pt idx="2897">
                  <c:v>56.353999999999999</c:v>
                </c:pt>
                <c:pt idx="2898">
                  <c:v>56.39</c:v>
                </c:pt>
                <c:pt idx="2899">
                  <c:v>55.814</c:v>
                </c:pt>
                <c:pt idx="2900">
                  <c:v>55.436</c:v>
                </c:pt>
                <c:pt idx="2901">
                  <c:v>55.49</c:v>
                </c:pt>
                <c:pt idx="2902">
                  <c:v>55.49</c:v>
                </c:pt>
                <c:pt idx="2903">
                  <c:v>54.986000000000004</c:v>
                </c:pt>
                <c:pt idx="2904">
                  <c:v>52.394000000000005</c:v>
                </c:pt>
                <c:pt idx="2905">
                  <c:v>52.826000000000001</c:v>
                </c:pt>
                <c:pt idx="2906">
                  <c:v>53.366</c:v>
                </c:pt>
                <c:pt idx="2907">
                  <c:v>53.275999999999996</c:v>
                </c:pt>
                <c:pt idx="2908">
                  <c:v>53.24</c:v>
                </c:pt>
                <c:pt idx="2909">
                  <c:v>54.014000000000003</c:v>
                </c:pt>
                <c:pt idx="2910">
                  <c:v>54.769999999999996</c:v>
                </c:pt>
                <c:pt idx="2911">
                  <c:v>53.564</c:v>
                </c:pt>
                <c:pt idx="2912">
                  <c:v>53.293999999999997</c:v>
                </c:pt>
                <c:pt idx="2913">
                  <c:v>53.06</c:v>
                </c:pt>
                <c:pt idx="2914">
                  <c:v>51.403999999999996</c:v>
                </c:pt>
                <c:pt idx="2915">
                  <c:v>52.394000000000005</c:v>
                </c:pt>
                <c:pt idx="2916">
                  <c:v>52.394000000000005</c:v>
                </c:pt>
                <c:pt idx="2917">
                  <c:v>50.054000000000002</c:v>
                </c:pt>
                <c:pt idx="2918">
                  <c:v>50.234000000000002</c:v>
                </c:pt>
                <c:pt idx="2919">
                  <c:v>50.036000000000001</c:v>
                </c:pt>
                <c:pt idx="2920">
                  <c:v>50.81</c:v>
                </c:pt>
                <c:pt idx="2921">
                  <c:v>50.503999999999998</c:v>
                </c:pt>
                <c:pt idx="2922">
                  <c:v>49.694000000000003</c:v>
                </c:pt>
                <c:pt idx="2923">
                  <c:v>48.793999999999997</c:v>
                </c:pt>
                <c:pt idx="2924">
                  <c:v>49.46</c:v>
                </c:pt>
                <c:pt idx="2925">
                  <c:v>50</c:v>
                </c:pt>
                <c:pt idx="2926">
                  <c:v>50.09</c:v>
                </c:pt>
                <c:pt idx="2927">
                  <c:v>48.344000000000001</c:v>
                </c:pt>
                <c:pt idx="2928">
                  <c:v>47.39</c:v>
                </c:pt>
                <c:pt idx="2929">
                  <c:v>48.650000000000006</c:v>
                </c:pt>
                <c:pt idx="2930">
                  <c:v>50.414000000000001</c:v>
                </c:pt>
                <c:pt idx="2931">
                  <c:v>51.025999999999996</c:v>
                </c:pt>
                <c:pt idx="2932">
                  <c:v>51.134</c:v>
                </c:pt>
                <c:pt idx="2933">
                  <c:v>52.106000000000002</c:v>
                </c:pt>
                <c:pt idx="2934">
                  <c:v>48.74</c:v>
                </c:pt>
                <c:pt idx="2935">
                  <c:v>46.903999999999996</c:v>
                </c:pt>
                <c:pt idx="2936">
                  <c:v>47.444000000000003</c:v>
                </c:pt>
                <c:pt idx="2937">
                  <c:v>48.2</c:v>
                </c:pt>
                <c:pt idx="2938">
                  <c:v>49.55</c:v>
                </c:pt>
                <c:pt idx="2939">
                  <c:v>49.856000000000002</c:v>
                </c:pt>
                <c:pt idx="2940">
                  <c:v>49.135999999999996</c:v>
                </c:pt>
                <c:pt idx="2941">
                  <c:v>50.323999999999998</c:v>
                </c:pt>
                <c:pt idx="2942">
                  <c:v>50.864000000000004</c:v>
                </c:pt>
                <c:pt idx="2943">
                  <c:v>50.900000000000006</c:v>
                </c:pt>
                <c:pt idx="2944">
                  <c:v>51.206000000000003</c:v>
                </c:pt>
                <c:pt idx="2945">
                  <c:v>50.269999999999996</c:v>
                </c:pt>
                <c:pt idx="2946">
                  <c:v>49.135999999999996</c:v>
                </c:pt>
                <c:pt idx="2947">
                  <c:v>49.334000000000003</c:v>
                </c:pt>
                <c:pt idx="2948">
                  <c:v>50</c:v>
                </c:pt>
                <c:pt idx="2949">
                  <c:v>50.486000000000004</c:v>
                </c:pt>
                <c:pt idx="2950">
                  <c:v>50.45</c:v>
                </c:pt>
                <c:pt idx="2951">
                  <c:v>50.665999999999997</c:v>
                </c:pt>
                <c:pt idx="2952">
                  <c:v>49.694000000000003</c:v>
                </c:pt>
                <c:pt idx="2953">
                  <c:v>49.01</c:v>
                </c:pt>
                <c:pt idx="2954">
                  <c:v>50.305999999999997</c:v>
                </c:pt>
                <c:pt idx="2955">
                  <c:v>48.650000000000006</c:v>
                </c:pt>
                <c:pt idx="2956">
                  <c:v>48.506</c:v>
                </c:pt>
                <c:pt idx="2957">
                  <c:v>49.46</c:v>
                </c:pt>
                <c:pt idx="2958">
                  <c:v>49.334000000000003</c:v>
                </c:pt>
                <c:pt idx="2959">
                  <c:v>49.370000000000005</c:v>
                </c:pt>
                <c:pt idx="2960">
                  <c:v>48.83</c:v>
                </c:pt>
                <c:pt idx="2961">
                  <c:v>48.344000000000001</c:v>
                </c:pt>
                <c:pt idx="2962">
                  <c:v>48.164000000000001</c:v>
                </c:pt>
                <c:pt idx="2963">
                  <c:v>49.694000000000003</c:v>
                </c:pt>
                <c:pt idx="2964">
                  <c:v>50.144000000000005</c:v>
                </c:pt>
                <c:pt idx="2965">
                  <c:v>48.704000000000001</c:v>
                </c:pt>
                <c:pt idx="2966">
                  <c:v>49.064</c:v>
                </c:pt>
                <c:pt idx="2967">
                  <c:v>50.414000000000001</c:v>
                </c:pt>
                <c:pt idx="2968">
                  <c:v>50.305999999999997</c:v>
                </c:pt>
                <c:pt idx="2969">
                  <c:v>48.686</c:v>
                </c:pt>
                <c:pt idx="2970">
                  <c:v>48.866</c:v>
                </c:pt>
                <c:pt idx="2971">
                  <c:v>49.496000000000002</c:v>
                </c:pt>
                <c:pt idx="2972">
                  <c:v>50.665999999999997</c:v>
                </c:pt>
                <c:pt idx="2973">
                  <c:v>50.576000000000001</c:v>
                </c:pt>
                <c:pt idx="2974">
                  <c:v>52.484000000000002</c:v>
                </c:pt>
                <c:pt idx="2975">
                  <c:v>49.963999999999999</c:v>
                </c:pt>
                <c:pt idx="2976">
                  <c:v>49.496000000000002</c:v>
                </c:pt>
                <c:pt idx="2977">
                  <c:v>49.405999999999999</c:v>
                </c:pt>
                <c:pt idx="2978">
                  <c:v>49.316000000000003</c:v>
                </c:pt>
                <c:pt idx="2979">
                  <c:v>49.784000000000006</c:v>
                </c:pt>
                <c:pt idx="2980">
                  <c:v>50.305999999999997</c:v>
                </c:pt>
                <c:pt idx="2981">
                  <c:v>51.134</c:v>
                </c:pt>
                <c:pt idx="2982">
                  <c:v>51.980000000000004</c:v>
                </c:pt>
                <c:pt idx="2983">
                  <c:v>51.025999999999996</c:v>
                </c:pt>
                <c:pt idx="2984">
                  <c:v>49.676000000000002</c:v>
                </c:pt>
                <c:pt idx="2985">
                  <c:v>50.81</c:v>
                </c:pt>
                <c:pt idx="2986">
                  <c:v>50.234000000000002</c:v>
                </c:pt>
                <c:pt idx="2987">
                  <c:v>50.486000000000004</c:v>
                </c:pt>
                <c:pt idx="2988">
                  <c:v>50.683999999999997</c:v>
                </c:pt>
                <c:pt idx="2989">
                  <c:v>50.215999999999994</c:v>
                </c:pt>
                <c:pt idx="2990">
                  <c:v>50.144000000000005</c:v>
                </c:pt>
                <c:pt idx="2991">
                  <c:v>51.206000000000003</c:v>
                </c:pt>
                <c:pt idx="2992">
                  <c:v>50.234000000000002</c:v>
                </c:pt>
                <c:pt idx="2993">
                  <c:v>50.629999999999995</c:v>
                </c:pt>
                <c:pt idx="2994">
                  <c:v>50.99</c:v>
                </c:pt>
                <c:pt idx="2995">
                  <c:v>50.45</c:v>
                </c:pt>
                <c:pt idx="2996">
                  <c:v>49.334000000000003</c:v>
                </c:pt>
                <c:pt idx="2997">
                  <c:v>50</c:v>
                </c:pt>
                <c:pt idx="2998">
                  <c:v>49.856000000000002</c:v>
                </c:pt>
                <c:pt idx="2999">
                  <c:v>49.82</c:v>
                </c:pt>
                <c:pt idx="3000">
                  <c:v>50.756</c:v>
                </c:pt>
                <c:pt idx="3001">
                  <c:v>50.234000000000002</c:v>
                </c:pt>
                <c:pt idx="3002">
                  <c:v>51.224000000000004</c:v>
                </c:pt>
                <c:pt idx="3003">
                  <c:v>50.900000000000006</c:v>
                </c:pt>
                <c:pt idx="3004">
                  <c:v>51.206000000000003</c:v>
                </c:pt>
                <c:pt idx="3005">
                  <c:v>50.99</c:v>
                </c:pt>
                <c:pt idx="3006">
                  <c:v>50.900000000000006</c:v>
                </c:pt>
                <c:pt idx="3007">
                  <c:v>50.756</c:v>
                </c:pt>
                <c:pt idx="3008">
                  <c:v>50.665999999999997</c:v>
                </c:pt>
                <c:pt idx="3009">
                  <c:v>50.594000000000001</c:v>
                </c:pt>
                <c:pt idx="3010">
                  <c:v>50.99</c:v>
                </c:pt>
                <c:pt idx="3011">
                  <c:v>50.144000000000005</c:v>
                </c:pt>
                <c:pt idx="3012">
                  <c:v>50.144000000000005</c:v>
                </c:pt>
                <c:pt idx="3013">
                  <c:v>50.36</c:v>
                </c:pt>
                <c:pt idx="3014">
                  <c:v>51.494</c:v>
                </c:pt>
                <c:pt idx="3015">
                  <c:v>51.26</c:v>
                </c:pt>
                <c:pt idx="3016">
                  <c:v>50.396000000000001</c:v>
                </c:pt>
                <c:pt idx="3017">
                  <c:v>50.396000000000001</c:v>
                </c:pt>
                <c:pt idx="3018">
                  <c:v>50.864000000000004</c:v>
                </c:pt>
                <c:pt idx="3019">
                  <c:v>50.269999999999996</c:v>
                </c:pt>
                <c:pt idx="3020">
                  <c:v>50.665999999999997</c:v>
                </c:pt>
                <c:pt idx="3021">
                  <c:v>50.864000000000004</c:v>
                </c:pt>
                <c:pt idx="3022">
                  <c:v>50.396000000000001</c:v>
                </c:pt>
                <c:pt idx="3023">
                  <c:v>51.08</c:v>
                </c:pt>
                <c:pt idx="3024">
                  <c:v>51.206000000000003</c:v>
                </c:pt>
                <c:pt idx="3025">
                  <c:v>51.17</c:v>
                </c:pt>
                <c:pt idx="3026">
                  <c:v>51.206000000000003</c:v>
                </c:pt>
                <c:pt idx="3027">
                  <c:v>51.116</c:v>
                </c:pt>
                <c:pt idx="3028">
                  <c:v>50.738</c:v>
                </c:pt>
                <c:pt idx="3029">
                  <c:v>50.215999999999994</c:v>
                </c:pt>
                <c:pt idx="3030">
                  <c:v>50</c:v>
                </c:pt>
                <c:pt idx="3031">
                  <c:v>51.35</c:v>
                </c:pt>
                <c:pt idx="3032">
                  <c:v>50.756</c:v>
                </c:pt>
                <c:pt idx="3033">
                  <c:v>51.475999999999999</c:v>
                </c:pt>
                <c:pt idx="3034">
                  <c:v>51.853999999999999</c:v>
                </c:pt>
                <c:pt idx="3035">
                  <c:v>52.286000000000001</c:v>
                </c:pt>
                <c:pt idx="3036">
                  <c:v>53.293999999999997</c:v>
                </c:pt>
                <c:pt idx="3037">
                  <c:v>53.150000000000006</c:v>
                </c:pt>
                <c:pt idx="3038">
                  <c:v>52.555999999999997</c:v>
                </c:pt>
                <c:pt idx="3039">
                  <c:v>52.25</c:v>
                </c:pt>
                <c:pt idx="3040">
                  <c:v>52.573999999999998</c:v>
                </c:pt>
                <c:pt idx="3041">
                  <c:v>51.89</c:v>
                </c:pt>
                <c:pt idx="3042">
                  <c:v>51.673999999999999</c:v>
                </c:pt>
                <c:pt idx="3043">
                  <c:v>52.484000000000002</c:v>
                </c:pt>
                <c:pt idx="3044">
                  <c:v>54.176000000000002</c:v>
                </c:pt>
                <c:pt idx="3045">
                  <c:v>55.129999999999995</c:v>
                </c:pt>
                <c:pt idx="3046">
                  <c:v>55.58</c:v>
                </c:pt>
                <c:pt idx="3047">
                  <c:v>55.796000000000006</c:v>
                </c:pt>
                <c:pt idx="3048">
                  <c:v>55.400000000000006</c:v>
                </c:pt>
                <c:pt idx="3049">
                  <c:v>55.274000000000001</c:v>
                </c:pt>
                <c:pt idx="3050">
                  <c:v>54.896000000000001</c:v>
                </c:pt>
                <c:pt idx="3051">
                  <c:v>55.94</c:v>
                </c:pt>
                <c:pt idx="3052">
                  <c:v>56.426000000000002</c:v>
                </c:pt>
                <c:pt idx="3053">
                  <c:v>55.706000000000003</c:v>
                </c:pt>
                <c:pt idx="3054">
                  <c:v>55.400000000000006</c:v>
                </c:pt>
                <c:pt idx="3055">
                  <c:v>55.400000000000006</c:v>
                </c:pt>
                <c:pt idx="3056">
                  <c:v>56.335999999999999</c:v>
                </c:pt>
                <c:pt idx="3057">
                  <c:v>57.253999999999998</c:v>
                </c:pt>
                <c:pt idx="3058">
                  <c:v>57.650000000000006</c:v>
                </c:pt>
                <c:pt idx="3059">
                  <c:v>57.433999999999997</c:v>
                </c:pt>
                <c:pt idx="3060">
                  <c:v>57.506</c:v>
                </c:pt>
                <c:pt idx="3061">
                  <c:v>57.866</c:v>
                </c:pt>
                <c:pt idx="3062">
                  <c:v>57.793999999999997</c:v>
                </c:pt>
                <c:pt idx="3063">
                  <c:v>58.064</c:v>
                </c:pt>
                <c:pt idx="3064">
                  <c:v>58.603999999999999</c:v>
                </c:pt>
                <c:pt idx="3065">
                  <c:v>58.91</c:v>
                </c:pt>
                <c:pt idx="3066">
                  <c:v>58.64</c:v>
                </c:pt>
                <c:pt idx="3067">
                  <c:v>59.305999999999997</c:v>
                </c:pt>
                <c:pt idx="3068">
                  <c:v>59.503999999999998</c:v>
                </c:pt>
                <c:pt idx="3069">
                  <c:v>59.954000000000001</c:v>
                </c:pt>
                <c:pt idx="3070">
                  <c:v>59.72</c:v>
                </c:pt>
                <c:pt idx="3071">
                  <c:v>60.71</c:v>
                </c:pt>
                <c:pt idx="3072">
                  <c:v>61.033999999999999</c:v>
                </c:pt>
                <c:pt idx="3073">
                  <c:v>61.519999999999996</c:v>
                </c:pt>
                <c:pt idx="3074">
                  <c:v>61.88</c:v>
                </c:pt>
                <c:pt idx="3075">
                  <c:v>61.34</c:v>
                </c:pt>
                <c:pt idx="3076">
                  <c:v>60.980000000000004</c:v>
                </c:pt>
                <c:pt idx="3077">
                  <c:v>60.8</c:v>
                </c:pt>
                <c:pt idx="3078">
                  <c:v>60.8</c:v>
                </c:pt>
                <c:pt idx="3079">
                  <c:v>60.980000000000004</c:v>
                </c:pt>
                <c:pt idx="3080">
                  <c:v>61.34</c:v>
                </c:pt>
                <c:pt idx="3081">
                  <c:v>62.42</c:v>
                </c:pt>
                <c:pt idx="3082">
                  <c:v>62.24</c:v>
                </c:pt>
                <c:pt idx="3083">
                  <c:v>62.6</c:v>
                </c:pt>
                <c:pt idx="3084">
                  <c:v>63.14</c:v>
                </c:pt>
                <c:pt idx="3085">
                  <c:v>63.5</c:v>
                </c:pt>
                <c:pt idx="3086">
                  <c:v>63.680000000000007</c:v>
                </c:pt>
                <c:pt idx="3087">
                  <c:v>63.680000000000007</c:v>
                </c:pt>
                <c:pt idx="3088">
                  <c:v>64.039999999999992</c:v>
                </c:pt>
                <c:pt idx="3089">
                  <c:v>63.14</c:v>
                </c:pt>
                <c:pt idx="3090">
                  <c:v>64.400000000000006</c:v>
                </c:pt>
                <c:pt idx="3091">
                  <c:v>65.804000000000002</c:v>
                </c:pt>
                <c:pt idx="3092">
                  <c:v>66.793999999999997</c:v>
                </c:pt>
                <c:pt idx="3093">
                  <c:v>64.31</c:v>
                </c:pt>
                <c:pt idx="3094">
                  <c:v>64.795999999999992</c:v>
                </c:pt>
                <c:pt idx="3095">
                  <c:v>64.274000000000001</c:v>
                </c:pt>
                <c:pt idx="3096">
                  <c:v>64.580000000000013</c:v>
                </c:pt>
                <c:pt idx="3097">
                  <c:v>64.975999999999999</c:v>
                </c:pt>
                <c:pt idx="3098">
                  <c:v>65.75</c:v>
                </c:pt>
                <c:pt idx="3099">
                  <c:v>65.75</c:v>
                </c:pt>
                <c:pt idx="3100">
                  <c:v>65.443999999999988</c:v>
                </c:pt>
                <c:pt idx="3101">
                  <c:v>67.045999999999992</c:v>
                </c:pt>
                <c:pt idx="3102">
                  <c:v>67.153999999999996</c:v>
                </c:pt>
                <c:pt idx="3103">
                  <c:v>68.054000000000002</c:v>
                </c:pt>
                <c:pt idx="3104">
                  <c:v>68.575999999999993</c:v>
                </c:pt>
                <c:pt idx="3105">
                  <c:v>69.584000000000003</c:v>
                </c:pt>
                <c:pt idx="3106">
                  <c:v>70.7</c:v>
                </c:pt>
                <c:pt idx="3107">
                  <c:v>69.53</c:v>
                </c:pt>
                <c:pt idx="3108">
                  <c:v>70.556000000000012</c:v>
                </c:pt>
                <c:pt idx="3109">
                  <c:v>69.89</c:v>
                </c:pt>
                <c:pt idx="3110">
                  <c:v>68.81</c:v>
                </c:pt>
                <c:pt idx="3111">
                  <c:v>68.756</c:v>
                </c:pt>
                <c:pt idx="3112">
                  <c:v>69.043999999999997</c:v>
                </c:pt>
                <c:pt idx="3113">
                  <c:v>69.53</c:v>
                </c:pt>
                <c:pt idx="3114">
                  <c:v>70.25</c:v>
                </c:pt>
                <c:pt idx="3115">
                  <c:v>70.16</c:v>
                </c:pt>
                <c:pt idx="3116">
                  <c:v>70.16</c:v>
                </c:pt>
                <c:pt idx="3117">
                  <c:v>71.293999999999997</c:v>
                </c:pt>
                <c:pt idx="3118">
                  <c:v>70.664000000000001</c:v>
                </c:pt>
                <c:pt idx="3119">
                  <c:v>70.88</c:v>
                </c:pt>
                <c:pt idx="3120">
                  <c:v>72.680000000000007</c:v>
                </c:pt>
                <c:pt idx="3121">
                  <c:v>71.599999999999994</c:v>
                </c:pt>
                <c:pt idx="3122">
                  <c:v>71.06</c:v>
                </c:pt>
                <c:pt idx="3123">
                  <c:v>70.34</c:v>
                </c:pt>
                <c:pt idx="3124">
                  <c:v>71.06</c:v>
                </c:pt>
                <c:pt idx="3125">
                  <c:v>70.88</c:v>
                </c:pt>
                <c:pt idx="3126">
                  <c:v>71.78</c:v>
                </c:pt>
                <c:pt idx="3127">
                  <c:v>72.86</c:v>
                </c:pt>
                <c:pt idx="3128">
                  <c:v>72.86</c:v>
                </c:pt>
                <c:pt idx="3129">
                  <c:v>71.960000000000008</c:v>
                </c:pt>
                <c:pt idx="3130">
                  <c:v>71.960000000000008</c:v>
                </c:pt>
                <c:pt idx="3131">
                  <c:v>71.599999999999994</c:v>
                </c:pt>
                <c:pt idx="3132">
                  <c:v>71.599999999999994</c:v>
                </c:pt>
                <c:pt idx="3133">
                  <c:v>71.240000000000009</c:v>
                </c:pt>
                <c:pt idx="3134">
                  <c:v>71.599999999999994</c:v>
                </c:pt>
                <c:pt idx="3135">
                  <c:v>71.78</c:v>
                </c:pt>
                <c:pt idx="3136">
                  <c:v>71.960000000000008</c:v>
                </c:pt>
                <c:pt idx="3137">
                  <c:v>72.319999999999993</c:v>
                </c:pt>
                <c:pt idx="3138">
                  <c:v>72.319999999999993</c:v>
                </c:pt>
                <c:pt idx="3139">
                  <c:v>72.86</c:v>
                </c:pt>
                <c:pt idx="3140">
                  <c:v>73.039999999999992</c:v>
                </c:pt>
                <c:pt idx="3141">
                  <c:v>73.580000000000013</c:v>
                </c:pt>
                <c:pt idx="3142">
                  <c:v>72.86</c:v>
                </c:pt>
                <c:pt idx="3143">
                  <c:v>73.22</c:v>
                </c:pt>
                <c:pt idx="3144">
                  <c:v>73.039999999999992</c:v>
                </c:pt>
                <c:pt idx="3145">
                  <c:v>72.319999999999993</c:v>
                </c:pt>
                <c:pt idx="3146">
                  <c:v>72.14</c:v>
                </c:pt>
                <c:pt idx="3147">
                  <c:v>72.86</c:v>
                </c:pt>
                <c:pt idx="3148">
                  <c:v>73.22</c:v>
                </c:pt>
                <c:pt idx="3149">
                  <c:v>73.22</c:v>
                </c:pt>
                <c:pt idx="3150">
                  <c:v>73.22</c:v>
                </c:pt>
                <c:pt idx="3151">
                  <c:v>73.400000000000006</c:v>
                </c:pt>
                <c:pt idx="3152">
                  <c:v>73.400000000000006</c:v>
                </c:pt>
                <c:pt idx="3153">
                  <c:v>72.5</c:v>
                </c:pt>
                <c:pt idx="3154">
                  <c:v>72.5</c:v>
                </c:pt>
                <c:pt idx="3155">
                  <c:v>72.680000000000007</c:v>
                </c:pt>
                <c:pt idx="3156">
                  <c:v>72.86</c:v>
                </c:pt>
                <c:pt idx="3157">
                  <c:v>72.319999999999993</c:v>
                </c:pt>
                <c:pt idx="3158">
                  <c:v>72.14</c:v>
                </c:pt>
                <c:pt idx="3159">
                  <c:v>72.86</c:v>
                </c:pt>
                <c:pt idx="3160">
                  <c:v>72.86</c:v>
                </c:pt>
                <c:pt idx="3161">
                  <c:v>73.400000000000006</c:v>
                </c:pt>
                <c:pt idx="3162">
                  <c:v>74.12</c:v>
                </c:pt>
                <c:pt idx="3163">
                  <c:v>74.48</c:v>
                </c:pt>
                <c:pt idx="3164">
                  <c:v>75.02</c:v>
                </c:pt>
                <c:pt idx="3165">
                  <c:v>73.580000000000013</c:v>
                </c:pt>
                <c:pt idx="3166">
                  <c:v>73.400000000000006</c:v>
                </c:pt>
                <c:pt idx="3167">
                  <c:v>73.94</c:v>
                </c:pt>
                <c:pt idx="3168">
                  <c:v>73.759999999999991</c:v>
                </c:pt>
                <c:pt idx="3169">
                  <c:v>75.2</c:v>
                </c:pt>
                <c:pt idx="3170">
                  <c:v>75.02</c:v>
                </c:pt>
                <c:pt idx="3171">
                  <c:v>74.48</c:v>
                </c:pt>
                <c:pt idx="3172">
                  <c:v>74.48</c:v>
                </c:pt>
                <c:pt idx="3173">
                  <c:v>73.22</c:v>
                </c:pt>
                <c:pt idx="3174">
                  <c:v>71.599999999999994</c:v>
                </c:pt>
                <c:pt idx="3175">
                  <c:v>69.98</c:v>
                </c:pt>
                <c:pt idx="3176">
                  <c:v>69.080000000000013</c:v>
                </c:pt>
                <c:pt idx="3177">
                  <c:v>71.240000000000009</c:v>
                </c:pt>
                <c:pt idx="3178">
                  <c:v>72.319999999999993</c:v>
                </c:pt>
                <c:pt idx="3179">
                  <c:v>73.400000000000006</c:v>
                </c:pt>
                <c:pt idx="3180">
                  <c:v>73.22</c:v>
                </c:pt>
                <c:pt idx="3181">
                  <c:v>73.400000000000006</c:v>
                </c:pt>
                <c:pt idx="3182">
                  <c:v>73.400000000000006</c:v>
                </c:pt>
                <c:pt idx="3183">
                  <c:v>73.400000000000006</c:v>
                </c:pt>
                <c:pt idx="3184">
                  <c:v>73.400000000000006</c:v>
                </c:pt>
                <c:pt idx="3185">
                  <c:v>72.896000000000001</c:v>
                </c:pt>
                <c:pt idx="3186">
                  <c:v>73.256</c:v>
                </c:pt>
                <c:pt idx="3187">
                  <c:v>72.823999999999998</c:v>
                </c:pt>
                <c:pt idx="3188">
                  <c:v>71.599999999999994</c:v>
                </c:pt>
                <c:pt idx="3189">
                  <c:v>71.545999999999992</c:v>
                </c:pt>
                <c:pt idx="3190">
                  <c:v>69.44</c:v>
                </c:pt>
                <c:pt idx="3191">
                  <c:v>70.484000000000009</c:v>
                </c:pt>
                <c:pt idx="3192">
                  <c:v>70.573999999999998</c:v>
                </c:pt>
                <c:pt idx="3193">
                  <c:v>70.376000000000005</c:v>
                </c:pt>
                <c:pt idx="3194">
                  <c:v>70.033999999999992</c:v>
                </c:pt>
                <c:pt idx="3195">
                  <c:v>69.800000000000011</c:v>
                </c:pt>
                <c:pt idx="3196">
                  <c:v>69.746000000000009</c:v>
                </c:pt>
                <c:pt idx="3197">
                  <c:v>69.53</c:v>
                </c:pt>
                <c:pt idx="3198">
                  <c:v>69.656000000000006</c:v>
                </c:pt>
                <c:pt idx="3199">
                  <c:v>69.44</c:v>
                </c:pt>
                <c:pt idx="3200">
                  <c:v>69.080000000000013</c:v>
                </c:pt>
                <c:pt idx="3201">
                  <c:v>69.854000000000013</c:v>
                </c:pt>
                <c:pt idx="3202">
                  <c:v>70.105999999999995</c:v>
                </c:pt>
                <c:pt idx="3203">
                  <c:v>69.854000000000013</c:v>
                </c:pt>
                <c:pt idx="3204">
                  <c:v>71.096000000000004</c:v>
                </c:pt>
                <c:pt idx="3205">
                  <c:v>71.474000000000004</c:v>
                </c:pt>
                <c:pt idx="3206">
                  <c:v>71.330000000000013</c:v>
                </c:pt>
                <c:pt idx="3207">
                  <c:v>68.036000000000001</c:v>
                </c:pt>
                <c:pt idx="3208">
                  <c:v>68</c:v>
                </c:pt>
                <c:pt idx="3209">
                  <c:v>68</c:v>
                </c:pt>
                <c:pt idx="3210">
                  <c:v>68</c:v>
                </c:pt>
                <c:pt idx="3211">
                  <c:v>67.550000000000011</c:v>
                </c:pt>
                <c:pt idx="3212">
                  <c:v>66.650000000000006</c:v>
                </c:pt>
                <c:pt idx="3213">
                  <c:v>64.616</c:v>
                </c:pt>
                <c:pt idx="3214">
                  <c:v>65.48</c:v>
                </c:pt>
                <c:pt idx="3215">
                  <c:v>66.056000000000012</c:v>
                </c:pt>
                <c:pt idx="3216">
                  <c:v>64.543999999999997</c:v>
                </c:pt>
                <c:pt idx="3217">
                  <c:v>64.885999999999996</c:v>
                </c:pt>
                <c:pt idx="3218">
                  <c:v>65.246000000000009</c:v>
                </c:pt>
                <c:pt idx="3219">
                  <c:v>60.71</c:v>
                </c:pt>
                <c:pt idx="3220">
                  <c:v>62.293999999999997</c:v>
                </c:pt>
                <c:pt idx="3221">
                  <c:v>63.445999999999998</c:v>
                </c:pt>
                <c:pt idx="3222">
                  <c:v>62.564</c:v>
                </c:pt>
                <c:pt idx="3223">
                  <c:v>58.55</c:v>
                </c:pt>
                <c:pt idx="3224">
                  <c:v>62.006</c:v>
                </c:pt>
                <c:pt idx="3225">
                  <c:v>62.816000000000003</c:v>
                </c:pt>
                <c:pt idx="3226">
                  <c:v>62.24</c:v>
                </c:pt>
                <c:pt idx="3227">
                  <c:v>62.906000000000006</c:v>
                </c:pt>
                <c:pt idx="3228">
                  <c:v>62.006</c:v>
                </c:pt>
                <c:pt idx="3229">
                  <c:v>61.916000000000004</c:v>
                </c:pt>
                <c:pt idx="3230">
                  <c:v>59.900000000000006</c:v>
                </c:pt>
                <c:pt idx="3231">
                  <c:v>60.89</c:v>
                </c:pt>
                <c:pt idx="3232">
                  <c:v>60.980000000000004</c:v>
                </c:pt>
                <c:pt idx="3233">
                  <c:v>60.944000000000003</c:v>
                </c:pt>
                <c:pt idx="3234">
                  <c:v>60.494</c:v>
                </c:pt>
                <c:pt idx="3235">
                  <c:v>60.655999999999999</c:v>
                </c:pt>
                <c:pt idx="3236">
                  <c:v>57.146000000000001</c:v>
                </c:pt>
                <c:pt idx="3237">
                  <c:v>58.55</c:v>
                </c:pt>
                <c:pt idx="3238">
                  <c:v>59.45</c:v>
                </c:pt>
                <c:pt idx="3239">
                  <c:v>58.55</c:v>
                </c:pt>
                <c:pt idx="3240">
                  <c:v>57.596000000000004</c:v>
                </c:pt>
                <c:pt idx="3241">
                  <c:v>58.064</c:v>
                </c:pt>
                <c:pt idx="3242">
                  <c:v>57.704000000000001</c:v>
                </c:pt>
                <c:pt idx="3243">
                  <c:v>57.433999999999997</c:v>
                </c:pt>
                <c:pt idx="3244">
                  <c:v>58.694000000000003</c:v>
                </c:pt>
                <c:pt idx="3245">
                  <c:v>57.92</c:v>
                </c:pt>
                <c:pt idx="3246">
                  <c:v>55.31</c:v>
                </c:pt>
                <c:pt idx="3247">
                  <c:v>55.994</c:v>
                </c:pt>
                <c:pt idx="3248">
                  <c:v>55.364000000000004</c:v>
                </c:pt>
                <c:pt idx="3249">
                  <c:v>55.292000000000002</c:v>
                </c:pt>
                <c:pt idx="3250">
                  <c:v>56.534000000000006</c:v>
                </c:pt>
                <c:pt idx="3251">
                  <c:v>55.796000000000006</c:v>
                </c:pt>
                <c:pt idx="3252">
                  <c:v>55.76</c:v>
                </c:pt>
                <c:pt idx="3253">
                  <c:v>52.555999999999997</c:v>
                </c:pt>
                <c:pt idx="3254">
                  <c:v>53.816000000000003</c:v>
                </c:pt>
                <c:pt idx="3255">
                  <c:v>54.805999999999997</c:v>
                </c:pt>
                <c:pt idx="3256">
                  <c:v>55.454000000000001</c:v>
                </c:pt>
                <c:pt idx="3257">
                  <c:v>55.400000000000006</c:v>
                </c:pt>
                <c:pt idx="3258">
                  <c:v>52.915999999999997</c:v>
                </c:pt>
                <c:pt idx="3259">
                  <c:v>54.373999999999995</c:v>
                </c:pt>
                <c:pt idx="3260">
                  <c:v>54.5</c:v>
                </c:pt>
                <c:pt idx="3261">
                  <c:v>54.05</c:v>
                </c:pt>
                <c:pt idx="3262">
                  <c:v>55.616</c:v>
                </c:pt>
                <c:pt idx="3263">
                  <c:v>54.356000000000002</c:v>
                </c:pt>
                <c:pt idx="3264">
                  <c:v>54.05</c:v>
                </c:pt>
                <c:pt idx="3265">
                  <c:v>54.194000000000003</c:v>
                </c:pt>
                <c:pt idx="3266">
                  <c:v>54.554000000000002</c:v>
                </c:pt>
                <c:pt idx="3267">
                  <c:v>54.265999999999998</c:v>
                </c:pt>
                <c:pt idx="3268">
                  <c:v>54.05</c:v>
                </c:pt>
                <c:pt idx="3269">
                  <c:v>54.373999999999995</c:v>
                </c:pt>
                <c:pt idx="3270">
                  <c:v>54.823999999999998</c:v>
                </c:pt>
                <c:pt idx="3271">
                  <c:v>54.463999999999999</c:v>
                </c:pt>
                <c:pt idx="3272">
                  <c:v>54.41</c:v>
                </c:pt>
                <c:pt idx="3273">
                  <c:v>54.067999999999998</c:v>
                </c:pt>
                <c:pt idx="3274">
                  <c:v>52.088000000000001</c:v>
                </c:pt>
                <c:pt idx="3275">
                  <c:v>53.24</c:v>
                </c:pt>
                <c:pt idx="3276">
                  <c:v>53.78</c:v>
                </c:pt>
                <c:pt idx="3277">
                  <c:v>53.51</c:v>
                </c:pt>
                <c:pt idx="3278">
                  <c:v>51.475999999999999</c:v>
                </c:pt>
                <c:pt idx="3279">
                  <c:v>52.213999999999999</c:v>
                </c:pt>
                <c:pt idx="3280">
                  <c:v>52.376000000000005</c:v>
                </c:pt>
                <c:pt idx="3281">
                  <c:v>51.566000000000003</c:v>
                </c:pt>
                <c:pt idx="3282">
                  <c:v>52.16</c:v>
                </c:pt>
                <c:pt idx="3283">
                  <c:v>52.286000000000001</c:v>
                </c:pt>
                <c:pt idx="3284">
                  <c:v>53.06</c:v>
                </c:pt>
                <c:pt idx="3285">
                  <c:v>52.465999999999994</c:v>
                </c:pt>
                <c:pt idx="3286">
                  <c:v>52.034000000000006</c:v>
                </c:pt>
                <c:pt idx="3287">
                  <c:v>52.736000000000004</c:v>
                </c:pt>
                <c:pt idx="3288">
                  <c:v>51.134</c:v>
                </c:pt>
                <c:pt idx="3289">
                  <c:v>51.764000000000003</c:v>
                </c:pt>
                <c:pt idx="3290">
                  <c:v>52.25</c:v>
                </c:pt>
                <c:pt idx="3291">
                  <c:v>52.7</c:v>
                </c:pt>
                <c:pt idx="3292">
                  <c:v>53.096000000000004</c:v>
                </c:pt>
                <c:pt idx="3293">
                  <c:v>52.015999999999998</c:v>
                </c:pt>
                <c:pt idx="3294">
                  <c:v>51.043999999999997</c:v>
                </c:pt>
                <c:pt idx="3295">
                  <c:v>52.07</c:v>
                </c:pt>
                <c:pt idx="3296">
                  <c:v>49.765999999999998</c:v>
                </c:pt>
                <c:pt idx="3297">
                  <c:v>49.91</c:v>
                </c:pt>
                <c:pt idx="3298">
                  <c:v>49.945999999999998</c:v>
                </c:pt>
                <c:pt idx="3299">
                  <c:v>50.756</c:v>
                </c:pt>
                <c:pt idx="3300">
                  <c:v>50.756</c:v>
                </c:pt>
                <c:pt idx="3301">
                  <c:v>51.043999999999997</c:v>
                </c:pt>
                <c:pt idx="3302">
                  <c:v>51.475999999999999</c:v>
                </c:pt>
                <c:pt idx="3303">
                  <c:v>51.494</c:v>
                </c:pt>
                <c:pt idx="3304">
                  <c:v>50.594000000000001</c:v>
                </c:pt>
                <c:pt idx="3305">
                  <c:v>51.296000000000006</c:v>
                </c:pt>
                <c:pt idx="3306">
                  <c:v>50.629999999999995</c:v>
                </c:pt>
                <c:pt idx="3307">
                  <c:v>48.884</c:v>
                </c:pt>
                <c:pt idx="3308">
                  <c:v>47.804000000000002</c:v>
                </c:pt>
                <c:pt idx="3309">
                  <c:v>49.765999999999998</c:v>
                </c:pt>
                <c:pt idx="3310">
                  <c:v>50.683999999999997</c:v>
                </c:pt>
                <c:pt idx="3311">
                  <c:v>47.695999999999998</c:v>
                </c:pt>
                <c:pt idx="3312">
                  <c:v>49.064</c:v>
                </c:pt>
                <c:pt idx="3313">
                  <c:v>48.956000000000003</c:v>
                </c:pt>
                <c:pt idx="3314">
                  <c:v>49.370000000000005</c:v>
                </c:pt>
                <c:pt idx="3315">
                  <c:v>49.28</c:v>
                </c:pt>
                <c:pt idx="3316">
                  <c:v>49.945999999999998</c:v>
                </c:pt>
                <c:pt idx="3317">
                  <c:v>48.793999999999997</c:v>
                </c:pt>
                <c:pt idx="3318">
                  <c:v>48.236000000000004</c:v>
                </c:pt>
                <c:pt idx="3319">
                  <c:v>48.055999999999997</c:v>
                </c:pt>
                <c:pt idx="3320">
                  <c:v>48.686</c:v>
                </c:pt>
                <c:pt idx="3321">
                  <c:v>50.269999999999996</c:v>
                </c:pt>
                <c:pt idx="3322">
                  <c:v>51.655999999999999</c:v>
                </c:pt>
                <c:pt idx="3323">
                  <c:v>50.215999999999994</c:v>
                </c:pt>
                <c:pt idx="3324">
                  <c:v>49.603999999999999</c:v>
                </c:pt>
                <c:pt idx="3325">
                  <c:v>49.064</c:v>
                </c:pt>
                <c:pt idx="3326">
                  <c:v>48.686</c:v>
                </c:pt>
                <c:pt idx="3327">
                  <c:v>47.66</c:v>
                </c:pt>
                <c:pt idx="3328">
                  <c:v>49.135999999999996</c:v>
                </c:pt>
                <c:pt idx="3329">
                  <c:v>49.873999999999995</c:v>
                </c:pt>
                <c:pt idx="3330">
                  <c:v>49.135999999999996</c:v>
                </c:pt>
                <c:pt idx="3331">
                  <c:v>49.55</c:v>
                </c:pt>
                <c:pt idx="3332">
                  <c:v>49.244</c:v>
                </c:pt>
                <c:pt idx="3333">
                  <c:v>49.370000000000005</c:v>
                </c:pt>
                <c:pt idx="3334">
                  <c:v>47.786000000000001</c:v>
                </c:pt>
                <c:pt idx="3335">
                  <c:v>48.83</c:v>
                </c:pt>
                <c:pt idx="3336">
                  <c:v>48.524000000000001</c:v>
                </c:pt>
                <c:pt idx="3337">
                  <c:v>49.135999999999996</c:v>
                </c:pt>
                <c:pt idx="3338">
                  <c:v>49.01</c:v>
                </c:pt>
                <c:pt idx="3339">
                  <c:v>49.244</c:v>
                </c:pt>
                <c:pt idx="3340">
                  <c:v>49.405999999999999</c:v>
                </c:pt>
                <c:pt idx="3341">
                  <c:v>49.694000000000003</c:v>
                </c:pt>
                <c:pt idx="3342">
                  <c:v>49.856000000000002</c:v>
                </c:pt>
                <c:pt idx="3343">
                  <c:v>47.120000000000005</c:v>
                </c:pt>
                <c:pt idx="3344">
                  <c:v>47.786000000000001</c:v>
                </c:pt>
                <c:pt idx="3345">
                  <c:v>48.650000000000006</c:v>
                </c:pt>
                <c:pt idx="3346">
                  <c:v>48.650000000000006</c:v>
                </c:pt>
                <c:pt idx="3347">
                  <c:v>49.945999999999998</c:v>
                </c:pt>
                <c:pt idx="3348">
                  <c:v>50.036000000000001</c:v>
                </c:pt>
                <c:pt idx="3349">
                  <c:v>49.82</c:v>
                </c:pt>
                <c:pt idx="3350">
                  <c:v>49.676000000000002</c:v>
                </c:pt>
                <c:pt idx="3351">
                  <c:v>48.506</c:v>
                </c:pt>
                <c:pt idx="3352">
                  <c:v>48.055999999999997</c:v>
                </c:pt>
                <c:pt idx="3353">
                  <c:v>48.83</c:v>
                </c:pt>
                <c:pt idx="3354">
                  <c:v>49.046000000000006</c:v>
                </c:pt>
                <c:pt idx="3355">
                  <c:v>50.126000000000005</c:v>
                </c:pt>
                <c:pt idx="3356">
                  <c:v>49.46</c:v>
                </c:pt>
                <c:pt idx="3357">
                  <c:v>48.326000000000001</c:v>
                </c:pt>
                <c:pt idx="3358">
                  <c:v>48.974000000000004</c:v>
                </c:pt>
                <c:pt idx="3359">
                  <c:v>49.46</c:v>
                </c:pt>
                <c:pt idx="3360">
                  <c:v>50.09</c:v>
                </c:pt>
                <c:pt idx="3361">
                  <c:v>49.963999999999999</c:v>
                </c:pt>
                <c:pt idx="3362">
                  <c:v>49.334000000000003</c:v>
                </c:pt>
                <c:pt idx="3363">
                  <c:v>48.83</c:v>
                </c:pt>
                <c:pt idx="3364">
                  <c:v>49.496000000000002</c:v>
                </c:pt>
                <c:pt idx="3365">
                  <c:v>50</c:v>
                </c:pt>
                <c:pt idx="3366">
                  <c:v>50.683999999999997</c:v>
                </c:pt>
                <c:pt idx="3367">
                  <c:v>50.774000000000001</c:v>
                </c:pt>
                <c:pt idx="3368">
                  <c:v>50.144000000000005</c:v>
                </c:pt>
                <c:pt idx="3369">
                  <c:v>49.405999999999999</c:v>
                </c:pt>
                <c:pt idx="3370">
                  <c:v>49.856000000000002</c:v>
                </c:pt>
                <c:pt idx="3371">
                  <c:v>50.09</c:v>
                </c:pt>
                <c:pt idx="3372">
                  <c:v>50.09</c:v>
                </c:pt>
                <c:pt idx="3373">
                  <c:v>50.323999999999998</c:v>
                </c:pt>
                <c:pt idx="3374">
                  <c:v>51.08</c:v>
                </c:pt>
                <c:pt idx="3375">
                  <c:v>51.853999999999999</c:v>
                </c:pt>
                <c:pt idx="3376">
                  <c:v>51.926000000000002</c:v>
                </c:pt>
                <c:pt idx="3377">
                  <c:v>51.35</c:v>
                </c:pt>
                <c:pt idx="3378">
                  <c:v>50.396000000000001</c:v>
                </c:pt>
                <c:pt idx="3379">
                  <c:v>51.08</c:v>
                </c:pt>
                <c:pt idx="3380">
                  <c:v>51.26</c:v>
                </c:pt>
                <c:pt idx="3381">
                  <c:v>51.296000000000006</c:v>
                </c:pt>
                <c:pt idx="3382">
                  <c:v>51.134</c:v>
                </c:pt>
                <c:pt idx="3383">
                  <c:v>50.45</c:v>
                </c:pt>
                <c:pt idx="3384">
                  <c:v>51.944000000000003</c:v>
                </c:pt>
                <c:pt idx="3385">
                  <c:v>52.915999999999997</c:v>
                </c:pt>
                <c:pt idx="3386">
                  <c:v>53.150000000000006</c:v>
                </c:pt>
                <c:pt idx="3387">
                  <c:v>52.790000000000006</c:v>
                </c:pt>
                <c:pt idx="3388">
                  <c:v>52.195999999999998</c:v>
                </c:pt>
                <c:pt idx="3389">
                  <c:v>53.024000000000001</c:v>
                </c:pt>
                <c:pt idx="3390">
                  <c:v>54.085999999999999</c:v>
                </c:pt>
                <c:pt idx="3391">
                  <c:v>53.6</c:v>
                </c:pt>
                <c:pt idx="3392">
                  <c:v>52.826000000000001</c:v>
                </c:pt>
                <c:pt idx="3393">
                  <c:v>52.519999999999996</c:v>
                </c:pt>
                <c:pt idx="3394">
                  <c:v>52.97</c:v>
                </c:pt>
                <c:pt idx="3395">
                  <c:v>54.32</c:v>
                </c:pt>
                <c:pt idx="3396">
                  <c:v>55.003999999999998</c:v>
                </c:pt>
                <c:pt idx="3397">
                  <c:v>54.805999999999997</c:v>
                </c:pt>
                <c:pt idx="3398">
                  <c:v>54.373999999999995</c:v>
                </c:pt>
                <c:pt idx="3399">
                  <c:v>54.265999999999998</c:v>
                </c:pt>
                <c:pt idx="3400">
                  <c:v>54.536000000000001</c:v>
                </c:pt>
                <c:pt idx="3401">
                  <c:v>54.463999999999999</c:v>
                </c:pt>
                <c:pt idx="3402">
                  <c:v>54.626000000000005</c:v>
                </c:pt>
                <c:pt idx="3403">
                  <c:v>55.094000000000001</c:v>
                </c:pt>
                <c:pt idx="3404">
                  <c:v>54.176000000000002</c:v>
                </c:pt>
                <c:pt idx="3405">
                  <c:v>54.014000000000003</c:v>
                </c:pt>
                <c:pt idx="3406">
                  <c:v>53.996000000000002</c:v>
                </c:pt>
                <c:pt idx="3407">
                  <c:v>54.715999999999994</c:v>
                </c:pt>
                <c:pt idx="3408">
                  <c:v>55.040000000000006</c:v>
                </c:pt>
                <c:pt idx="3409">
                  <c:v>55.58</c:v>
                </c:pt>
                <c:pt idx="3410">
                  <c:v>55.400000000000006</c:v>
                </c:pt>
                <c:pt idx="3411">
                  <c:v>55.400000000000006</c:v>
                </c:pt>
                <c:pt idx="3412">
                  <c:v>55.454000000000001</c:v>
                </c:pt>
                <c:pt idx="3413">
                  <c:v>56.066000000000003</c:v>
                </c:pt>
                <c:pt idx="3414">
                  <c:v>56.066000000000003</c:v>
                </c:pt>
                <c:pt idx="3415">
                  <c:v>55.903999999999996</c:v>
                </c:pt>
                <c:pt idx="3416">
                  <c:v>55.903999999999996</c:v>
                </c:pt>
                <c:pt idx="3417">
                  <c:v>56.93</c:v>
                </c:pt>
                <c:pt idx="3418">
                  <c:v>55.994</c:v>
                </c:pt>
                <c:pt idx="3419">
                  <c:v>55.724000000000004</c:v>
                </c:pt>
                <c:pt idx="3420">
                  <c:v>55.400000000000006</c:v>
                </c:pt>
                <c:pt idx="3421">
                  <c:v>54.05</c:v>
                </c:pt>
                <c:pt idx="3422">
                  <c:v>54.896000000000001</c:v>
                </c:pt>
                <c:pt idx="3423">
                  <c:v>55.814</c:v>
                </c:pt>
                <c:pt idx="3424">
                  <c:v>56.264000000000003</c:v>
                </c:pt>
                <c:pt idx="3425">
                  <c:v>56.03</c:v>
                </c:pt>
                <c:pt idx="3426">
                  <c:v>57.344000000000001</c:v>
                </c:pt>
                <c:pt idx="3427">
                  <c:v>59.269999999999996</c:v>
                </c:pt>
                <c:pt idx="3428">
                  <c:v>57.2</c:v>
                </c:pt>
                <c:pt idx="3429">
                  <c:v>57.290000000000006</c:v>
                </c:pt>
                <c:pt idx="3430">
                  <c:v>57.83</c:v>
                </c:pt>
                <c:pt idx="3431">
                  <c:v>58.1</c:v>
                </c:pt>
                <c:pt idx="3432">
                  <c:v>58.1</c:v>
                </c:pt>
                <c:pt idx="3433">
                  <c:v>59.936</c:v>
                </c:pt>
                <c:pt idx="3434">
                  <c:v>59</c:v>
                </c:pt>
                <c:pt idx="3435">
                  <c:v>58.82</c:v>
                </c:pt>
                <c:pt idx="3436">
                  <c:v>57.650000000000006</c:v>
                </c:pt>
                <c:pt idx="3437">
                  <c:v>59.144000000000005</c:v>
                </c:pt>
                <c:pt idx="3438">
                  <c:v>58.856000000000002</c:v>
                </c:pt>
                <c:pt idx="3439">
                  <c:v>58.765999999999998</c:v>
                </c:pt>
                <c:pt idx="3440">
                  <c:v>60.025999999999996</c:v>
                </c:pt>
                <c:pt idx="3441">
                  <c:v>59.323999999999998</c:v>
                </c:pt>
                <c:pt idx="3442">
                  <c:v>59.305999999999997</c:v>
                </c:pt>
                <c:pt idx="3443">
                  <c:v>59.503999999999998</c:v>
                </c:pt>
                <c:pt idx="3444">
                  <c:v>61.106000000000009</c:v>
                </c:pt>
                <c:pt idx="3445">
                  <c:v>60.944000000000003</c:v>
                </c:pt>
                <c:pt idx="3446">
                  <c:v>60.8</c:v>
                </c:pt>
                <c:pt idx="3447">
                  <c:v>60.746000000000002</c:v>
                </c:pt>
                <c:pt idx="3448">
                  <c:v>60.853999999999999</c:v>
                </c:pt>
                <c:pt idx="3449">
                  <c:v>62.545999999999999</c:v>
                </c:pt>
                <c:pt idx="3450">
                  <c:v>61.34</c:v>
                </c:pt>
                <c:pt idx="3451">
                  <c:v>60.8</c:v>
                </c:pt>
                <c:pt idx="3452">
                  <c:v>60.89</c:v>
                </c:pt>
                <c:pt idx="3453">
                  <c:v>61.304000000000002</c:v>
                </c:pt>
                <c:pt idx="3454">
                  <c:v>61.304000000000002</c:v>
                </c:pt>
                <c:pt idx="3455">
                  <c:v>61.646000000000001</c:v>
                </c:pt>
                <c:pt idx="3456">
                  <c:v>62.24</c:v>
                </c:pt>
                <c:pt idx="3457">
                  <c:v>62.569999994</c:v>
                </c:pt>
                <c:pt idx="3458">
                  <c:v>64.039999999999992</c:v>
                </c:pt>
                <c:pt idx="3459">
                  <c:v>63.620000005999998</c:v>
                </c:pt>
                <c:pt idx="3460">
                  <c:v>62.69</c:v>
                </c:pt>
                <c:pt idx="3461">
                  <c:v>62.6</c:v>
                </c:pt>
                <c:pt idx="3462">
                  <c:v>62.540000006</c:v>
                </c:pt>
                <c:pt idx="3463">
                  <c:v>63.769999999999996</c:v>
                </c:pt>
                <c:pt idx="3464">
                  <c:v>63.919999994000001</c:v>
                </c:pt>
                <c:pt idx="3465">
                  <c:v>64.22</c:v>
                </c:pt>
                <c:pt idx="3466">
                  <c:v>64.54999999399999</c:v>
                </c:pt>
                <c:pt idx="3467">
                  <c:v>65.03</c:v>
                </c:pt>
                <c:pt idx="3468">
                  <c:v>64.70000000600001</c:v>
                </c:pt>
                <c:pt idx="3469">
                  <c:v>64.400000000000006</c:v>
                </c:pt>
                <c:pt idx="3470">
                  <c:v>65.359999994000006</c:v>
                </c:pt>
                <c:pt idx="3471">
                  <c:v>65.66</c:v>
                </c:pt>
                <c:pt idx="3472">
                  <c:v>66.529999994000008</c:v>
                </c:pt>
                <c:pt idx="3473">
                  <c:v>66.349999994000001</c:v>
                </c:pt>
                <c:pt idx="3474">
                  <c:v>66.590000005999997</c:v>
                </c:pt>
                <c:pt idx="3475">
                  <c:v>67.220000005999992</c:v>
                </c:pt>
                <c:pt idx="3476">
                  <c:v>66.410000006000004</c:v>
                </c:pt>
                <c:pt idx="3477">
                  <c:v>66.830000000000013</c:v>
                </c:pt>
                <c:pt idx="3478">
                  <c:v>67.429999993999999</c:v>
                </c:pt>
                <c:pt idx="3479">
                  <c:v>68.030000005999995</c:v>
                </c:pt>
                <c:pt idx="3480">
                  <c:v>68.390000006000008</c:v>
                </c:pt>
                <c:pt idx="3481">
                  <c:v>68.210000006000001</c:v>
                </c:pt>
                <c:pt idx="3482">
                  <c:v>68.210000006000001</c:v>
                </c:pt>
                <c:pt idx="3483">
                  <c:v>68.210000006000001</c:v>
                </c:pt>
                <c:pt idx="3484">
                  <c:v>68.750000005999993</c:v>
                </c:pt>
                <c:pt idx="3485">
                  <c:v>70.939999994000004</c:v>
                </c:pt>
                <c:pt idx="3486">
                  <c:v>70.915999999999997</c:v>
                </c:pt>
                <c:pt idx="3487">
                  <c:v>70.61</c:v>
                </c:pt>
                <c:pt idx="3488">
                  <c:v>70.825999999999993</c:v>
                </c:pt>
                <c:pt idx="3489">
                  <c:v>69.98</c:v>
                </c:pt>
                <c:pt idx="3490">
                  <c:v>69.800000000000011</c:v>
                </c:pt>
                <c:pt idx="3491">
                  <c:v>69.926000000000002</c:v>
                </c:pt>
                <c:pt idx="3492">
                  <c:v>69.584000000000003</c:v>
                </c:pt>
                <c:pt idx="3493">
                  <c:v>69.746000000000009</c:v>
                </c:pt>
                <c:pt idx="3494">
                  <c:v>69.89</c:v>
                </c:pt>
                <c:pt idx="3495">
                  <c:v>69.224000000000004</c:v>
                </c:pt>
                <c:pt idx="3496">
                  <c:v>70.195999999999998</c:v>
                </c:pt>
                <c:pt idx="3497">
                  <c:v>70.213999999999999</c:v>
                </c:pt>
                <c:pt idx="3498">
                  <c:v>71.42</c:v>
                </c:pt>
                <c:pt idx="3499">
                  <c:v>71.960000000000008</c:v>
                </c:pt>
                <c:pt idx="3500">
                  <c:v>70.97</c:v>
                </c:pt>
                <c:pt idx="3501">
                  <c:v>70.61</c:v>
                </c:pt>
                <c:pt idx="3502">
                  <c:v>71.150000000000006</c:v>
                </c:pt>
                <c:pt idx="3503">
                  <c:v>70.933999999999997</c:v>
                </c:pt>
                <c:pt idx="3504">
                  <c:v>70.61</c:v>
                </c:pt>
                <c:pt idx="3505">
                  <c:v>71.096000000000004</c:v>
                </c:pt>
                <c:pt idx="3506">
                  <c:v>71.78</c:v>
                </c:pt>
                <c:pt idx="3507">
                  <c:v>71.744</c:v>
                </c:pt>
                <c:pt idx="3508">
                  <c:v>71.42</c:v>
                </c:pt>
                <c:pt idx="3509">
                  <c:v>70.484000000000009</c:v>
                </c:pt>
                <c:pt idx="3510">
                  <c:v>70.646000000000001</c:v>
                </c:pt>
                <c:pt idx="3511">
                  <c:v>70.825999999999993</c:v>
                </c:pt>
                <c:pt idx="3512">
                  <c:v>71.599999999999994</c:v>
                </c:pt>
                <c:pt idx="3513">
                  <c:v>71.635999999999996</c:v>
                </c:pt>
                <c:pt idx="3514">
                  <c:v>71.545999999999992</c:v>
                </c:pt>
                <c:pt idx="3515">
                  <c:v>71.653999999999996</c:v>
                </c:pt>
                <c:pt idx="3516">
                  <c:v>72.266000000000005</c:v>
                </c:pt>
                <c:pt idx="3517">
                  <c:v>71.563999999999993</c:v>
                </c:pt>
                <c:pt idx="3518">
                  <c:v>72.01400000000001</c:v>
                </c:pt>
                <c:pt idx="3519">
                  <c:v>72.050000000000011</c:v>
                </c:pt>
                <c:pt idx="3520">
                  <c:v>72.644000000000005</c:v>
                </c:pt>
                <c:pt idx="3521">
                  <c:v>72.050000000000011</c:v>
                </c:pt>
                <c:pt idx="3522">
                  <c:v>71.293999999999997</c:v>
                </c:pt>
                <c:pt idx="3523">
                  <c:v>71.384</c:v>
                </c:pt>
                <c:pt idx="3524">
                  <c:v>70.556000000000012</c:v>
                </c:pt>
                <c:pt idx="3525">
                  <c:v>70.915999999999997</c:v>
                </c:pt>
                <c:pt idx="3526">
                  <c:v>70.52</c:v>
                </c:pt>
                <c:pt idx="3527">
                  <c:v>71.024000000000001</c:v>
                </c:pt>
                <c:pt idx="3528">
                  <c:v>71.384</c:v>
                </c:pt>
                <c:pt idx="3529">
                  <c:v>71.114000000000004</c:v>
                </c:pt>
                <c:pt idx="3530">
                  <c:v>70.754000000000005</c:v>
                </c:pt>
                <c:pt idx="3531">
                  <c:v>69.943999999999988</c:v>
                </c:pt>
                <c:pt idx="3532">
                  <c:v>69.76400000000001</c:v>
                </c:pt>
                <c:pt idx="3533">
                  <c:v>70.123999999999995</c:v>
                </c:pt>
                <c:pt idx="3534">
                  <c:v>70.754000000000005</c:v>
                </c:pt>
                <c:pt idx="3535">
                  <c:v>70.34</c:v>
                </c:pt>
                <c:pt idx="3536">
                  <c:v>70.304000000000002</c:v>
                </c:pt>
                <c:pt idx="3537">
                  <c:v>70.105999999999995</c:v>
                </c:pt>
                <c:pt idx="3538">
                  <c:v>69.746000000000009</c:v>
                </c:pt>
                <c:pt idx="3539">
                  <c:v>69.746000000000009</c:v>
                </c:pt>
                <c:pt idx="3540">
                  <c:v>70.16</c:v>
                </c:pt>
                <c:pt idx="3541">
                  <c:v>70.933999999999997</c:v>
                </c:pt>
                <c:pt idx="3542">
                  <c:v>70.7</c:v>
                </c:pt>
                <c:pt idx="3543">
                  <c:v>69.89</c:v>
                </c:pt>
                <c:pt idx="3544">
                  <c:v>69.926000000000002</c:v>
                </c:pt>
                <c:pt idx="3545">
                  <c:v>69.854000000000013</c:v>
                </c:pt>
                <c:pt idx="3546">
                  <c:v>70.033999999999992</c:v>
                </c:pt>
                <c:pt idx="3547">
                  <c:v>69.800000000000011</c:v>
                </c:pt>
                <c:pt idx="3548">
                  <c:v>69.746000000000009</c:v>
                </c:pt>
                <c:pt idx="3549">
                  <c:v>70.033999999999992</c:v>
                </c:pt>
                <c:pt idx="3550">
                  <c:v>69.943999999999988</c:v>
                </c:pt>
                <c:pt idx="3551">
                  <c:v>70.466000000000008</c:v>
                </c:pt>
                <c:pt idx="3552">
                  <c:v>70.34</c:v>
                </c:pt>
                <c:pt idx="3553">
                  <c:v>71.474000000000004</c:v>
                </c:pt>
                <c:pt idx="3554">
                  <c:v>70.286000000000001</c:v>
                </c:pt>
                <c:pt idx="3555">
                  <c:v>70.25</c:v>
                </c:pt>
                <c:pt idx="3556">
                  <c:v>70.016000000000005</c:v>
                </c:pt>
                <c:pt idx="3557">
                  <c:v>69.259999999999991</c:v>
                </c:pt>
                <c:pt idx="3558">
                  <c:v>69.854000000000013</c:v>
                </c:pt>
                <c:pt idx="3559">
                  <c:v>70.123999999999995</c:v>
                </c:pt>
                <c:pt idx="3560">
                  <c:v>68.81</c:v>
                </c:pt>
                <c:pt idx="3561">
                  <c:v>70.123999999999995</c:v>
                </c:pt>
                <c:pt idx="3562">
                  <c:v>70.430000000000007</c:v>
                </c:pt>
                <c:pt idx="3563">
                  <c:v>68.63</c:v>
                </c:pt>
                <c:pt idx="3564">
                  <c:v>67.91</c:v>
                </c:pt>
                <c:pt idx="3565">
                  <c:v>67.496000000000009</c:v>
                </c:pt>
                <c:pt idx="3566">
                  <c:v>67.496000000000009</c:v>
                </c:pt>
                <c:pt idx="3567">
                  <c:v>66.650000000000006</c:v>
                </c:pt>
                <c:pt idx="3568">
                  <c:v>67.045999999999992</c:v>
                </c:pt>
                <c:pt idx="3569">
                  <c:v>66.325999999999993</c:v>
                </c:pt>
                <c:pt idx="3570">
                  <c:v>66.830000000000013</c:v>
                </c:pt>
                <c:pt idx="3571">
                  <c:v>66.956000000000003</c:v>
                </c:pt>
                <c:pt idx="3572">
                  <c:v>66.596000000000004</c:v>
                </c:pt>
                <c:pt idx="3573">
                  <c:v>66.325999999999993</c:v>
                </c:pt>
                <c:pt idx="3574">
                  <c:v>66.23599999999999</c:v>
                </c:pt>
                <c:pt idx="3575">
                  <c:v>66.056000000000012</c:v>
                </c:pt>
                <c:pt idx="3576">
                  <c:v>66.38</c:v>
                </c:pt>
                <c:pt idx="3577">
                  <c:v>62.744</c:v>
                </c:pt>
                <c:pt idx="3578">
                  <c:v>63.733999999999995</c:v>
                </c:pt>
                <c:pt idx="3579">
                  <c:v>63.914000000000001</c:v>
                </c:pt>
                <c:pt idx="3580">
                  <c:v>64.454000000000008</c:v>
                </c:pt>
                <c:pt idx="3581">
                  <c:v>64.543999999999997</c:v>
                </c:pt>
                <c:pt idx="3582">
                  <c:v>64.346000000000004</c:v>
                </c:pt>
                <c:pt idx="3583">
                  <c:v>64.22</c:v>
                </c:pt>
                <c:pt idx="3584">
                  <c:v>64.093999999999994</c:v>
                </c:pt>
                <c:pt idx="3585">
                  <c:v>64.400000000000006</c:v>
                </c:pt>
                <c:pt idx="3586">
                  <c:v>64.400000000000006</c:v>
                </c:pt>
                <c:pt idx="3587">
                  <c:v>63.05</c:v>
                </c:pt>
                <c:pt idx="3588">
                  <c:v>63.733999999999995</c:v>
                </c:pt>
                <c:pt idx="3589">
                  <c:v>63.914000000000001</c:v>
                </c:pt>
                <c:pt idx="3590">
                  <c:v>64.543999999999997</c:v>
                </c:pt>
                <c:pt idx="3591">
                  <c:v>64.400000000000006</c:v>
                </c:pt>
                <c:pt idx="3592">
                  <c:v>62.635999999999996</c:v>
                </c:pt>
                <c:pt idx="3593">
                  <c:v>62.545999999999999</c:v>
                </c:pt>
                <c:pt idx="3594">
                  <c:v>62.366</c:v>
                </c:pt>
                <c:pt idx="3595">
                  <c:v>61.483999999999995</c:v>
                </c:pt>
                <c:pt idx="3596">
                  <c:v>62.150000000000006</c:v>
                </c:pt>
                <c:pt idx="3597">
                  <c:v>61.573999999999998</c:v>
                </c:pt>
                <c:pt idx="3598">
                  <c:v>61.843999999999994</c:v>
                </c:pt>
                <c:pt idx="3599">
                  <c:v>60.403999999999996</c:v>
                </c:pt>
                <c:pt idx="3600">
                  <c:v>60.043999999999997</c:v>
                </c:pt>
                <c:pt idx="3601">
                  <c:v>60.475999999999999</c:v>
                </c:pt>
                <c:pt idx="3602">
                  <c:v>60.475999999999999</c:v>
                </c:pt>
                <c:pt idx="3603">
                  <c:v>59.054000000000002</c:v>
                </c:pt>
                <c:pt idx="3604">
                  <c:v>58.856000000000002</c:v>
                </c:pt>
                <c:pt idx="3605">
                  <c:v>59</c:v>
                </c:pt>
                <c:pt idx="3606">
                  <c:v>59.36</c:v>
                </c:pt>
                <c:pt idx="3607">
                  <c:v>59.18</c:v>
                </c:pt>
                <c:pt idx="3608">
                  <c:v>59</c:v>
                </c:pt>
                <c:pt idx="3609">
                  <c:v>59</c:v>
                </c:pt>
                <c:pt idx="3610">
                  <c:v>59</c:v>
                </c:pt>
                <c:pt idx="3611">
                  <c:v>58.64</c:v>
                </c:pt>
                <c:pt idx="3612">
                  <c:v>58.46</c:v>
                </c:pt>
                <c:pt idx="3613">
                  <c:v>59.18</c:v>
                </c:pt>
                <c:pt idx="3614">
                  <c:v>58.1</c:v>
                </c:pt>
                <c:pt idx="3615">
                  <c:v>58.28</c:v>
                </c:pt>
                <c:pt idx="3616">
                  <c:v>58.46</c:v>
                </c:pt>
                <c:pt idx="3617">
                  <c:v>58.82</c:v>
                </c:pt>
                <c:pt idx="3618">
                  <c:v>59.36</c:v>
                </c:pt>
                <c:pt idx="3619">
                  <c:v>57.2</c:v>
                </c:pt>
                <c:pt idx="3620">
                  <c:v>56.84</c:v>
                </c:pt>
                <c:pt idx="3621">
                  <c:v>56.66</c:v>
                </c:pt>
                <c:pt idx="3622">
                  <c:v>56.120000000000005</c:v>
                </c:pt>
                <c:pt idx="3623">
                  <c:v>55.94</c:v>
                </c:pt>
                <c:pt idx="3624">
                  <c:v>55.94</c:v>
                </c:pt>
                <c:pt idx="3625">
                  <c:v>57.019999999999996</c:v>
                </c:pt>
                <c:pt idx="3626">
                  <c:v>56.480000000000004</c:v>
                </c:pt>
                <c:pt idx="3627">
                  <c:v>55.94</c:v>
                </c:pt>
                <c:pt idx="3628">
                  <c:v>55.76</c:v>
                </c:pt>
                <c:pt idx="3629">
                  <c:v>55.76</c:v>
                </c:pt>
                <c:pt idx="3630">
                  <c:v>55.94</c:v>
                </c:pt>
                <c:pt idx="3631">
                  <c:v>53.6</c:v>
                </c:pt>
                <c:pt idx="3632">
                  <c:v>54.32</c:v>
                </c:pt>
                <c:pt idx="3633">
                  <c:v>54.5</c:v>
                </c:pt>
                <c:pt idx="3634">
                  <c:v>55.400000000000006</c:v>
                </c:pt>
                <c:pt idx="3635">
                  <c:v>55.58</c:v>
                </c:pt>
                <c:pt idx="3636">
                  <c:v>52.16</c:v>
                </c:pt>
                <c:pt idx="3637">
                  <c:v>53.78</c:v>
                </c:pt>
                <c:pt idx="3638">
                  <c:v>54.32</c:v>
                </c:pt>
                <c:pt idx="3639">
                  <c:v>53.96</c:v>
                </c:pt>
                <c:pt idx="3640">
                  <c:v>53.24</c:v>
                </c:pt>
                <c:pt idx="3641">
                  <c:v>53.6</c:v>
                </c:pt>
                <c:pt idx="3642">
                  <c:v>53.78</c:v>
                </c:pt>
                <c:pt idx="3643">
                  <c:v>54.14</c:v>
                </c:pt>
                <c:pt idx="3644">
                  <c:v>54.68</c:v>
                </c:pt>
                <c:pt idx="3645">
                  <c:v>54.14</c:v>
                </c:pt>
                <c:pt idx="3646">
                  <c:v>55.040000000000006</c:v>
                </c:pt>
                <c:pt idx="3647">
                  <c:v>55.22</c:v>
                </c:pt>
                <c:pt idx="3648">
                  <c:v>55.040000000000006</c:v>
                </c:pt>
                <c:pt idx="3649">
                  <c:v>54.86</c:v>
                </c:pt>
                <c:pt idx="3650">
                  <c:v>54.14</c:v>
                </c:pt>
                <c:pt idx="3651">
                  <c:v>52.015999999999998</c:v>
                </c:pt>
                <c:pt idx="3652">
                  <c:v>52.25</c:v>
                </c:pt>
                <c:pt idx="3653">
                  <c:v>52.376000000000005</c:v>
                </c:pt>
                <c:pt idx="3654">
                  <c:v>53.24</c:v>
                </c:pt>
                <c:pt idx="3655">
                  <c:v>53.293999999999997</c:v>
                </c:pt>
                <c:pt idx="3656">
                  <c:v>51.655999999999999</c:v>
                </c:pt>
                <c:pt idx="3657">
                  <c:v>51.025999999999996</c:v>
                </c:pt>
                <c:pt idx="3658">
                  <c:v>51.71</c:v>
                </c:pt>
                <c:pt idx="3659">
                  <c:v>51.944000000000003</c:v>
                </c:pt>
                <c:pt idx="3660">
                  <c:v>51.746000000000002</c:v>
                </c:pt>
                <c:pt idx="3661">
                  <c:v>50.846000000000004</c:v>
                </c:pt>
                <c:pt idx="3662">
                  <c:v>51.584000000000003</c:v>
                </c:pt>
                <c:pt idx="3663">
                  <c:v>51.926000000000002</c:v>
                </c:pt>
                <c:pt idx="3664">
                  <c:v>52.555999999999997</c:v>
                </c:pt>
                <c:pt idx="3665">
                  <c:v>51.764000000000003</c:v>
                </c:pt>
                <c:pt idx="3666">
                  <c:v>52.753999999999998</c:v>
                </c:pt>
                <c:pt idx="3667">
                  <c:v>52.394000000000005</c:v>
                </c:pt>
                <c:pt idx="3668">
                  <c:v>51.296000000000006</c:v>
                </c:pt>
                <c:pt idx="3669">
                  <c:v>50.864000000000004</c:v>
                </c:pt>
                <c:pt idx="3670">
                  <c:v>50.215999999999994</c:v>
                </c:pt>
                <c:pt idx="3671">
                  <c:v>50.936</c:v>
                </c:pt>
                <c:pt idx="3672">
                  <c:v>50.486000000000004</c:v>
                </c:pt>
                <c:pt idx="3673">
                  <c:v>50.629999999999995</c:v>
                </c:pt>
                <c:pt idx="3674">
                  <c:v>50.81</c:v>
                </c:pt>
                <c:pt idx="3675">
                  <c:v>51.26</c:v>
                </c:pt>
                <c:pt idx="3676">
                  <c:v>52.394000000000005</c:v>
                </c:pt>
                <c:pt idx="3677">
                  <c:v>50.683999999999997</c:v>
                </c:pt>
                <c:pt idx="3678">
                  <c:v>48.596000000000004</c:v>
                </c:pt>
                <c:pt idx="3679">
                  <c:v>50.36</c:v>
                </c:pt>
                <c:pt idx="3680">
                  <c:v>50.594000000000001</c:v>
                </c:pt>
                <c:pt idx="3681">
                  <c:v>50.054000000000002</c:v>
                </c:pt>
                <c:pt idx="3682">
                  <c:v>50</c:v>
                </c:pt>
                <c:pt idx="3683">
                  <c:v>50.144000000000005</c:v>
                </c:pt>
                <c:pt idx="3684">
                  <c:v>50.215999999999994</c:v>
                </c:pt>
                <c:pt idx="3685">
                  <c:v>50.683999999999997</c:v>
                </c:pt>
                <c:pt idx="3686">
                  <c:v>50.846000000000004</c:v>
                </c:pt>
                <c:pt idx="3687">
                  <c:v>51.296000000000006</c:v>
                </c:pt>
                <c:pt idx="3688">
                  <c:v>51.025999999999996</c:v>
                </c:pt>
                <c:pt idx="3689">
                  <c:v>50.594000000000001</c:v>
                </c:pt>
                <c:pt idx="3690">
                  <c:v>49.370000000000005</c:v>
                </c:pt>
                <c:pt idx="3691">
                  <c:v>49.405999999999999</c:v>
                </c:pt>
                <c:pt idx="3692">
                  <c:v>49.730000000000004</c:v>
                </c:pt>
                <c:pt idx="3693">
                  <c:v>50.665999999999997</c:v>
                </c:pt>
                <c:pt idx="3694">
                  <c:v>49.91</c:v>
                </c:pt>
                <c:pt idx="3695">
                  <c:v>49.945999999999998</c:v>
                </c:pt>
                <c:pt idx="3696">
                  <c:v>49.765999999999998</c:v>
                </c:pt>
                <c:pt idx="3697">
                  <c:v>49.225999999999999</c:v>
                </c:pt>
                <c:pt idx="3698">
                  <c:v>49.334000000000003</c:v>
                </c:pt>
                <c:pt idx="3699">
                  <c:v>49.856000000000002</c:v>
                </c:pt>
                <c:pt idx="3700">
                  <c:v>49.963999999999999</c:v>
                </c:pt>
                <c:pt idx="3701">
                  <c:v>50.054000000000002</c:v>
                </c:pt>
                <c:pt idx="3702">
                  <c:v>48.866</c:v>
                </c:pt>
                <c:pt idx="3703">
                  <c:v>49.370000000000005</c:v>
                </c:pt>
                <c:pt idx="3704">
                  <c:v>49.514000000000003</c:v>
                </c:pt>
                <c:pt idx="3705">
                  <c:v>49.856000000000002</c:v>
                </c:pt>
                <c:pt idx="3706">
                  <c:v>50.486000000000004</c:v>
                </c:pt>
                <c:pt idx="3707">
                  <c:v>50.18</c:v>
                </c:pt>
                <c:pt idx="3708">
                  <c:v>50.503999999999998</c:v>
                </c:pt>
                <c:pt idx="3709">
                  <c:v>50</c:v>
                </c:pt>
                <c:pt idx="3710">
                  <c:v>48.344000000000001</c:v>
                </c:pt>
                <c:pt idx="3711">
                  <c:v>48.055999999999997</c:v>
                </c:pt>
                <c:pt idx="3712">
                  <c:v>48.253999999999998</c:v>
                </c:pt>
                <c:pt idx="3713">
                  <c:v>49.1</c:v>
                </c:pt>
                <c:pt idx="3714">
                  <c:v>49.91</c:v>
                </c:pt>
                <c:pt idx="3715">
                  <c:v>50.269999999999996</c:v>
                </c:pt>
                <c:pt idx="3716">
                  <c:v>49.46</c:v>
                </c:pt>
                <c:pt idx="3717">
                  <c:v>49.585999999999999</c:v>
                </c:pt>
                <c:pt idx="3718">
                  <c:v>50.054000000000002</c:v>
                </c:pt>
                <c:pt idx="3719">
                  <c:v>50</c:v>
                </c:pt>
                <c:pt idx="3720">
                  <c:v>50.054000000000002</c:v>
                </c:pt>
                <c:pt idx="3721">
                  <c:v>50.756</c:v>
                </c:pt>
                <c:pt idx="3722">
                  <c:v>51.44</c:v>
                </c:pt>
                <c:pt idx="3723">
                  <c:v>50.683999999999997</c:v>
                </c:pt>
                <c:pt idx="3724">
                  <c:v>51.926000000000002</c:v>
                </c:pt>
                <c:pt idx="3725">
                  <c:v>51.8</c:v>
                </c:pt>
                <c:pt idx="3726">
                  <c:v>51.206000000000003</c:v>
                </c:pt>
                <c:pt idx="3727">
                  <c:v>50.665999999999997</c:v>
                </c:pt>
                <c:pt idx="3728">
                  <c:v>50.234000000000002</c:v>
                </c:pt>
                <c:pt idx="3729">
                  <c:v>50.665999999999997</c:v>
                </c:pt>
                <c:pt idx="3730">
                  <c:v>50.936</c:v>
                </c:pt>
                <c:pt idx="3731">
                  <c:v>51.314</c:v>
                </c:pt>
                <c:pt idx="3732">
                  <c:v>51.89</c:v>
                </c:pt>
                <c:pt idx="3733">
                  <c:v>51.26</c:v>
                </c:pt>
                <c:pt idx="3734">
                  <c:v>50.774000000000001</c:v>
                </c:pt>
                <c:pt idx="3735">
                  <c:v>50.126000000000005</c:v>
                </c:pt>
                <c:pt idx="3736">
                  <c:v>50.054000000000002</c:v>
                </c:pt>
                <c:pt idx="3737">
                  <c:v>50.305999999999997</c:v>
                </c:pt>
                <c:pt idx="3738">
                  <c:v>51.26</c:v>
                </c:pt>
                <c:pt idx="3739">
                  <c:v>51.35</c:v>
                </c:pt>
                <c:pt idx="3740">
                  <c:v>51.206000000000003</c:v>
                </c:pt>
                <c:pt idx="3741">
                  <c:v>50.72</c:v>
                </c:pt>
                <c:pt idx="3742">
                  <c:v>50.99</c:v>
                </c:pt>
                <c:pt idx="3743">
                  <c:v>50.900000000000006</c:v>
                </c:pt>
                <c:pt idx="3744">
                  <c:v>51.206000000000003</c:v>
                </c:pt>
                <c:pt idx="3745">
                  <c:v>51.655999999999999</c:v>
                </c:pt>
                <c:pt idx="3746">
                  <c:v>51.8</c:v>
                </c:pt>
                <c:pt idx="3747">
                  <c:v>52.394000000000005</c:v>
                </c:pt>
                <c:pt idx="3748">
                  <c:v>51.475999999999999</c:v>
                </c:pt>
                <c:pt idx="3749">
                  <c:v>51.89</c:v>
                </c:pt>
                <c:pt idx="3750">
                  <c:v>52.484000000000002</c:v>
                </c:pt>
                <c:pt idx="3751">
                  <c:v>52.286000000000001</c:v>
                </c:pt>
                <c:pt idx="3752">
                  <c:v>52.123999999999995</c:v>
                </c:pt>
                <c:pt idx="3753">
                  <c:v>51.206000000000003</c:v>
                </c:pt>
                <c:pt idx="3754">
                  <c:v>51.025999999999996</c:v>
                </c:pt>
                <c:pt idx="3755">
                  <c:v>51.835999999999999</c:v>
                </c:pt>
                <c:pt idx="3756">
                  <c:v>53.204000000000001</c:v>
                </c:pt>
                <c:pt idx="3757">
                  <c:v>52.573999999999998</c:v>
                </c:pt>
                <c:pt idx="3758">
                  <c:v>52.519999999999996</c:v>
                </c:pt>
                <c:pt idx="3759">
                  <c:v>51.746000000000002</c:v>
                </c:pt>
                <c:pt idx="3760">
                  <c:v>52.015999999999998</c:v>
                </c:pt>
                <c:pt idx="3761">
                  <c:v>51.853999999999999</c:v>
                </c:pt>
                <c:pt idx="3762">
                  <c:v>51.980000000000004</c:v>
                </c:pt>
                <c:pt idx="3763">
                  <c:v>51.853999999999999</c:v>
                </c:pt>
                <c:pt idx="3764">
                  <c:v>52.015999999999998</c:v>
                </c:pt>
                <c:pt idx="3765">
                  <c:v>51.673999999999999</c:v>
                </c:pt>
                <c:pt idx="3766">
                  <c:v>51.926000000000002</c:v>
                </c:pt>
                <c:pt idx="3767">
                  <c:v>52.844000000000001</c:v>
                </c:pt>
                <c:pt idx="3768">
                  <c:v>53.456000000000003</c:v>
                </c:pt>
                <c:pt idx="3769">
                  <c:v>53.42</c:v>
                </c:pt>
                <c:pt idx="3770">
                  <c:v>52.16</c:v>
                </c:pt>
                <c:pt idx="3771">
                  <c:v>52.519999999999996</c:v>
                </c:pt>
                <c:pt idx="3772">
                  <c:v>53.474000000000004</c:v>
                </c:pt>
                <c:pt idx="3773">
                  <c:v>54.05</c:v>
                </c:pt>
                <c:pt idx="3774">
                  <c:v>54.356000000000002</c:v>
                </c:pt>
                <c:pt idx="3775">
                  <c:v>53.744</c:v>
                </c:pt>
                <c:pt idx="3776">
                  <c:v>53.923999999999999</c:v>
                </c:pt>
                <c:pt idx="3777">
                  <c:v>53.834000000000003</c:v>
                </c:pt>
                <c:pt idx="3778">
                  <c:v>53.635999999999996</c:v>
                </c:pt>
                <c:pt idx="3779">
                  <c:v>53.725999999999999</c:v>
                </c:pt>
                <c:pt idx="3780">
                  <c:v>53.42</c:v>
                </c:pt>
                <c:pt idx="3781">
                  <c:v>53.69</c:v>
                </c:pt>
                <c:pt idx="3782">
                  <c:v>52.915999999999997</c:v>
                </c:pt>
                <c:pt idx="3783">
                  <c:v>53.293999999999997</c:v>
                </c:pt>
                <c:pt idx="3784">
                  <c:v>53.635999999999996</c:v>
                </c:pt>
                <c:pt idx="3785">
                  <c:v>53.744</c:v>
                </c:pt>
                <c:pt idx="3786">
                  <c:v>53.923999999999999</c:v>
                </c:pt>
                <c:pt idx="3787">
                  <c:v>54.230000000000004</c:v>
                </c:pt>
                <c:pt idx="3788">
                  <c:v>55.346000000000004</c:v>
                </c:pt>
                <c:pt idx="3789">
                  <c:v>56.894000000000005</c:v>
                </c:pt>
                <c:pt idx="3790">
                  <c:v>55.724000000000004</c:v>
                </c:pt>
                <c:pt idx="3791">
                  <c:v>56.173999999999999</c:v>
                </c:pt>
                <c:pt idx="3792">
                  <c:v>55.724000000000004</c:v>
                </c:pt>
                <c:pt idx="3793">
                  <c:v>56.246000000000002</c:v>
                </c:pt>
                <c:pt idx="3794">
                  <c:v>56.804000000000002</c:v>
                </c:pt>
                <c:pt idx="3795">
                  <c:v>57.344000000000001</c:v>
                </c:pt>
                <c:pt idx="3796">
                  <c:v>58.856000000000002</c:v>
                </c:pt>
                <c:pt idx="3797">
                  <c:v>58.676000000000002</c:v>
                </c:pt>
                <c:pt idx="3798">
                  <c:v>59.234000000000002</c:v>
                </c:pt>
                <c:pt idx="3799">
                  <c:v>59.503999999999998</c:v>
                </c:pt>
                <c:pt idx="3800">
                  <c:v>61.664000000000001</c:v>
                </c:pt>
                <c:pt idx="3801">
                  <c:v>60.494</c:v>
                </c:pt>
                <c:pt idx="3802">
                  <c:v>61.25</c:v>
                </c:pt>
                <c:pt idx="3803">
                  <c:v>62.366</c:v>
                </c:pt>
                <c:pt idx="3804">
                  <c:v>60.134</c:v>
                </c:pt>
                <c:pt idx="3805">
                  <c:v>59.503999999999998</c:v>
                </c:pt>
                <c:pt idx="3806">
                  <c:v>60.314</c:v>
                </c:pt>
                <c:pt idx="3807">
                  <c:v>60.043999999999997</c:v>
                </c:pt>
                <c:pt idx="3808">
                  <c:v>60.566000000000003</c:v>
                </c:pt>
                <c:pt idx="3809">
                  <c:v>61.7</c:v>
                </c:pt>
                <c:pt idx="3810">
                  <c:v>61.826000000000001</c:v>
                </c:pt>
                <c:pt idx="3811">
                  <c:v>61.7</c:v>
                </c:pt>
                <c:pt idx="3812">
                  <c:v>61.483999999999995</c:v>
                </c:pt>
                <c:pt idx="3813">
                  <c:v>62.816000000000003</c:v>
                </c:pt>
                <c:pt idx="3814">
                  <c:v>64.004000000000005</c:v>
                </c:pt>
                <c:pt idx="3815">
                  <c:v>63.806000000000004</c:v>
                </c:pt>
                <c:pt idx="3816">
                  <c:v>63.95</c:v>
                </c:pt>
                <c:pt idx="3817">
                  <c:v>62.6</c:v>
                </c:pt>
                <c:pt idx="3818">
                  <c:v>62.402000000000001</c:v>
                </c:pt>
                <c:pt idx="3819">
                  <c:v>62.69</c:v>
                </c:pt>
                <c:pt idx="3820">
                  <c:v>63.356000000000009</c:v>
                </c:pt>
                <c:pt idx="3821">
                  <c:v>63.59</c:v>
                </c:pt>
                <c:pt idx="3822">
                  <c:v>64.400000000000006</c:v>
                </c:pt>
                <c:pt idx="3823">
                  <c:v>64.346000000000004</c:v>
                </c:pt>
                <c:pt idx="3824">
                  <c:v>65.210000000000008</c:v>
                </c:pt>
                <c:pt idx="3825">
                  <c:v>66.056000000000012</c:v>
                </c:pt>
                <c:pt idx="3826">
                  <c:v>66.433999999999997</c:v>
                </c:pt>
                <c:pt idx="3827">
                  <c:v>66.830000000000013</c:v>
                </c:pt>
                <c:pt idx="3828">
                  <c:v>66.740000000000009</c:v>
                </c:pt>
                <c:pt idx="3829">
                  <c:v>66.343999999999994</c:v>
                </c:pt>
                <c:pt idx="3830">
                  <c:v>66.506</c:v>
                </c:pt>
                <c:pt idx="3831">
                  <c:v>66.433999999999997</c:v>
                </c:pt>
                <c:pt idx="3832">
                  <c:v>66.793999999999997</c:v>
                </c:pt>
                <c:pt idx="3833">
                  <c:v>67.550000000000011</c:v>
                </c:pt>
                <c:pt idx="3834">
                  <c:v>67.225999999999999</c:v>
                </c:pt>
                <c:pt idx="3835">
                  <c:v>68.054000000000002</c:v>
                </c:pt>
                <c:pt idx="3836">
                  <c:v>67.550000000000011</c:v>
                </c:pt>
                <c:pt idx="3837">
                  <c:v>68.593999999999994</c:v>
                </c:pt>
                <c:pt idx="3838">
                  <c:v>67.855999999999995</c:v>
                </c:pt>
                <c:pt idx="3839">
                  <c:v>67.693999999999988</c:v>
                </c:pt>
                <c:pt idx="3840">
                  <c:v>68.396000000000001</c:v>
                </c:pt>
                <c:pt idx="3841">
                  <c:v>68.593999999999994</c:v>
                </c:pt>
                <c:pt idx="3842">
                  <c:v>68.846000000000004</c:v>
                </c:pt>
                <c:pt idx="3843">
                  <c:v>70.843999999999994</c:v>
                </c:pt>
                <c:pt idx="3844">
                  <c:v>70.25</c:v>
                </c:pt>
                <c:pt idx="3845">
                  <c:v>71.599999999999994</c:v>
                </c:pt>
                <c:pt idx="3846">
                  <c:v>71.27600000000001</c:v>
                </c:pt>
                <c:pt idx="3847">
                  <c:v>69.62</c:v>
                </c:pt>
                <c:pt idx="3848">
                  <c:v>69.854000000000013</c:v>
                </c:pt>
                <c:pt idx="3849">
                  <c:v>69.710000000000008</c:v>
                </c:pt>
                <c:pt idx="3850">
                  <c:v>69.44</c:v>
                </c:pt>
                <c:pt idx="3851">
                  <c:v>69.98</c:v>
                </c:pt>
                <c:pt idx="3852">
                  <c:v>69.62</c:v>
                </c:pt>
                <c:pt idx="3853">
                  <c:v>70.286000000000001</c:v>
                </c:pt>
                <c:pt idx="3854">
                  <c:v>70.430000000000007</c:v>
                </c:pt>
                <c:pt idx="3855">
                  <c:v>70.754000000000005</c:v>
                </c:pt>
                <c:pt idx="3856">
                  <c:v>71.024000000000001</c:v>
                </c:pt>
                <c:pt idx="3857">
                  <c:v>71.725999999999999</c:v>
                </c:pt>
                <c:pt idx="3858">
                  <c:v>71.384</c:v>
                </c:pt>
                <c:pt idx="3859">
                  <c:v>71.330000000000013</c:v>
                </c:pt>
                <c:pt idx="3860">
                  <c:v>71.006</c:v>
                </c:pt>
                <c:pt idx="3861">
                  <c:v>71.42</c:v>
                </c:pt>
                <c:pt idx="3862">
                  <c:v>73.31</c:v>
                </c:pt>
                <c:pt idx="3863">
                  <c:v>72.193999999999988</c:v>
                </c:pt>
                <c:pt idx="3864">
                  <c:v>71.456000000000003</c:v>
                </c:pt>
                <c:pt idx="3865">
                  <c:v>71.06</c:v>
                </c:pt>
                <c:pt idx="3866">
                  <c:v>71.509999999999991</c:v>
                </c:pt>
                <c:pt idx="3867">
                  <c:v>71.474000000000004</c:v>
                </c:pt>
                <c:pt idx="3868">
                  <c:v>71.509999999999991</c:v>
                </c:pt>
                <c:pt idx="3869">
                  <c:v>71.87</c:v>
                </c:pt>
                <c:pt idx="3870">
                  <c:v>71.293999999999997</c:v>
                </c:pt>
                <c:pt idx="3871">
                  <c:v>70.664000000000001</c:v>
                </c:pt>
                <c:pt idx="3872">
                  <c:v>70.556000000000012</c:v>
                </c:pt>
                <c:pt idx="3873">
                  <c:v>71.474000000000004</c:v>
                </c:pt>
                <c:pt idx="3874">
                  <c:v>71.563999999999993</c:v>
                </c:pt>
                <c:pt idx="3875">
                  <c:v>71.834000000000003</c:v>
                </c:pt>
                <c:pt idx="3876">
                  <c:v>72.716000000000008</c:v>
                </c:pt>
                <c:pt idx="3877">
                  <c:v>73.183999999999997</c:v>
                </c:pt>
                <c:pt idx="3878">
                  <c:v>72.085999999999999</c:v>
                </c:pt>
                <c:pt idx="3879">
                  <c:v>72.193999999999988</c:v>
                </c:pt>
                <c:pt idx="3880">
                  <c:v>72.104000000000013</c:v>
                </c:pt>
                <c:pt idx="3881">
                  <c:v>71.653999999999996</c:v>
                </c:pt>
                <c:pt idx="3882">
                  <c:v>71.725999999999999</c:v>
                </c:pt>
                <c:pt idx="3883">
                  <c:v>71.69</c:v>
                </c:pt>
                <c:pt idx="3884">
                  <c:v>71.906000000000006</c:v>
                </c:pt>
                <c:pt idx="3885">
                  <c:v>72.085999999999999</c:v>
                </c:pt>
                <c:pt idx="3886">
                  <c:v>71.725999999999999</c:v>
                </c:pt>
                <c:pt idx="3887">
                  <c:v>71.78</c:v>
                </c:pt>
                <c:pt idx="3888">
                  <c:v>72.01400000000001</c:v>
                </c:pt>
                <c:pt idx="3889">
                  <c:v>72.716000000000008</c:v>
                </c:pt>
                <c:pt idx="3890">
                  <c:v>72.86</c:v>
                </c:pt>
                <c:pt idx="3891">
                  <c:v>72.050000000000011</c:v>
                </c:pt>
                <c:pt idx="3892">
                  <c:v>71.006</c:v>
                </c:pt>
                <c:pt idx="3893">
                  <c:v>71.006</c:v>
                </c:pt>
                <c:pt idx="3894">
                  <c:v>71.27600000000001</c:v>
                </c:pt>
                <c:pt idx="3895">
                  <c:v>70.933999999999997</c:v>
                </c:pt>
                <c:pt idx="3896">
                  <c:v>70.97</c:v>
                </c:pt>
                <c:pt idx="3897">
                  <c:v>71.474000000000004</c:v>
                </c:pt>
                <c:pt idx="3898">
                  <c:v>71.545999999999992</c:v>
                </c:pt>
                <c:pt idx="3899">
                  <c:v>71.563999999999993</c:v>
                </c:pt>
                <c:pt idx="3900">
                  <c:v>71.599999999999994</c:v>
                </c:pt>
                <c:pt idx="3901">
                  <c:v>71.293999999999997</c:v>
                </c:pt>
                <c:pt idx="3902">
                  <c:v>71.06</c:v>
                </c:pt>
                <c:pt idx="3903">
                  <c:v>70.915999999999997</c:v>
                </c:pt>
                <c:pt idx="3904">
                  <c:v>71.725999999999999</c:v>
                </c:pt>
                <c:pt idx="3905">
                  <c:v>71.906000000000006</c:v>
                </c:pt>
                <c:pt idx="3906">
                  <c:v>72.050000000000011</c:v>
                </c:pt>
                <c:pt idx="3907">
                  <c:v>71.006</c:v>
                </c:pt>
                <c:pt idx="3908">
                  <c:v>70.52</c:v>
                </c:pt>
                <c:pt idx="3909">
                  <c:v>70.789999999999992</c:v>
                </c:pt>
                <c:pt idx="3910">
                  <c:v>70.069999999999993</c:v>
                </c:pt>
                <c:pt idx="3911">
                  <c:v>69.656000000000006</c:v>
                </c:pt>
                <c:pt idx="3912">
                  <c:v>70.213999999999999</c:v>
                </c:pt>
                <c:pt idx="3913">
                  <c:v>69.854000000000013</c:v>
                </c:pt>
                <c:pt idx="3914">
                  <c:v>69.800000000000011</c:v>
                </c:pt>
                <c:pt idx="3915">
                  <c:v>68.774000000000001</c:v>
                </c:pt>
                <c:pt idx="3916">
                  <c:v>68</c:v>
                </c:pt>
                <c:pt idx="3917">
                  <c:v>68</c:v>
                </c:pt>
                <c:pt idx="3918">
                  <c:v>68.234000000000009</c:v>
                </c:pt>
                <c:pt idx="3919">
                  <c:v>68.900000000000006</c:v>
                </c:pt>
                <c:pt idx="3920">
                  <c:v>68.864000000000004</c:v>
                </c:pt>
                <c:pt idx="3921">
                  <c:v>69.403999999999996</c:v>
                </c:pt>
                <c:pt idx="3922">
                  <c:v>69.854000000000013</c:v>
                </c:pt>
                <c:pt idx="3923">
                  <c:v>69.800000000000011</c:v>
                </c:pt>
                <c:pt idx="3924">
                  <c:v>70.304000000000002</c:v>
                </c:pt>
                <c:pt idx="3925">
                  <c:v>69.656000000000006</c:v>
                </c:pt>
                <c:pt idx="3926">
                  <c:v>67.316000000000003</c:v>
                </c:pt>
                <c:pt idx="3927">
                  <c:v>67.550000000000011</c:v>
                </c:pt>
                <c:pt idx="3928">
                  <c:v>68.144000000000005</c:v>
                </c:pt>
                <c:pt idx="3929">
                  <c:v>67.855999999999995</c:v>
                </c:pt>
                <c:pt idx="3930">
                  <c:v>67.855999999999995</c:v>
                </c:pt>
                <c:pt idx="3931">
                  <c:v>68</c:v>
                </c:pt>
                <c:pt idx="3932">
                  <c:v>67.963999999999999</c:v>
                </c:pt>
                <c:pt idx="3933">
                  <c:v>67.316000000000003</c:v>
                </c:pt>
                <c:pt idx="3934">
                  <c:v>65.623999999999995</c:v>
                </c:pt>
                <c:pt idx="3935">
                  <c:v>66.2</c:v>
                </c:pt>
                <c:pt idx="3936">
                  <c:v>66.830000000000013</c:v>
                </c:pt>
                <c:pt idx="3937">
                  <c:v>66.433999999999997</c:v>
                </c:pt>
                <c:pt idx="3938">
                  <c:v>66.343999999999994</c:v>
                </c:pt>
                <c:pt idx="3939">
                  <c:v>66.254000000000005</c:v>
                </c:pt>
                <c:pt idx="3940">
                  <c:v>66.433999999999997</c:v>
                </c:pt>
                <c:pt idx="3941">
                  <c:v>66.415999999999997</c:v>
                </c:pt>
                <c:pt idx="3942">
                  <c:v>64.849999999999994</c:v>
                </c:pt>
                <c:pt idx="3943">
                  <c:v>64.849999999999994</c:v>
                </c:pt>
                <c:pt idx="3944">
                  <c:v>65.26400000000001</c:v>
                </c:pt>
                <c:pt idx="3945">
                  <c:v>65.156000000000006</c:v>
                </c:pt>
                <c:pt idx="3946">
                  <c:v>64.975999999999999</c:v>
                </c:pt>
                <c:pt idx="3947">
                  <c:v>65.354000000000013</c:v>
                </c:pt>
                <c:pt idx="3948">
                  <c:v>65.605999999999995</c:v>
                </c:pt>
                <c:pt idx="3949">
                  <c:v>66.056000000000012</c:v>
                </c:pt>
                <c:pt idx="3950">
                  <c:v>65.786000000000001</c:v>
                </c:pt>
                <c:pt idx="3951">
                  <c:v>64.183999999999997</c:v>
                </c:pt>
                <c:pt idx="3952">
                  <c:v>62.51</c:v>
                </c:pt>
                <c:pt idx="3953">
                  <c:v>62.384</c:v>
                </c:pt>
                <c:pt idx="3954">
                  <c:v>63.59</c:v>
                </c:pt>
                <c:pt idx="3955">
                  <c:v>63.266000000000005</c:v>
                </c:pt>
                <c:pt idx="3956">
                  <c:v>61.213999999999999</c:v>
                </c:pt>
                <c:pt idx="3957">
                  <c:v>61.033999999999999</c:v>
                </c:pt>
                <c:pt idx="3958">
                  <c:v>62.6</c:v>
                </c:pt>
                <c:pt idx="3959">
                  <c:v>60.8</c:v>
                </c:pt>
                <c:pt idx="3960">
                  <c:v>61.106000000000009</c:v>
                </c:pt>
                <c:pt idx="3961">
                  <c:v>61.286000000000001</c:v>
                </c:pt>
                <c:pt idx="3962">
                  <c:v>62.096000000000004</c:v>
                </c:pt>
                <c:pt idx="3963">
                  <c:v>62.69</c:v>
                </c:pt>
                <c:pt idx="3964">
                  <c:v>62.744</c:v>
                </c:pt>
                <c:pt idx="3965">
                  <c:v>62.906000000000006</c:v>
                </c:pt>
                <c:pt idx="3966">
                  <c:v>62.654000000000003</c:v>
                </c:pt>
                <c:pt idx="3967">
                  <c:v>63.14</c:v>
                </c:pt>
                <c:pt idx="3968">
                  <c:v>63.806000000000004</c:v>
                </c:pt>
                <c:pt idx="3969">
                  <c:v>62.456000000000003</c:v>
                </c:pt>
                <c:pt idx="3970">
                  <c:v>61.25</c:v>
                </c:pt>
                <c:pt idx="3971">
                  <c:v>60.655999999999999</c:v>
                </c:pt>
                <c:pt idx="3972">
                  <c:v>60.385999999999996</c:v>
                </c:pt>
                <c:pt idx="3973">
                  <c:v>59.323999999999998</c:v>
                </c:pt>
                <c:pt idx="3974">
                  <c:v>59.36</c:v>
                </c:pt>
                <c:pt idx="3975">
                  <c:v>58.585999999999999</c:v>
                </c:pt>
                <c:pt idx="3976">
                  <c:v>59.305999999999997</c:v>
                </c:pt>
                <c:pt idx="3977">
                  <c:v>59.45</c:v>
                </c:pt>
                <c:pt idx="3978">
                  <c:v>59.900000000000006</c:v>
                </c:pt>
                <c:pt idx="3979">
                  <c:v>59</c:v>
                </c:pt>
                <c:pt idx="3980">
                  <c:v>58.19</c:v>
                </c:pt>
                <c:pt idx="3981">
                  <c:v>57.775999999999996</c:v>
                </c:pt>
                <c:pt idx="3982">
                  <c:v>58.153999999999996</c:v>
                </c:pt>
                <c:pt idx="3983">
                  <c:v>58.046000000000006</c:v>
                </c:pt>
                <c:pt idx="3984">
                  <c:v>59</c:v>
                </c:pt>
                <c:pt idx="3985">
                  <c:v>58.856000000000002</c:v>
                </c:pt>
                <c:pt idx="3986">
                  <c:v>58.82</c:v>
                </c:pt>
                <c:pt idx="3987">
                  <c:v>58.135999999999996</c:v>
                </c:pt>
                <c:pt idx="3988">
                  <c:v>57.686</c:v>
                </c:pt>
                <c:pt idx="3989">
                  <c:v>57.524000000000001</c:v>
                </c:pt>
                <c:pt idx="3990">
                  <c:v>57.290000000000006</c:v>
                </c:pt>
                <c:pt idx="3991">
                  <c:v>57.884</c:v>
                </c:pt>
                <c:pt idx="3992">
                  <c:v>57.74</c:v>
                </c:pt>
                <c:pt idx="3993">
                  <c:v>57.379999999999995</c:v>
                </c:pt>
                <c:pt idx="3994">
                  <c:v>56.39</c:v>
                </c:pt>
                <c:pt idx="3995">
                  <c:v>56.623999999999995</c:v>
                </c:pt>
                <c:pt idx="3996">
                  <c:v>56.623999999999995</c:v>
                </c:pt>
                <c:pt idx="3997">
                  <c:v>56.155999999999999</c:v>
                </c:pt>
                <c:pt idx="3998">
                  <c:v>57.290000000000006</c:v>
                </c:pt>
                <c:pt idx="3999">
                  <c:v>58.1</c:v>
                </c:pt>
                <c:pt idx="4000">
                  <c:v>57.055999999999997</c:v>
                </c:pt>
                <c:pt idx="4001">
                  <c:v>56.713999999999999</c:v>
                </c:pt>
                <c:pt idx="4002">
                  <c:v>55.543999999999997</c:v>
                </c:pt>
                <c:pt idx="4003">
                  <c:v>55.31</c:v>
                </c:pt>
                <c:pt idx="4004">
                  <c:v>55.094000000000001</c:v>
                </c:pt>
                <c:pt idx="4005">
                  <c:v>54.95</c:v>
                </c:pt>
                <c:pt idx="4006">
                  <c:v>54.265999999999998</c:v>
                </c:pt>
                <c:pt idx="4007">
                  <c:v>54.823999999999998</c:v>
                </c:pt>
                <c:pt idx="4008">
                  <c:v>55.31</c:v>
                </c:pt>
                <c:pt idx="4009">
                  <c:v>55.129999999999995</c:v>
                </c:pt>
                <c:pt idx="4010">
                  <c:v>54.463999999999999</c:v>
                </c:pt>
                <c:pt idx="4011">
                  <c:v>54.95</c:v>
                </c:pt>
                <c:pt idx="4012">
                  <c:v>51.71</c:v>
                </c:pt>
                <c:pt idx="4013">
                  <c:v>51.944000000000003</c:v>
                </c:pt>
                <c:pt idx="4014">
                  <c:v>53.24</c:v>
                </c:pt>
                <c:pt idx="4015">
                  <c:v>53.653999999999996</c:v>
                </c:pt>
                <c:pt idx="4016">
                  <c:v>53.150000000000006</c:v>
                </c:pt>
                <c:pt idx="4017">
                  <c:v>53.384</c:v>
                </c:pt>
                <c:pt idx="4018">
                  <c:v>53.275999999999996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306-49E3-B632-44AD3A97D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5186783"/>
        <c:axId val="2061572399"/>
      </c:scatterChart>
      <c:valAx>
        <c:axId val="2065186783"/>
        <c:scaling>
          <c:orientation val="minMax"/>
          <c:max val="3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 of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1572399"/>
        <c:crosses val="autoZero"/>
        <c:crossBetween val="midCat"/>
        <c:majorUnit val="60"/>
      </c:valAx>
      <c:valAx>
        <c:axId val="2061572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aseline="0"/>
                  <a:t>Temperature (F)</a:t>
                </a:r>
                <a:endParaRPr lang="en-US" sz="160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5186783"/>
        <c:crosses val="autoZero"/>
        <c:crossBetween val="midCat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</a:t>
            </a:r>
            <a:r>
              <a:rPr lang="en-US" baseline="0"/>
              <a:t> Effluent </a:t>
            </a:r>
            <a:r>
              <a:rPr lang="en-US"/>
              <a:t>Flow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Flow (gpm)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'Temp &amp; Flow Data'!$D$23:$D$4041</c:f>
              <c:numCache>
                <c:formatCode>General</c:formatCode>
                <c:ptCount val="40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1</c:v>
                </c:pt>
                <c:pt idx="366">
                  <c:v>2</c:v>
                </c:pt>
                <c:pt idx="367">
                  <c:v>3</c:v>
                </c:pt>
                <c:pt idx="368">
                  <c:v>4</c:v>
                </c:pt>
                <c:pt idx="369">
                  <c:v>5</c:v>
                </c:pt>
                <c:pt idx="370">
                  <c:v>6</c:v>
                </c:pt>
                <c:pt idx="371">
                  <c:v>7</c:v>
                </c:pt>
                <c:pt idx="372">
                  <c:v>8</c:v>
                </c:pt>
                <c:pt idx="373">
                  <c:v>9</c:v>
                </c:pt>
                <c:pt idx="374">
                  <c:v>10</c:v>
                </c:pt>
                <c:pt idx="375">
                  <c:v>11</c:v>
                </c:pt>
                <c:pt idx="376">
                  <c:v>12</c:v>
                </c:pt>
                <c:pt idx="377">
                  <c:v>13</c:v>
                </c:pt>
                <c:pt idx="378">
                  <c:v>14</c:v>
                </c:pt>
                <c:pt idx="379">
                  <c:v>15</c:v>
                </c:pt>
                <c:pt idx="380">
                  <c:v>16</c:v>
                </c:pt>
                <c:pt idx="381">
                  <c:v>17</c:v>
                </c:pt>
                <c:pt idx="382">
                  <c:v>18</c:v>
                </c:pt>
                <c:pt idx="383">
                  <c:v>19</c:v>
                </c:pt>
                <c:pt idx="384">
                  <c:v>20</c:v>
                </c:pt>
                <c:pt idx="385">
                  <c:v>21</c:v>
                </c:pt>
                <c:pt idx="386">
                  <c:v>22</c:v>
                </c:pt>
                <c:pt idx="387">
                  <c:v>23</c:v>
                </c:pt>
                <c:pt idx="388">
                  <c:v>24</c:v>
                </c:pt>
                <c:pt idx="389">
                  <c:v>25</c:v>
                </c:pt>
                <c:pt idx="390">
                  <c:v>26</c:v>
                </c:pt>
                <c:pt idx="391">
                  <c:v>27</c:v>
                </c:pt>
                <c:pt idx="392">
                  <c:v>28</c:v>
                </c:pt>
                <c:pt idx="393">
                  <c:v>29</c:v>
                </c:pt>
                <c:pt idx="394">
                  <c:v>30</c:v>
                </c:pt>
                <c:pt idx="395">
                  <c:v>31</c:v>
                </c:pt>
                <c:pt idx="396">
                  <c:v>32</c:v>
                </c:pt>
                <c:pt idx="397">
                  <c:v>33</c:v>
                </c:pt>
                <c:pt idx="398">
                  <c:v>34</c:v>
                </c:pt>
                <c:pt idx="399">
                  <c:v>35</c:v>
                </c:pt>
                <c:pt idx="400">
                  <c:v>36</c:v>
                </c:pt>
                <c:pt idx="401">
                  <c:v>37</c:v>
                </c:pt>
                <c:pt idx="402">
                  <c:v>38</c:v>
                </c:pt>
                <c:pt idx="403">
                  <c:v>39</c:v>
                </c:pt>
                <c:pt idx="404">
                  <c:v>40</c:v>
                </c:pt>
                <c:pt idx="405">
                  <c:v>41</c:v>
                </c:pt>
                <c:pt idx="406">
                  <c:v>42</c:v>
                </c:pt>
                <c:pt idx="407">
                  <c:v>43</c:v>
                </c:pt>
                <c:pt idx="408">
                  <c:v>44</c:v>
                </c:pt>
                <c:pt idx="409">
                  <c:v>45</c:v>
                </c:pt>
                <c:pt idx="410">
                  <c:v>46</c:v>
                </c:pt>
                <c:pt idx="411">
                  <c:v>47</c:v>
                </c:pt>
                <c:pt idx="412">
                  <c:v>48</c:v>
                </c:pt>
                <c:pt idx="413">
                  <c:v>49</c:v>
                </c:pt>
                <c:pt idx="414">
                  <c:v>50</c:v>
                </c:pt>
                <c:pt idx="415">
                  <c:v>51</c:v>
                </c:pt>
                <c:pt idx="416">
                  <c:v>52</c:v>
                </c:pt>
                <c:pt idx="417">
                  <c:v>53</c:v>
                </c:pt>
                <c:pt idx="418">
                  <c:v>54</c:v>
                </c:pt>
                <c:pt idx="419">
                  <c:v>55</c:v>
                </c:pt>
                <c:pt idx="420">
                  <c:v>56</c:v>
                </c:pt>
                <c:pt idx="421">
                  <c:v>57</c:v>
                </c:pt>
                <c:pt idx="422">
                  <c:v>58</c:v>
                </c:pt>
                <c:pt idx="423">
                  <c:v>59</c:v>
                </c:pt>
                <c:pt idx="424">
                  <c:v>60</c:v>
                </c:pt>
                <c:pt idx="425">
                  <c:v>61</c:v>
                </c:pt>
                <c:pt idx="426">
                  <c:v>62</c:v>
                </c:pt>
                <c:pt idx="427">
                  <c:v>63</c:v>
                </c:pt>
                <c:pt idx="428">
                  <c:v>64</c:v>
                </c:pt>
                <c:pt idx="429">
                  <c:v>65</c:v>
                </c:pt>
                <c:pt idx="430">
                  <c:v>66</c:v>
                </c:pt>
                <c:pt idx="431">
                  <c:v>67</c:v>
                </c:pt>
                <c:pt idx="432">
                  <c:v>68</c:v>
                </c:pt>
                <c:pt idx="433">
                  <c:v>69</c:v>
                </c:pt>
                <c:pt idx="434">
                  <c:v>70</c:v>
                </c:pt>
                <c:pt idx="435">
                  <c:v>71</c:v>
                </c:pt>
                <c:pt idx="436">
                  <c:v>72</c:v>
                </c:pt>
                <c:pt idx="437">
                  <c:v>73</c:v>
                </c:pt>
                <c:pt idx="438">
                  <c:v>74</c:v>
                </c:pt>
                <c:pt idx="439">
                  <c:v>75</c:v>
                </c:pt>
                <c:pt idx="440">
                  <c:v>76</c:v>
                </c:pt>
                <c:pt idx="441">
                  <c:v>77</c:v>
                </c:pt>
                <c:pt idx="442">
                  <c:v>78</c:v>
                </c:pt>
                <c:pt idx="443">
                  <c:v>79</c:v>
                </c:pt>
                <c:pt idx="444">
                  <c:v>80</c:v>
                </c:pt>
                <c:pt idx="445">
                  <c:v>81</c:v>
                </c:pt>
                <c:pt idx="446">
                  <c:v>82</c:v>
                </c:pt>
                <c:pt idx="447">
                  <c:v>83</c:v>
                </c:pt>
                <c:pt idx="448">
                  <c:v>84</c:v>
                </c:pt>
                <c:pt idx="449">
                  <c:v>85</c:v>
                </c:pt>
                <c:pt idx="450">
                  <c:v>86</c:v>
                </c:pt>
                <c:pt idx="451">
                  <c:v>87</c:v>
                </c:pt>
                <c:pt idx="452">
                  <c:v>88</c:v>
                </c:pt>
                <c:pt idx="453">
                  <c:v>89</c:v>
                </c:pt>
                <c:pt idx="454">
                  <c:v>90</c:v>
                </c:pt>
                <c:pt idx="455">
                  <c:v>91</c:v>
                </c:pt>
                <c:pt idx="456">
                  <c:v>92</c:v>
                </c:pt>
                <c:pt idx="457">
                  <c:v>93</c:v>
                </c:pt>
                <c:pt idx="458">
                  <c:v>94</c:v>
                </c:pt>
                <c:pt idx="459">
                  <c:v>95</c:v>
                </c:pt>
                <c:pt idx="460">
                  <c:v>96</c:v>
                </c:pt>
                <c:pt idx="461">
                  <c:v>97</c:v>
                </c:pt>
                <c:pt idx="462">
                  <c:v>98</c:v>
                </c:pt>
                <c:pt idx="463">
                  <c:v>99</c:v>
                </c:pt>
                <c:pt idx="464">
                  <c:v>100</c:v>
                </c:pt>
                <c:pt idx="465">
                  <c:v>101</c:v>
                </c:pt>
                <c:pt idx="466">
                  <c:v>102</c:v>
                </c:pt>
                <c:pt idx="467">
                  <c:v>103</c:v>
                </c:pt>
                <c:pt idx="468">
                  <c:v>104</c:v>
                </c:pt>
                <c:pt idx="469">
                  <c:v>105</c:v>
                </c:pt>
                <c:pt idx="470">
                  <c:v>106</c:v>
                </c:pt>
                <c:pt idx="471">
                  <c:v>107</c:v>
                </c:pt>
                <c:pt idx="472">
                  <c:v>108</c:v>
                </c:pt>
                <c:pt idx="473">
                  <c:v>109</c:v>
                </c:pt>
                <c:pt idx="474">
                  <c:v>110</c:v>
                </c:pt>
                <c:pt idx="475">
                  <c:v>111</c:v>
                </c:pt>
                <c:pt idx="476">
                  <c:v>112</c:v>
                </c:pt>
                <c:pt idx="477">
                  <c:v>113</c:v>
                </c:pt>
                <c:pt idx="478">
                  <c:v>114</c:v>
                </c:pt>
                <c:pt idx="479">
                  <c:v>115</c:v>
                </c:pt>
                <c:pt idx="480">
                  <c:v>116</c:v>
                </c:pt>
                <c:pt idx="481">
                  <c:v>117</c:v>
                </c:pt>
                <c:pt idx="482">
                  <c:v>118</c:v>
                </c:pt>
                <c:pt idx="483">
                  <c:v>119</c:v>
                </c:pt>
                <c:pt idx="484">
                  <c:v>120</c:v>
                </c:pt>
                <c:pt idx="485">
                  <c:v>121</c:v>
                </c:pt>
                <c:pt idx="486">
                  <c:v>122</c:v>
                </c:pt>
                <c:pt idx="487">
                  <c:v>123</c:v>
                </c:pt>
                <c:pt idx="488">
                  <c:v>124</c:v>
                </c:pt>
                <c:pt idx="489">
                  <c:v>125</c:v>
                </c:pt>
                <c:pt idx="490">
                  <c:v>126</c:v>
                </c:pt>
                <c:pt idx="491">
                  <c:v>127</c:v>
                </c:pt>
                <c:pt idx="492">
                  <c:v>128</c:v>
                </c:pt>
                <c:pt idx="493">
                  <c:v>129</c:v>
                </c:pt>
                <c:pt idx="494">
                  <c:v>130</c:v>
                </c:pt>
                <c:pt idx="495">
                  <c:v>131</c:v>
                </c:pt>
                <c:pt idx="496">
                  <c:v>132</c:v>
                </c:pt>
                <c:pt idx="497">
                  <c:v>133</c:v>
                </c:pt>
                <c:pt idx="498">
                  <c:v>134</c:v>
                </c:pt>
                <c:pt idx="499">
                  <c:v>135</c:v>
                </c:pt>
                <c:pt idx="500">
                  <c:v>136</c:v>
                </c:pt>
                <c:pt idx="501">
                  <c:v>137</c:v>
                </c:pt>
                <c:pt idx="502">
                  <c:v>138</c:v>
                </c:pt>
                <c:pt idx="503">
                  <c:v>139</c:v>
                </c:pt>
                <c:pt idx="504">
                  <c:v>140</c:v>
                </c:pt>
                <c:pt idx="505">
                  <c:v>141</c:v>
                </c:pt>
                <c:pt idx="506">
                  <c:v>142</c:v>
                </c:pt>
                <c:pt idx="507">
                  <c:v>143</c:v>
                </c:pt>
                <c:pt idx="508">
                  <c:v>144</c:v>
                </c:pt>
                <c:pt idx="509">
                  <c:v>145</c:v>
                </c:pt>
                <c:pt idx="510">
                  <c:v>146</c:v>
                </c:pt>
                <c:pt idx="511">
                  <c:v>147</c:v>
                </c:pt>
                <c:pt idx="512">
                  <c:v>148</c:v>
                </c:pt>
                <c:pt idx="513">
                  <c:v>149</c:v>
                </c:pt>
                <c:pt idx="514">
                  <c:v>150</c:v>
                </c:pt>
                <c:pt idx="515">
                  <c:v>151</c:v>
                </c:pt>
                <c:pt idx="516">
                  <c:v>152</c:v>
                </c:pt>
                <c:pt idx="517">
                  <c:v>153</c:v>
                </c:pt>
                <c:pt idx="518">
                  <c:v>154</c:v>
                </c:pt>
                <c:pt idx="519">
                  <c:v>155</c:v>
                </c:pt>
                <c:pt idx="520">
                  <c:v>156</c:v>
                </c:pt>
                <c:pt idx="521">
                  <c:v>157</c:v>
                </c:pt>
                <c:pt idx="522">
                  <c:v>158</c:v>
                </c:pt>
                <c:pt idx="523">
                  <c:v>159</c:v>
                </c:pt>
                <c:pt idx="524">
                  <c:v>160</c:v>
                </c:pt>
                <c:pt idx="525">
                  <c:v>161</c:v>
                </c:pt>
                <c:pt idx="526">
                  <c:v>162</c:v>
                </c:pt>
                <c:pt idx="527">
                  <c:v>163</c:v>
                </c:pt>
                <c:pt idx="528">
                  <c:v>164</c:v>
                </c:pt>
                <c:pt idx="529">
                  <c:v>165</c:v>
                </c:pt>
                <c:pt idx="530">
                  <c:v>166</c:v>
                </c:pt>
                <c:pt idx="531">
                  <c:v>167</c:v>
                </c:pt>
                <c:pt idx="532">
                  <c:v>168</c:v>
                </c:pt>
                <c:pt idx="533">
                  <c:v>169</c:v>
                </c:pt>
                <c:pt idx="534">
                  <c:v>170</c:v>
                </c:pt>
                <c:pt idx="535">
                  <c:v>171</c:v>
                </c:pt>
                <c:pt idx="536">
                  <c:v>172</c:v>
                </c:pt>
                <c:pt idx="537">
                  <c:v>173</c:v>
                </c:pt>
                <c:pt idx="538">
                  <c:v>174</c:v>
                </c:pt>
                <c:pt idx="539">
                  <c:v>175</c:v>
                </c:pt>
                <c:pt idx="540">
                  <c:v>176</c:v>
                </c:pt>
                <c:pt idx="541">
                  <c:v>177</c:v>
                </c:pt>
                <c:pt idx="542">
                  <c:v>178</c:v>
                </c:pt>
                <c:pt idx="543">
                  <c:v>179</c:v>
                </c:pt>
                <c:pt idx="544">
                  <c:v>180</c:v>
                </c:pt>
                <c:pt idx="545">
                  <c:v>181</c:v>
                </c:pt>
                <c:pt idx="546">
                  <c:v>182</c:v>
                </c:pt>
                <c:pt idx="547">
                  <c:v>183</c:v>
                </c:pt>
                <c:pt idx="548">
                  <c:v>184</c:v>
                </c:pt>
                <c:pt idx="549">
                  <c:v>185</c:v>
                </c:pt>
                <c:pt idx="550">
                  <c:v>186</c:v>
                </c:pt>
                <c:pt idx="551">
                  <c:v>187</c:v>
                </c:pt>
                <c:pt idx="552">
                  <c:v>188</c:v>
                </c:pt>
                <c:pt idx="553">
                  <c:v>189</c:v>
                </c:pt>
                <c:pt idx="554">
                  <c:v>190</c:v>
                </c:pt>
                <c:pt idx="555">
                  <c:v>191</c:v>
                </c:pt>
                <c:pt idx="556">
                  <c:v>192</c:v>
                </c:pt>
                <c:pt idx="557">
                  <c:v>193</c:v>
                </c:pt>
                <c:pt idx="558">
                  <c:v>194</c:v>
                </c:pt>
                <c:pt idx="559">
                  <c:v>195</c:v>
                </c:pt>
                <c:pt idx="560">
                  <c:v>196</c:v>
                </c:pt>
                <c:pt idx="561">
                  <c:v>197</c:v>
                </c:pt>
                <c:pt idx="562">
                  <c:v>198</c:v>
                </c:pt>
                <c:pt idx="563">
                  <c:v>199</c:v>
                </c:pt>
                <c:pt idx="564">
                  <c:v>200</c:v>
                </c:pt>
                <c:pt idx="565">
                  <c:v>201</c:v>
                </c:pt>
                <c:pt idx="566">
                  <c:v>202</c:v>
                </c:pt>
                <c:pt idx="567">
                  <c:v>203</c:v>
                </c:pt>
                <c:pt idx="568">
                  <c:v>204</c:v>
                </c:pt>
                <c:pt idx="569">
                  <c:v>205</c:v>
                </c:pt>
                <c:pt idx="570">
                  <c:v>206</c:v>
                </c:pt>
                <c:pt idx="571">
                  <c:v>207</c:v>
                </c:pt>
                <c:pt idx="572">
                  <c:v>208</c:v>
                </c:pt>
                <c:pt idx="573">
                  <c:v>209</c:v>
                </c:pt>
                <c:pt idx="574">
                  <c:v>210</c:v>
                </c:pt>
                <c:pt idx="575">
                  <c:v>211</c:v>
                </c:pt>
                <c:pt idx="576">
                  <c:v>212</c:v>
                </c:pt>
                <c:pt idx="577">
                  <c:v>213</c:v>
                </c:pt>
                <c:pt idx="578">
                  <c:v>214</c:v>
                </c:pt>
                <c:pt idx="579">
                  <c:v>215</c:v>
                </c:pt>
                <c:pt idx="580">
                  <c:v>216</c:v>
                </c:pt>
                <c:pt idx="581">
                  <c:v>217</c:v>
                </c:pt>
                <c:pt idx="582">
                  <c:v>218</c:v>
                </c:pt>
                <c:pt idx="583">
                  <c:v>219</c:v>
                </c:pt>
                <c:pt idx="584">
                  <c:v>220</c:v>
                </c:pt>
                <c:pt idx="585">
                  <c:v>221</c:v>
                </c:pt>
                <c:pt idx="586">
                  <c:v>222</c:v>
                </c:pt>
                <c:pt idx="587">
                  <c:v>223</c:v>
                </c:pt>
                <c:pt idx="588">
                  <c:v>224</c:v>
                </c:pt>
                <c:pt idx="589">
                  <c:v>225</c:v>
                </c:pt>
                <c:pt idx="590">
                  <c:v>226</c:v>
                </c:pt>
                <c:pt idx="591">
                  <c:v>227</c:v>
                </c:pt>
                <c:pt idx="592">
                  <c:v>228</c:v>
                </c:pt>
                <c:pt idx="593">
                  <c:v>229</c:v>
                </c:pt>
                <c:pt idx="594">
                  <c:v>230</c:v>
                </c:pt>
                <c:pt idx="595">
                  <c:v>231</c:v>
                </c:pt>
                <c:pt idx="596">
                  <c:v>232</c:v>
                </c:pt>
                <c:pt idx="597">
                  <c:v>233</c:v>
                </c:pt>
                <c:pt idx="598">
                  <c:v>234</c:v>
                </c:pt>
                <c:pt idx="599">
                  <c:v>235</c:v>
                </c:pt>
                <c:pt idx="600">
                  <c:v>236</c:v>
                </c:pt>
                <c:pt idx="601">
                  <c:v>237</c:v>
                </c:pt>
                <c:pt idx="602">
                  <c:v>238</c:v>
                </c:pt>
                <c:pt idx="603">
                  <c:v>239</c:v>
                </c:pt>
                <c:pt idx="604">
                  <c:v>240</c:v>
                </c:pt>
                <c:pt idx="605">
                  <c:v>241</c:v>
                </c:pt>
                <c:pt idx="606">
                  <c:v>242</c:v>
                </c:pt>
                <c:pt idx="607">
                  <c:v>243</c:v>
                </c:pt>
                <c:pt idx="608">
                  <c:v>244</c:v>
                </c:pt>
                <c:pt idx="609">
                  <c:v>245</c:v>
                </c:pt>
                <c:pt idx="610">
                  <c:v>246</c:v>
                </c:pt>
                <c:pt idx="611">
                  <c:v>247</c:v>
                </c:pt>
                <c:pt idx="612">
                  <c:v>248</c:v>
                </c:pt>
                <c:pt idx="613">
                  <c:v>249</c:v>
                </c:pt>
                <c:pt idx="614">
                  <c:v>250</c:v>
                </c:pt>
                <c:pt idx="615">
                  <c:v>251</c:v>
                </c:pt>
                <c:pt idx="616">
                  <c:v>252</c:v>
                </c:pt>
                <c:pt idx="617">
                  <c:v>253</c:v>
                </c:pt>
                <c:pt idx="618">
                  <c:v>254</c:v>
                </c:pt>
                <c:pt idx="619">
                  <c:v>255</c:v>
                </c:pt>
                <c:pt idx="620">
                  <c:v>256</c:v>
                </c:pt>
                <c:pt idx="621">
                  <c:v>257</c:v>
                </c:pt>
                <c:pt idx="622">
                  <c:v>258</c:v>
                </c:pt>
                <c:pt idx="623">
                  <c:v>259</c:v>
                </c:pt>
                <c:pt idx="624">
                  <c:v>260</c:v>
                </c:pt>
                <c:pt idx="625">
                  <c:v>261</c:v>
                </c:pt>
                <c:pt idx="626">
                  <c:v>262</c:v>
                </c:pt>
                <c:pt idx="627">
                  <c:v>263</c:v>
                </c:pt>
                <c:pt idx="628">
                  <c:v>264</c:v>
                </c:pt>
                <c:pt idx="629">
                  <c:v>265</c:v>
                </c:pt>
                <c:pt idx="630">
                  <c:v>266</c:v>
                </c:pt>
                <c:pt idx="631">
                  <c:v>267</c:v>
                </c:pt>
                <c:pt idx="632">
                  <c:v>268</c:v>
                </c:pt>
                <c:pt idx="633">
                  <c:v>269</c:v>
                </c:pt>
                <c:pt idx="634">
                  <c:v>270</c:v>
                </c:pt>
                <c:pt idx="635">
                  <c:v>271</c:v>
                </c:pt>
                <c:pt idx="636">
                  <c:v>272</c:v>
                </c:pt>
                <c:pt idx="637">
                  <c:v>273</c:v>
                </c:pt>
                <c:pt idx="638">
                  <c:v>274</c:v>
                </c:pt>
                <c:pt idx="639">
                  <c:v>275</c:v>
                </c:pt>
                <c:pt idx="640">
                  <c:v>276</c:v>
                </c:pt>
                <c:pt idx="641">
                  <c:v>277</c:v>
                </c:pt>
                <c:pt idx="642">
                  <c:v>278</c:v>
                </c:pt>
                <c:pt idx="643">
                  <c:v>279</c:v>
                </c:pt>
                <c:pt idx="644">
                  <c:v>280</c:v>
                </c:pt>
                <c:pt idx="645">
                  <c:v>281</c:v>
                </c:pt>
                <c:pt idx="646">
                  <c:v>282</c:v>
                </c:pt>
                <c:pt idx="647">
                  <c:v>283</c:v>
                </c:pt>
                <c:pt idx="648">
                  <c:v>284</c:v>
                </c:pt>
                <c:pt idx="649">
                  <c:v>285</c:v>
                </c:pt>
                <c:pt idx="650">
                  <c:v>286</c:v>
                </c:pt>
                <c:pt idx="651">
                  <c:v>287</c:v>
                </c:pt>
                <c:pt idx="652">
                  <c:v>288</c:v>
                </c:pt>
                <c:pt idx="653">
                  <c:v>289</c:v>
                </c:pt>
                <c:pt idx="654">
                  <c:v>290</c:v>
                </c:pt>
                <c:pt idx="655">
                  <c:v>291</c:v>
                </c:pt>
                <c:pt idx="656">
                  <c:v>292</c:v>
                </c:pt>
                <c:pt idx="657">
                  <c:v>293</c:v>
                </c:pt>
                <c:pt idx="658">
                  <c:v>294</c:v>
                </c:pt>
                <c:pt idx="659">
                  <c:v>295</c:v>
                </c:pt>
                <c:pt idx="660">
                  <c:v>296</c:v>
                </c:pt>
                <c:pt idx="661">
                  <c:v>297</c:v>
                </c:pt>
                <c:pt idx="662">
                  <c:v>298</c:v>
                </c:pt>
                <c:pt idx="663">
                  <c:v>299</c:v>
                </c:pt>
                <c:pt idx="664">
                  <c:v>300</c:v>
                </c:pt>
                <c:pt idx="665">
                  <c:v>301</c:v>
                </c:pt>
                <c:pt idx="666">
                  <c:v>302</c:v>
                </c:pt>
                <c:pt idx="667">
                  <c:v>303</c:v>
                </c:pt>
                <c:pt idx="668">
                  <c:v>304</c:v>
                </c:pt>
                <c:pt idx="669">
                  <c:v>305</c:v>
                </c:pt>
                <c:pt idx="670">
                  <c:v>306</c:v>
                </c:pt>
                <c:pt idx="671">
                  <c:v>307</c:v>
                </c:pt>
                <c:pt idx="672">
                  <c:v>308</c:v>
                </c:pt>
                <c:pt idx="673">
                  <c:v>309</c:v>
                </c:pt>
                <c:pt idx="674">
                  <c:v>310</c:v>
                </c:pt>
                <c:pt idx="675">
                  <c:v>311</c:v>
                </c:pt>
                <c:pt idx="676">
                  <c:v>312</c:v>
                </c:pt>
                <c:pt idx="677">
                  <c:v>313</c:v>
                </c:pt>
                <c:pt idx="678">
                  <c:v>314</c:v>
                </c:pt>
                <c:pt idx="679">
                  <c:v>315</c:v>
                </c:pt>
                <c:pt idx="680">
                  <c:v>316</c:v>
                </c:pt>
                <c:pt idx="681">
                  <c:v>317</c:v>
                </c:pt>
                <c:pt idx="682">
                  <c:v>318</c:v>
                </c:pt>
                <c:pt idx="683">
                  <c:v>319</c:v>
                </c:pt>
                <c:pt idx="684">
                  <c:v>320</c:v>
                </c:pt>
                <c:pt idx="685">
                  <c:v>321</c:v>
                </c:pt>
                <c:pt idx="686">
                  <c:v>322</c:v>
                </c:pt>
                <c:pt idx="687">
                  <c:v>323</c:v>
                </c:pt>
                <c:pt idx="688">
                  <c:v>324</c:v>
                </c:pt>
                <c:pt idx="689">
                  <c:v>325</c:v>
                </c:pt>
                <c:pt idx="690">
                  <c:v>326</c:v>
                </c:pt>
                <c:pt idx="691">
                  <c:v>327</c:v>
                </c:pt>
                <c:pt idx="692">
                  <c:v>328</c:v>
                </c:pt>
                <c:pt idx="693">
                  <c:v>329</c:v>
                </c:pt>
                <c:pt idx="694">
                  <c:v>330</c:v>
                </c:pt>
                <c:pt idx="695">
                  <c:v>331</c:v>
                </c:pt>
                <c:pt idx="696">
                  <c:v>332</c:v>
                </c:pt>
                <c:pt idx="697">
                  <c:v>333</c:v>
                </c:pt>
                <c:pt idx="698">
                  <c:v>334</c:v>
                </c:pt>
                <c:pt idx="699">
                  <c:v>335</c:v>
                </c:pt>
                <c:pt idx="700">
                  <c:v>336</c:v>
                </c:pt>
                <c:pt idx="701">
                  <c:v>337</c:v>
                </c:pt>
                <c:pt idx="702">
                  <c:v>338</c:v>
                </c:pt>
                <c:pt idx="703">
                  <c:v>339</c:v>
                </c:pt>
                <c:pt idx="704">
                  <c:v>340</c:v>
                </c:pt>
                <c:pt idx="705">
                  <c:v>341</c:v>
                </c:pt>
                <c:pt idx="706">
                  <c:v>342</c:v>
                </c:pt>
                <c:pt idx="707">
                  <c:v>343</c:v>
                </c:pt>
                <c:pt idx="708">
                  <c:v>344</c:v>
                </c:pt>
                <c:pt idx="709">
                  <c:v>345</c:v>
                </c:pt>
                <c:pt idx="710">
                  <c:v>346</c:v>
                </c:pt>
                <c:pt idx="711">
                  <c:v>347</c:v>
                </c:pt>
                <c:pt idx="712">
                  <c:v>348</c:v>
                </c:pt>
                <c:pt idx="713">
                  <c:v>349</c:v>
                </c:pt>
                <c:pt idx="714">
                  <c:v>350</c:v>
                </c:pt>
                <c:pt idx="715">
                  <c:v>351</c:v>
                </c:pt>
                <c:pt idx="716">
                  <c:v>352</c:v>
                </c:pt>
                <c:pt idx="717">
                  <c:v>353</c:v>
                </c:pt>
                <c:pt idx="718">
                  <c:v>354</c:v>
                </c:pt>
                <c:pt idx="719">
                  <c:v>355</c:v>
                </c:pt>
                <c:pt idx="720">
                  <c:v>356</c:v>
                </c:pt>
                <c:pt idx="721">
                  <c:v>357</c:v>
                </c:pt>
                <c:pt idx="722">
                  <c:v>358</c:v>
                </c:pt>
                <c:pt idx="723">
                  <c:v>359</c:v>
                </c:pt>
                <c:pt idx="724">
                  <c:v>360</c:v>
                </c:pt>
                <c:pt idx="725">
                  <c:v>361</c:v>
                </c:pt>
                <c:pt idx="726">
                  <c:v>362</c:v>
                </c:pt>
                <c:pt idx="727">
                  <c:v>363</c:v>
                </c:pt>
                <c:pt idx="728">
                  <c:v>364</c:v>
                </c:pt>
                <c:pt idx="729">
                  <c:v>365</c:v>
                </c:pt>
                <c:pt idx="730">
                  <c:v>1</c:v>
                </c:pt>
                <c:pt idx="731">
                  <c:v>2</c:v>
                </c:pt>
                <c:pt idx="732">
                  <c:v>3</c:v>
                </c:pt>
                <c:pt idx="733">
                  <c:v>4</c:v>
                </c:pt>
                <c:pt idx="734">
                  <c:v>5</c:v>
                </c:pt>
                <c:pt idx="735">
                  <c:v>6</c:v>
                </c:pt>
                <c:pt idx="736">
                  <c:v>7</c:v>
                </c:pt>
                <c:pt idx="737">
                  <c:v>8</c:v>
                </c:pt>
                <c:pt idx="738">
                  <c:v>9</c:v>
                </c:pt>
                <c:pt idx="739">
                  <c:v>10</c:v>
                </c:pt>
                <c:pt idx="740">
                  <c:v>11</c:v>
                </c:pt>
                <c:pt idx="741">
                  <c:v>12</c:v>
                </c:pt>
                <c:pt idx="742">
                  <c:v>13</c:v>
                </c:pt>
                <c:pt idx="743">
                  <c:v>14</c:v>
                </c:pt>
                <c:pt idx="744">
                  <c:v>15</c:v>
                </c:pt>
                <c:pt idx="745">
                  <c:v>16</c:v>
                </c:pt>
                <c:pt idx="746">
                  <c:v>17</c:v>
                </c:pt>
                <c:pt idx="747">
                  <c:v>18</c:v>
                </c:pt>
                <c:pt idx="748">
                  <c:v>19</c:v>
                </c:pt>
                <c:pt idx="749">
                  <c:v>20</c:v>
                </c:pt>
                <c:pt idx="750">
                  <c:v>21</c:v>
                </c:pt>
                <c:pt idx="751">
                  <c:v>22</c:v>
                </c:pt>
                <c:pt idx="752">
                  <c:v>23</c:v>
                </c:pt>
                <c:pt idx="753">
                  <c:v>24</c:v>
                </c:pt>
                <c:pt idx="754">
                  <c:v>25</c:v>
                </c:pt>
                <c:pt idx="755">
                  <c:v>26</c:v>
                </c:pt>
                <c:pt idx="756">
                  <c:v>27</c:v>
                </c:pt>
                <c:pt idx="757">
                  <c:v>28</c:v>
                </c:pt>
                <c:pt idx="758">
                  <c:v>29</c:v>
                </c:pt>
                <c:pt idx="759">
                  <c:v>30</c:v>
                </c:pt>
                <c:pt idx="760">
                  <c:v>31</c:v>
                </c:pt>
                <c:pt idx="761">
                  <c:v>32</c:v>
                </c:pt>
                <c:pt idx="762">
                  <c:v>33</c:v>
                </c:pt>
                <c:pt idx="763">
                  <c:v>34</c:v>
                </c:pt>
                <c:pt idx="764">
                  <c:v>35</c:v>
                </c:pt>
                <c:pt idx="765">
                  <c:v>36</c:v>
                </c:pt>
                <c:pt idx="766">
                  <c:v>37</c:v>
                </c:pt>
                <c:pt idx="767">
                  <c:v>38</c:v>
                </c:pt>
                <c:pt idx="768">
                  <c:v>39</c:v>
                </c:pt>
                <c:pt idx="769">
                  <c:v>40</c:v>
                </c:pt>
                <c:pt idx="770">
                  <c:v>41</c:v>
                </c:pt>
                <c:pt idx="771">
                  <c:v>42</c:v>
                </c:pt>
                <c:pt idx="772">
                  <c:v>43</c:v>
                </c:pt>
                <c:pt idx="773">
                  <c:v>44</c:v>
                </c:pt>
                <c:pt idx="774">
                  <c:v>45</c:v>
                </c:pt>
                <c:pt idx="775">
                  <c:v>46</c:v>
                </c:pt>
                <c:pt idx="776">
                  <c:v>47</c:v>
                </c:pt>
                <c:pt idx="777">
                  <c:v>48</c:v>
                </c:pt>
                <c:pt idx="778">
                  <c:v>49</c:v>
                </c:pt>
                <c:pt idx="779">
                  <c:v>50</c:v>
                </c:pt>
                <c:pt idx="780">
                  <c:v>51</c:v>
                </c:pt>
                <c:pt idx="781">
                  <c:v>52</c:v>
                </c:pt>
                <c:pt idx="782">
                  <c:v>53</c:v>
                </c:pt>
                <c:pt idx="783">
                  <c:v>54</c:v>
                </c:pt>
                <c:pt idx="784">
                  <c:v>55</c:v>
                </c:pt>
                <c:pt idx="785">
                  <c:v>56</c:v>
                </c:pt>
                <c:pt idx="786">
                  <c:v>57</c:v>
                </c:pt>
                <c:pt idx="787">
                  <c:v>58</c:v>
                </c:pt>
                <c:pt idx="788">
                  <c:v>59</c:v>
                </c:pt>
                <c:pt idx="789">
                  <c:v>60</c:v>
                </c:pt>
                <c:pt idx="790">
                  <c:v>61</c:v>
                </c:pt>
                <c:pt idx="791">
                  <c:v>62</c:v>
                </c:pt>
                <c:pt idx="792">
                  <c:v>63</c:v>
                </c:pt>
                <c:pt idx="793">
                  <c:v>64</c:v>
                </c:pt>
                <c:pt idx="794">
                  <c:v>65</c:v>
                </c:pt>
                <c:pt idx="795">
                  <c:v>66</c:v>
                </c:pt>
                <c:pt idx="796">
                  <c:v>67</c:v>
                </c:pt>
                <c:pt idx="797">
                  <c:v>68</c:v>
                </c:pt>
                <c:pt idx="798">
                  <c:v>69</c:v>
                </c:pt>
                <c:pt idx="799">
                  <c:v>70</c:v>
                </c:pt>
                <c:pt idx="800">
                  <c:v>71</c:v>
                </c:pt>
                <c:pt idx="801">
                  <c:v>72</c:v>
                </c:pt>
                <c:pt idx="802">
                  <c:v>73</c:v>
                </c:pt>
                <c:pt idx="803">
                  <c:v>74</c:v>
                </c:pt>
                <c:pt idx="804">
                  <c:v>75</c:v>
                </c:pt>
                <c:pt idx="805">
                  <c:v>76</c:v>
                </c:pt>
                <c:pt idx="806">
                  <c:v>77</c:v>
                </c:pt>
                <c:pt idx="807">
                  <c:v>78</c:v>
                </c:pt>
                <c:pt idx="808">
                  <c:v>79</c:v>
                </c:pt>
                <c:pt idx="809">
                  <c:v>80</c:v>
                </c:pt>
                <c:pt idx="810">
                  <c:v>81</c:v>
                </c:pt>
                <c:pt idx="811">
                  <c:v>82</c:v>
                </c:pt>
                <c:pt idx="812">
                  <c:v>83</c:v>
                </c:pt>
                <c:pt idx="813">
                  <c:v>84</c:v>
                </c:pt>
                <c:pt idx="814">
                  <c:v>85</c:v>
                </c:pt>
                <c:pt idx="815">
                  <c:v>86</c:v>
                </c:pt>
                <c:pt idx="816">
                  <c:v>87</c:v>
                </c:pt>
                <c:pt idx="817">
                  <c:v>88</c:v>
                </c:pt>
                <c:pt idx="818">
                  <c:v>89</c:v>
                </c:pt>
                <c:pt idx="819">
                  <c:v>90</c:v>
                </c:pt>
                <c:pt idx="820">
                  <c:v>91</c:v>
                </c:pt>
                <c:pt idx="821">
                  <c:v>92</c:v>
                </c:pt>
                <c:pt idx="822">
                  <c:v>93</c:v>
                </c:pt>
                <c:pt idx="823">
                  <c:v>94</c:v>
                </c:pt>
                <c:pt idx="824">
                  <c:v>95</c:v>
                </c:pt>
                <c:pt idx="825">
                  <c:v>96</c:v>
                </c:pt>
                <c:pt idx="826">
                  <c:v>97</c:v>
                </c:pt>
                <c:pt idx="827">
                  <c:v>98</c:v>
                </c:pt>
                <c:pt idx="828">
                  <c:v>99</c:v>
                </c:pt>
                <c:pt idx="829">
                  <c:v>100</c:v>
                </c:pt>
                <c:pt idx="830">
                  <c:v>101</c:v>
                </c:pt>
                <c:pt idx="831">
                  <c:v>102</c:v>
                </c:pt>
                <c:pt idx="832">
                  <c:v>103</c:v>
                </c:pt>
                <c:pt idx="833">
                  <c:v>104</c:v>
                </c:pt>
                <c:pt idx="834">
                  <c:v>105</c:v>
                </c:pt>
                <c:pt idx="835">
                  <c:v>106</c:v>
                </c:pt>
                <c:pt idx="836">
                  <c:v>107</c:v>
                </c:pt>
                <c:pt idx="837">
                  <c:v>108</c:v>
                </c:pt>
                <c:pt idx="838">
                  <c:v>109</c:v>
                </c:pt>
                <c:pt idx="839">
                  <c:v>110</c:v>
                </c:pt>
                <c:pt idx="840">
                  <c:v>111</c:v>
                </c:pt>
                <c:pt idx="841">
                  <c:v>112</c:v>
                </c:pt>
                <c:pt idx="842">
                  <c:v>113</c:v>
                </c:pt>
                <c:pt idx="843">
                  <c:v>114</c:v>
                </c:pt>
                <c:pt idx="844">
                  <c:v>115</c:v>
                </c:pt>
                <c:pt idx="845">
                  <c:v>116</c:v>
                </c:pt>
                <c:pt idx="846">
                  <c:v>117</c:v>
                </c:pt>
                <c:pt idx="847">
                  <c:v>118</c:v>
                </c:pt>
                <c:pt idx="848">
                  <c:v>119</c:v>
                </c:pt>
                <c:pt idx="849">
                  <c:v>120</c:v>
                </c:pt>
                <c:pt idx="850">
                  <c:v>121</c:v>
                </c:pt>
                <c:pt idx="851">
                  <c:v>122</c:v>
                </c:pt>
                <c:pt idx="852">
                  <c:v>123</c:v>
                </c:pt>
                <c:pt idx="853">
                  <c:v>124</c:v>
                </c:pt>
                <c:pt idx="854">
                  <c:v>125</c:v>
                </c:pt>
                <c:pt idx="855">
                  <c:v>126</c:v>
                </c:pt>
                <c:pt idx="856">
                  <c:v>127</c:v>
                </c:pt>
                <c:pt idx="857">
                  <c:v>128</c:v>
                </c:pt>
                <c:pt idx="858">
                  <c:v>129</c:v>
                </c:pt>
                <c:pt idx="859">
                  <c:v>130</c:v>
                </c:pt>
                <c:pt idx="860">
                  <c:v>131</c:v>
                </c:pt>
                <c:pt idx="861">
                  <c:v>132</c:v>
                </c:pt>
                <c:pt idx="862">
                  <c:v>133</c:v>
                </c:pt>
                <c:pt idx="863">
                  <c:v>134</c:v>
                </c:pt>
                <c:pt idx="864">
                  <c:v>135</c:v>
                </c:pt>
                <c:pt idx="865">
                  <c:v>136</c:v>
                </c:pt>
                <c:pt idx="866">
                  <c:v>137</c:v>
                </c:pt>
                <c:pt idx="867">
                  <c:v>138</c:v>
                </c:pt>
                <c:pt idx="868">
                  <c:v>139</c:v>
                </c:pt>
                <c:pt idx="869">
                  <c:v>140</c:v>
                </c:pt>
                <c:pt idx="870">
                  <c:v>141</c:v>
                </c:pt>
                <c:pt idx="871">
                  <c:v>142</c:v>
                </c:pt>
                <c:pt idx="872">
                  <c:v>143</c:v>
                </c:pt>
                <c:pt idx="873">
                  <c:v>144</c:v>
                </c:pt>
                <c:pt idx="874">
                  <c:v>145</c:v>
                </c:pt>
                <c:pt idx="875">
                  <c:v>146</c:v>
                </c:pt>
                <c:pt idx="876">
                  <c:v>147</c:v>
                </c:pt>
                <c:pt idx="877">
                  <c:v>148</c:v>
                </c:pt>
                <c:pt idx="878">
                  <c:v>149</c:v>
                </c:pt>
                <c:pt idx="879">
                  <c:v>150</c:v>
                </c:pt>
                <c:pt idx="880">
                  <c:v>151</c:v>
                </c:pt>
                <c:pt idx="881">
                  <c:v>152</c:v>
                </c:pt>
                <c:pt idx="882">
                  <c:v>153</c:v>
                </c:pt>
                <c:pt idx="883">
                  <c:v>154</c:v>
                </c:pt>
                <c:pt idx="884">
                  <c:v>155</c:v>
                </c:pt>
                <c:pt idx="885">
                  <c:v>156</c:v>
                </c:pt>
                <c:pt idx="886">
                  <c:v>157</c:v>
                </c:pt>
                <c:pt idx="887">
                  <c:v>158</c:v>
                </c:pt>
                <c:pt idx="888">
                  <c:v>159</c:v>
                </c:pt>
                <c:pt idx="889">
                  <c:v>160</c:v>
                </c:pt>
                <c:pt idx="890">
                  <c:v>161</c:v>
                </c:pt>
                <c:pt idx="891">
                  <c:v>162</c:v>
                </c:pt>
                <c:pt idx="892">
                  <c:v>163</c:v>
                </c:pt>
                <c:pt idx="893">
                  <c:v>164</c:v>
                </c:pt>
                <c:pt idx="894">
                  <c:v>165</c:v>
                </c:pt>
                <c:pt idx="895">
                  <c:v>166</c:v>
                </c:pt>
                <c:pt idx="896">
                  <c:v>167</c:v>
                </c:pt>
                <c:pt idx="897">
                  <c:v>168</c:v>
                </c:pt>
                <c:pt idx="898">
                  <c:v>169</c:v>
                </c:pt>
                <c:pt idx="899">
                  <c:v>170</c:v>
                </c:pt>
                <c:pt idx="900">
                  <c:v>171</c:v>
                </c:pt>
                <c:pt idx="901">
                  <c:v>172</c:v>
                </c:pt>
                <c:pt idx="902">
                  <c:v>173</c:v>
                </c:pt>
                <c:pt idx="903">
                  <c:v>174</c:v>
                </c:pt>
                <c:pt idx="904">
                  <c:v>175</c:v>
                </c:pt>
                <c:pt idx="905">
                  <c:v>176</c:v>
                </c:pt>
                <c:pt idx="906">
                  <c:v>177</c:v>
                </c:pt>
                <c:pt idx="907">
                  <c:v>178</c:v>
                </c:pt>
                <c:pt idx="908">
                  <c:v>179</c:v>
                </c:pt>
                <c:pt idx="909">
                  <c:v>180</c:v>
                </c:pt>
                <c:pt idx="910">
                  <c:v>181</c:v>
                </c:pt>
                <c:pt idx="911">
                  <c:v>182</c:v>
                </c:pt>
                <c:pt idx="912">
                  <c:v>183</c:v>
                </c:pt>
                <c:pt idx="913">
                  <c:v>184</c:v>
                </c:pt>
                <c:pt idx="914">
                  <c:v>185</c:v>
                </c:pt>
                <c:pt idx="915">
                  <c:v>186</c:v>
                </c:pt>
                <c:pt idx="916">
                  <c:v>187</c:v>
                </c:pt>
                <c:pt idx="917">
                  <c:v>188</c:v>
                </c:pt>
                <c:pt idx="918">
                  <c:v>189</c:v>
                </c:pt>
                <c:pt idx="919">
                  <c:v>190</c:v>
                </c:pt>
                <c:pt idx="920">
                  <c:v>191</c:v>
                </c:pt>
                <c:pt idx="921">
                  <c:v>192</c:v>
                </c:pt>
                <c:pt idx="922">
                  <c:v>193</c:v>
                </c:pt>
                <c:pt idx="923">
                  <c:v>194</c:v>
                </c:pt>
                <c:pt idx="924">
                  <c:v>195</c:v>
                </c:pt>
                <c:pt idx="925">
                  <c:v>196</c:v>
                </c:pt>
                <c:pt idx="926">
                  <c:v>197</c:v>
                </c:pt>
                <c:pt idx="927">
                  <c:v>198</c:v>
                </c:pt>
                <c:pt idx="928">
                  <c:v>199</c:v>
                </c:pt>
                <c:pt idx="929">
                  <c:v>200</c:v>
                </c:pt>
                <c:pt idx="930">
                  <c:v>201</c:v>
                </c:pt>
                <c:pt idx="931">
                  <c:v>202</c:v>
                </c:pt>
                <c:pt idx="932">
                  <c:v>203</c:v>
                </c:pt>
                <c:pt idx="933">
                  <c:v>204</c:v>
                </c:pt>
                <c:pt idx="934">
                  <c:v>205</c:v>
                </c:pt>
                <c:pt idx="935">
                  <c:v>206</c:v>
                </c:pt>
                <c:pt idx="936">
                  <c:v>207</c:v>
                </c:pt>
                <c:pt idx="937">
                  <c:v>208</c:v>
                </c:pt>
                <c:pt idx="938">
                  <c:v>209</c:v>
                </c:pt>
                <c:pt idx="939">
                  <c:v>210</c:v>
                </c:pt>
                <c:pt idx="940">
                  <c:v>211</c:v>
                </c:pt>
                <c:pt idx="941">
                  <c:v>212</c:v>
                </c:pt>
                <c:pt idx="942">
                  <c:v>213</c:v>
                </c:pt>
                <c:pt idx="943">
                  <c:v>214</c:v>
                </c:pt>
                <c:pt idx="944">
                  <c:v>215</c:v>
                </c:pt>
                <c:pt idx="945">
                  <c:v>216</c:v>
                </c:pt>
                <c:pt idx="946">
                  <c:v>217</c:v>
                </c:pt>
                <c:pt idx="947">
                  <c:v>218</c:v>
                </c:pt>
                <c:pt idx="948">
                  <c:v>219</c:v>
                </c:pt>
                <c:pt idx="949">
                  <c:v>220</c:v>
                </c:pt>
                <c:pt idx="950">
                  <c:v>221</c:v>
                </c:pt>
                <c:pt idx="951">
                  <c:v>222</c:v>
                </c:pt>
                <c:pt idx="952">
                  <c:v>223</c:v>
                </c:pt>
                <c:pt idx="953">
                  <c:v>224</c:v>
                </c:pt>
                <c:pt idx="954">
                  <c:v>225</c:v>
                </c:pt>
                <c:pt idx="955">
                  <c:v>226</c:v>
                </c:pt>
                <c:pt idx="956">
                  <c:v>227</c:v>
                </c:pt>
                <c:pt idx="957">
                  <c:v>228</c:v>
                </c:pt>
                <c:pt idx="958">
                  <c:v>229</c:v>
                </c:pt>
                <c:pt idx="959">
                  <c:v>230</c:v>
                </c:pt>
                <c:pt idx="960">
                  <c:v>231</c:v>
                </c:pt>
                <c:pt idx="961">
                  <c:v>232</c:v>
                </c:pt>
                <c:pt idx="962">
                  <c:v>233</c:v>
                </c:pt>
                <c:pt idx="963">
                  <c:v>234</c:v>
                </c:pt>
                <c:pt idx="964">
                  <c:v>235</c:v>
                </c:pt>
                <c:pt idx="965">
                  <c:v>236</c:v>
                </c:pt>
                <c:pt idx="966">
                  <c:v>237</c:v>
                </c:pt>
                <c:pt idx="967">
                  <c:v>238</c:v>
                </c:pt>
                <c:pt idx="968">
                  <c:v>239</c:v>
                </c:pt>
                <c:pt idx="969">
                  <c:v>240</c:v>
                </c:pt>
                <c:pt idx="970">
                  <c:v>241</c:v>
                </c:pt>
                <c:pt idx="971">
                  <c:v>242</c:v>
                </c:pt>
                <c:pt idx="972">
                  <c:v>243</c:v>
                </c:pt>
                <c:pt idx="973">
                  <c:v>244</c:v>
                </c:pt>
                <c:pt idx="974">
                  <c:v>245</c:v>
                </c:pt>
                <c:pt idx="975">
                  <c:v>246</c:v>
                </c:pt>
                <c:pt idx="976">
                  <c:v>247</c:v>
                </c:pt>
                <c:pt idx="977">
                  <c:v>248</c:v>
                </c:pt>
                <c:pt idx="978">
                  <c:v>249</c:v>
                </c:pt>
                <c:pt idx="979">
                  <c:v>250</c:v>
                </c:pt>
                <c:pt idx="980">
                  <c:v>251</c:v>
                </c:pt>
                <c:pt idx="981">
                  <c:v>252</c:v>
                </c:pt>
                <c:pt idx="982">
                  <c:v>253</c:v>
                </c:pt>
                <c:pt idx="983">
                  <c:v>254</c:v>
                </c:pt>
                <c:pt idx="984">
                  <c:v>255</c:v>
                </c:pt>
                <c:pt idx="985">
                  <c:v>256</c:v>
                </c:pt>
                <c:pt idx="986">
                  <c:v>257</c:v>
                </c:pt>
                <c:pt idx="987">
                  <c:v>258</c:v>
                </c:pt>
                <c:pt idx="988">
                  <c:v>259</c:v>
                </c:pt>
                <c:pt idx="989">
                  <c:v>260</c:v>
                </c:pt>
                <c:pt idx="990">
                  <c:v>261</c:v>
                </c:pt>
                <c:pt idx="991">
                  <c:v>262</c:v>
                </c:pt>
                <c:pt idx="992">
                  <c:v>263</c:v>
                </c:pt>
                <c:pt idx="993">
                  <c:v>264</c:v>
                </c:pt>
                <c:pt idx="994">
                  <c:v>265</c:v>
                </c:pt>
                <c:pt idx="995">
                  <c:v>266</c:v>
                </c:pt>
                <c:pt idx="996">
                  <c:v>267</c:v>
                </c:pt>
                <c:pt idx="997">
                  <c:v>268</c:v>
                </c:pt>
                <c:pt idx="998">
                  <c:v>269</c:v>
                </c:pt>
                <c:pt idx="999">
                  <c:v>270</c:v>
                </c:pt>
                <c:pt idx="1000">
                  <c:v>271</c:v>
                </c:pt>
                <c:pt idx="1001">
                  <c:v>272</c:v>
                </c:pt>
                <c:pt idx="1002">
                  <c:v>273</c:v>
                </c:pt>
                <c:pt idx="1003">
                  <c:v>274</c:v>
                </c:pt>
                <c:pt idx="1004">
                  <c:v>275</c:v>
                </c:pt>
                <c:pt idx="1005">
                  <c:v>276</c:v>
                </c:pt>
                <c:pt idx="1006">
                  <c:v>277</c:v>
                </c:pt>
                <c:pt idx="1007">
                  <c:v>278</c:v>
                </c:pt>
                <c:pt idx="1008">
                  <c:v>279</c:v>
                </c:pt>
                <c:pt idx="1009">
                  <c:v>280</c:v>
                </c:pt>
                <c:pt idx="1010">
                  <c:v>281</c:v>
                </c:pt>
                <c:pt idx="1011">
                  <c:v>282</c:v>
                </c:pt>
                <c:pt idx="1012">
                  <c:v>283</c:v>
                </c:pt>
                <c:pt idx="1013">
                  <c:v>284</c:v>
                </c:pt>
                <c:pt idx="1014">
                  <c:v>285</c:v>
                </c:pt>
                <c:pt idx="1015">
                  <c:v>286</c:v>
                </c:pt>
                <c:pt idx="1016">
                  <c:v>287</c:v>
                </c:pt>
                <c:pt idx="1017">
                  <c:v>288</c:v>
                </c:pt>
                <c:pt idx="1018">
                  <c:v>289</c:v>
                </c:pt>
                <c:pt idx="1019">
                  <c:v>290</c:v>
                </c:pt>
                <c:pt idx="1020">
                  <c:v>291</c:v>
                </c:pt>
                <c:pt idx="1021">
                  <c:v>292</c:v>
                </c:pt>
                <c:pt idx="1022">
                  <c:v>293</c:v>
                </c:pt>
                <c:pt idx="1023">
                  <c:v>294</c:v>
                </c:pt>
                <c:pt idx="1024">
                  <c:v>295</c:v>
                </c:pt>
                <c:pt idx="1025">
                  <c:v>296</c:v>
                </c:pt>
                <c:pt idx="1026">
                  <c:v>297</c:v>
                </c:pt>
                <c:pt idx="1027">
                  <c:v>298</c:v>
                </c:pt>
                <c:pt idx="1028">
                  <c:v>299</c:v>
                </c:pt>
                <c:pt idx="1029">
                  <c:v>300</c:v>
                </c:pt>
                <c:pt idx="1030">
                  <c:v>301</c:v>
                </c:pt>
                <c:pt idx="1031">
                  <c:v>302</c:v>
                </c:pt>
                <c:pt idx="1032">
                  <c:v>303</c:v>
                </c:pt>
                <c:pt idx="1033">
                  <c:v>304</c:v>
                </c:pt>
                <c:pt idx="1034">
                  <c:v>305</c:v>
                </c:pt>
                <c:pt idx="1035">
                  <c:v>306</c:v>
                </c:pt>
                <c:pt idx="1036">
                  <c:v>307</c:v>
                </c:pt>
                <c:pt idx="1037">
                  <c:v>308</c:v>
                </c:pt>
                <c:pt idx="1038">
                  <c:v>309</c:v>
                </c:pt>
                <c:pt idx="1039">
                  <c:v>310</c:v>
                </c:pt>
                <c:pt idx="1040">
                  <c:v>311</c:v>
                </c:pt>
                <c:pt idx="1041">
                  <c:v>312</c:v>
                </c:pt>
                <c:pt idx="1042">
                  <c:v>313</c:v>
                </c:pt>
                <c:pt idx="1043">
                  <c:v>314</c:v>
                </c:pt>
                <c:pt idx="1044">
                  <c:v>315</c:v>
                </c:pt>
                <c:pt idx="1045">
                  <c:v>316</c:v>
                </c:pt>
                <c:pt idx="1046">
                  <c:v>317</c:v>
                </c:pt>
                <c:pt idx="1047">
                  <c:v>318</c:v>
                </c:pt>
                <c:pt idx="1048">
                  <c:v>319</c:v>
                </c:pt>
                <c:pt idx="1049">
                  <c:v>320</c:v>
                </c:pt>
                <c:pt idx="1050">
                  <c:v>321</c:v>
                </c:pt>
                <c:pt idx="1051">
                  <c:v>322</c:v>
                </c:pt>
                <c:pt idx="1052">
                  <c:v>323</c:v>
                </c:pt>
                <c:pt idx="1053">
                  <c:v>324</c:v>
                </c:pt>
                <c:pt idx="1054">
                  <c:v>325</c:v>
                </c:pt>
                <c:pt idx="1055">
                  <c:v>326</c:v>
                </c:pt>
                <c:pt idx="1056">
                  <c:v>327</c:v>
                </c:pt>
                <c:pt idx="1057">
                  <c:v>328</c:v>
                </c:pt>
                <c:pt idx="1058">
                  <c:v>329</c:v>
                </c:pt>
                <c:pt idx="1059">
                  <c:v>330</c:v>
                </c:pt>
                <c:pt idx="1060">
                  <c:v>331</c:v>
                </c:pt>
                <c:pt idx="1061">
                  <c:v>332</c:v>
                </c:pt>
                <c:pt idx="1062">
                  <c:v>333</c:v>
                </c:pt>
                <c:pt idx="1063">
                  <c:v>334</c:v>
                </c:pt>
                <c:pt idx="1064">
                  <c:v>335</c:v>
                </c:pt>
                <c:pt idx="1065">
                  <c:v>336</c:v>
                </c:pt>
                <c:pt idx="1066">
                  <c:v>337</c:v>
                </c:pt>
                <c:pt idx="1067">
                  <c:v>338</c:v>
                </c:pt>
                <c:pt idx="1068">
                  <c:v>339</c:v>
                </c:pt>
                <c:pt idx="1069">
                  <c:v>340</c:v>
                </c:pt>
                <c:pt idx="1070">
                  <c:v>341</c:v>
                </c:pt>
                <c:pt idx="1071">
                  <c:v>342</c:v>
                </c:pt>
                <c:pt idx="1072">
                  <c:v>343</c:v>
                </c:pt>
                <c:pt idx="1073">
                  <c:v>344</c:v>
                </c:pt>
                <c:pt idx="1074">
                  <c:v>345</c:v>
                </c:pt>
                <c:pt idx="1075">
                  <c:v>346</c:v>
                </c:pt>
                <c:pt idx="1076">
                  <c:v>347</c:v>
                </c:pt>
                <c:pt idx="1077">
                  <c:v>348</c:v>
                </c:pt>
                <c:pt idx="1078">
                  <c:v>349</c:v>
                </c:pt>
                <c:pt idx="1079">
                  <c:v>350</c:v>
                </c:pt>
                <c:pt idx="1080">
                  <c:v>351</c:v>
                </c:pt>
                <c:pt idx="1081">
                  <c:v>352</c:v>
                </c:pt>
                <c:pt idx="1082">
                  <c:v>353</c:v>
                </c:pt>
                <c:pt idx="1083">
                  <c:v>354</c:v>
                </c:pt>
                <c:pt idx="1084">
                  <c:v>355</c:v>
                </c:pt>
                <c:pt idx="1085">
                  <c:v>356</c:v>
                </c:pt>
                <c:pt idx="1086">
                  <c:v>357</c:v>
                </c:pt>
                <c:pt idx="1087">
                  <c:v>358</c:v>
                </c:pt>
                <c:pt idx="1088">
                  <c:v>359</c:v>
                </c:pt>
                <c:pt idx="1089">
                  <c:v>360</c:v>
                </c:pt>
                <c:pt idx="1090">
                  <c:v>361</c:v>
                </c:pt>
                <c:pt idx="1091">
                  <c:v>362</c:v>
                </c:pt>
                <c:pt idx="1092">
                  <c:v>363</c:v>
                </c:pt>
                <c:pt idx="1093">
                  <c:v>364</c:v>
                </c:pt>
                <c:pt idx="1094">
                  <c:v>365</c:v>
                </c:pt>
                <c:pt idx="1096">
                  <c:v>1</c:v>
                </c:pt>
                <c:pt idx="1097">
                  <c:v>2</c:v>
                </c:pt>
                <c:pt idx="1098">
                  <c:v>3</c:v>
                </c:pt>
                <c:pt idx="1099">
                  <c:v>4</c:v>
                </c:pt>
                <c:pt idx="1100">
                  <c:v>5</c:v>
                </c:pt>
                <c:pt idx="1101">
                  <c:v>6</c:v>
                </c:pt>
                <c:pt idx="1102">
                  <c:v>7</c:v>
                </c:pt>
                <c:pt idx="1103">
                  <c:v>8</c:v>
                </c:pt>
                <c:pt idx="1104">
                  <c:v>9</c:v>
                </c:pt>
                <c:pt idx="1105">
                  <c:v>10</c:v>
                </c:pt>
                <c:pt idx="1106">
                  <c:v>11</c:v>
                </c:pt>
                <c:pt idx="1107">
                  <c:v>12</c:v>
                </c:pt>
                <c:pt idx="1108">
                  <c:v>13</c:v>
                </c:pt>
                <c:pt idx="1109">
                  <c:v>14</c:v>
                </c:pt>
                <c:pt idx="1110">
                  <c:v>15</c:v>
                </c:pt>
                <c:pt idx="1111">
                  <c:v>16</c:v>
                </c:pt>
                <c:pt idx="1112">
                  <c:v>17</c:v>
                </c:pt>
                <c:pt idx="1113">
                  <c:v>18</c:v>
                </c:pt>
                <c:pt idx="1114">
                  <c:v>19</c:v>
                </c:pt>
                <c:pt idx="1115">
                  <c:v>20</c:v>
                </c:pt>
                <c:pt idx="1116">
                  <c:v>21</c:v>
                </c:pt>
                <c:pt idx="1117">
                  <c:v>22</c:v>
                </c:pt>
                <c:pt idx="1118">
                  <c:v>23</c:v>
                </c:pt>
                <c:pt idx="1119">
                  <c:v>24</c:v>
                </c:pt>
                <c:pt idx="1120">
                  <c:v>25</c:v>
                </c:pt>
                <c:pt idx="1121">
                  <c:v>26</c:v>
                </c:pt>
                <c:pt idx="1122">
                  <c:v>27</c:v>
                </c:pt>
                <c:pt idx="1123">
                  <c:v>28</c:v>
                </c:pt>
                <c:pt idx="1124">
                  <c:v>29</c:v>
                </c:pt>
                <c:pt idx="1125">
                  <c:v>30</c:v>
                </c:pt>
                <c:pt idx="1126">
                  <c:v>31</c:v>
                </c:pt>
                <c:pt idx="1127">
                  <c:v>32</c:v>
                </c:pt>
                <c:pt idx="1128">
                  <c:v>33</c:v>
                </c:pt>
                <c:pt idx="1129">
                  <c:v>34</c:v>
                </c:pt>
                <c:pt idx="1130">
                  <c:v>35</c:v>
                </c:pt>
                <c:pt idx="1131">
                  <c:v>36</c:v>
                </c:pt>
                <c:pt idx="1132">
                  <c:v>37</c:v>
                </c:pt>
                <c:pt idx="1133">
                  <c:v>38</c:v>
                </c:pt>
                <c:pt idx="1134">
                  <c:v>39</c:v>
                </c:pt>
                <c:pt idx="1135">
                  <c:v>40</c:v>
                </c:pt>
                <c:pt idx="1136">
                  <c:v>41</c:v>
                </c:pt>
                <c:pt idx="1137">
                  <c:v>42</c:v>
                </c:pt>
                <c:pt idx="1138">
                  <c:v>43</c:v>
                </c:pt>
                <c:pt idx="1139">
                  <c:v>44</c:v>
                </c:pt>
                <c:pt idx="1140">
                  <c:v>45</c:v>
                </c:pt>
                <c:pt idx="1141">
                  <c:v>46</c:v>
                </c:pt>
                <c:pt idx="1142">
                  <c:v>47</c:v>
                </c:pt>
                <c:pt idx="1143">
                  <c:v>48</c:v>
                </c:pt>
                <c:pt idx="1144">
                  <c:v>49</c:v>
                </c:pt>
                <c:pt idx="1145">
                  <c:v>50</c:v>
                </c:pt>
                <c:pt idx="1146">
                  <c:v>51</c:v>
                </c:pt>
                <c:pt idx="1147">
                  <c:v>52</c:v>
                </c:pt>
                <c:pt idx="1148">
                  <c:v>53</c:v>
                </c:pt>
                <c:pt idx="1149">
                  <c:v>54</c:v>
                </c:pt>
                <c:pt idx="1150">
                  <c:v>55</c:v>
                </c:pt>
                <c:pt idx="1151">
                  <c:v>56</c:v>
                </c:pt>
                <c:pt idx="1152">
                  <c:v>57</c:v>
                </c:pt>
                <c:pt idx="1153">
                  <c:v>58</c:v>
                </c:pt>
                <c:pt idx="1154">
                  <c:v>59</c:v>
                </c:pt>
                <c:pt idx="1155">
                  <c:v>60</c:v>
                </c:pt>
                <c:pt idx="1156">
                  <c:v>61</c:v>
                </c:pt>
                <c:pt idx="1157">
                  <c:v>62</c:v>
                </c:pt>
                <c:pt idx="1158">
                  <c:v>63</c:v>
                </c:pt>
                <c:pt idx="1159">
                  <c:v>64</c:v>
                </c:pt>
                <c:pt idx="1160">
                  <c:v>65</c:v>
                </c:pt>
                <c:pt idx="1161">
                  <c:v>66</c:v>
                </c:pt>
                <c:pt idx="1162">
                  <c:v>67</c:v>
                </c:pt>
                <c:pt idx="1163">
                  <c:v>68</c:v>
                </c:pt>
                <c:pt idx="1164">
                  <c:v>69</c:v>
                </c:pt>
                <c:pt idx="1165">
                  <c:v>70</c:v>
                </c:pt>
                <c:pt idx="1166">
                  <c:v>71</c:v>
                </c:pt>
                <c:pt idx="1167">
                  <c:v>72</c:v>
                </c:pt>
                <c:pt idx="1168">
                  <c:v>73</c:v>
                </c:pt>
                <c:pt idx="1169">
                  <c:v>74</c:v>
                </c:pt>
                <c:pt idx="1170">
                  <c:v>75</c:v>
                </c:pt>
                <c:pt idx="1171">
                  <c:v>76</c:v>
                </c:pt>
                <c:pt idx="1172">
                  <c:v>77</c:v>
                </c:pt>
                <c:pt idx="1173">
                  <c:v>78</c:v>
                </c:pt>
                <c:pt idx="1174">
                  <c:v>79</c:v>
                </c:pt>
                <c:pt idx="1175">
                  <c:v>80</c:v>
                </c:pt>
                <c:pt idx="1176">
                  <c:v>81</c:v>
                </c:pt>
                <c:pt idx="1177">
                  <c:v>82</c:v>
                </c:pt>
                <c:pt idx="1178">
                  <c:v>83</c:v>
                </c:pt>
                <c:pt idx="1179">
                  <c:v>84</c:v>
                </c:pt>
                <c:pt idx="1180">
                  <c:v>85</c:v>
                </c:pt>
                <c:pt idx="1181">
                  <c:v>86</c:v>
                </c:pt>
                <c:pt idx="1182">
                  <c:v>87</c:v>
                </c:pt>
                <c:pt idx="1183">
                  <c:v>88</c:v>
                </c:pt>
                <c:pt idx="1184">
                  <c:v>89</c:v>
                </c:pt>
                <c:pt idx="1185">
                  <c:v>90</c:v>
                </c:pt>
                <c:pt idx="1186">
                  <c:v>91</c:v>
                </c:pt>
                <c:pt idx="1187">
                  <c:v>92</c:v>
                </c:pt>
                <c:pt idx="1188">
                  <c:v>93</c:v>
                </c:pt>
                <c:pt idx="1189">
                  <c:v>94</c:v>
                </c:pt>
                <c:pt idx="1190">
                  <c:v>95</c:v>
                </c:pt>
                <c:pt idx="1191">
                  <c:v>96</c:v>
                </c:pt>
                <c:pt idx="1192">
                  <c:v>97</c:v>
                </c:pt>
                <c:pt idx="1193">
                  <c:v>98</c:v>
                </c:pt>
                <c:pt idx="1194">
                  <c:v>99</c:v>
                </c:pt>
                <c:pt idx="1195">
                  <c:v>100</c:v>
                </c:pt>
                <c:pt idx="1196">
                  <c:v>101</c:v>
                </c:pt>
                <c:pt idx="1197">
                  <c:v>102</c:v>
                </c:pt>
                <c:pt idx="1198">
                  <c:v>103</c:v>
                </c:pt>
                <c:pt idx="1199">
                  <c:v>104</c:v>
                </c:pt>
                <c:pt idx="1200">
                  <c:v>105</c:v>
                </c:pt>
                <c:pt idx="1201">
                  <c:v>106</c:v>
                </c:pt>
                <c:pt idx="1202">
                  <c:v>107</c:v>
                </c:pt>
                <c:pt idx="1203">
                  <c:v>108</c:v>
                </c:pt>
                <c:pt idx="1204">
                  <c:v>109</c:v>
                </c:pt>
                <c:pt idx="1205">
                  <c:v>110</c:v>
                </c:pt>
                <c:pt idx="1206">
                  <c:v>111</c:v>
                </c:pt>
                <c:pt idx="1207">
                  <c:v>112</c:v>
                </c:pt>
                <c:pt idx="1208">
                  <c:v>113</c:v>
                </c:pt>
                <c:pt idx="1209">
                  <c:v>114</c:v>
                </c:pt>
                <c:pt idx="1210">
                  <c:v>115</c:v>
                </c:pt>
                <c:pt idx="1211">
                  <c:v>116</c:v>
                </c:pt>
                <c:pt idx="1212">
                  <c:v>117</c:v>
                </c:pt>
                <c:pt idx="1213">
                  <c:v>118</c:v>
                </c:pt>
                <c:pt idx="1214">
                  <c:v>119</c:v>
                </c:pt>
                <c:pt idx="1215">
                  <c:v>120</c:v>
                </c:pt>
                <c:pt idx="1216">
                  <c:v>121</c:v>
                </c:pt>
                <c:pt idx="1217">
                  <c:v>122</c:v>
                </c:pt>
                <c:pt idx="1218">
                  <c:v>123</c:v>
                </c:pt>
                <c:pt idx="1219">
                  <c:v>124</c:v>
                </c:pt>
                <c:pt idx="1220">
                  <c:v>125</c:v>
                </c:pt>
                <c:pt idx="1221">
                  <c:v>126</c:v>
                </c:pt>
                <c:pt idx="1222">
                  <c:v>127</c:v>
                </c:pt>
                <c:pt idx="1223">
                  <c:v>128</c:v>
                </c:pt>
                <c:pt idx="1224">
                  <c:v>129</c:v>
                </c:pt>
                <c:pt idx="1225">
                  <c:v>130</c:v>
                </c:pt>
                <c:pt idx="1226">
                  <c:v>131</c:v>
                </c:pt>
                <c:pt idx="1227">
                  <c:v>132</c:v>
                </c:pt>
                <c:pt idx="1228">
                  <c:v>133</c:v>
                </c:pt>
                <c:pt idx="1229">
                  <c:v>134</c:v>
                </c:pt>
                <c:pt idx="1230">
                  <c:v>135</c:v>
                </c:pt>
                <c:pt idx="1231">
                  <c:v>136</c:v>
                </c:pt>
                <c:pt idx="1232">
                  <c:v>137</c:v>
                </c:pt>
                <c:pt idx="1233">
                  <c:v>138</c:v>
                </c:pt>
                <c:pt idx="1234">
                  <c:v>139</c:v>
                </c:pt>
                <c:pt idx="1235">
                  <c:v>140</c:v>
                </c:pt>
                <c:pt idx="1236">
                  <c:v>141</c:v>
                </c:pt>
                <c:pt idx="1237">
                  <c:v>142</c:v>
                </c:pt>
                <c:pt idx="1238">
                  <c:v>143</c:v>
                </c:pt>
                <c:pt idx="1239">
                  <c:v>144</c:v>
                </c:pt>
                <c:pt idx="1240">
                  <c:v>145</c:v>
                </c:pt>
                <c:pt idx="1241">
                  <c:v>146</c:v>
                </c:pt>
                <c:pt idx="1242">
                  <c:v>147</c:v>
                </c:pt>
                <c:pt idx="1243">
                  <c:v>148</c:v>
                </c:pt>
                <c:pt idx="1244">
                  <c:v>149</c:v>
                </c:pt>
                <c:pt idx="1245">
                  <c:v>150</c:v>
                </c:pt>
                <c:pt idx="1246">
                  <c:v>151</c:v>
                </c:pt>
                <c:pt idx="1247">
                  <c:v>152</c:v>
                </c:pt>
                <c:pt idx="1248">
                  <c:v>153</c:v>
                </c:pt>
                <c:pt idx="1249">
                  <c:v>154</c:v>
                </c:pt>
                <c:pt idx="1250">
                  <c:v>155</c:v>
                </c:pt>
                <c:pt idx="1251">
                  <c:v>156</c:v>
                </c:pt>
                <c:pt idx="1252">
                  <c:v>157</c:v>
                </c:pt>
                <c:pt idx="1253">
                  <c:v>158</c:v>
                </c:pt>
                <c:pt idx="1254">
                  <c:v>159</c:v>
                </c:pt>
                <c:pt idx="1255">
                  <c:v>160</c:v>
                </c:pt>
                <c:pt idx="1256">
                  <c:v>161</c:v>
                </c:pt>
                <c:pt idx="1257">
                  <c:v>162</c:v>
                </c:pt>
                <c:pt idx="1258">
                  <c:v>163</c:v>
                </c:pt>
                <c:pt idx="1259">
                  <c:v>164</c:v>
                </c:pt>
                <c:pt idx="1260">
                  <c:v>165</c:v>
                </c:pt>
                <c:pt idx="1261">
                  <c:v>166</c:v>
                </c:pt>
                <c:pt idx="1262">
                  <c:v>167</c:v>
                </c:pt>
                <c:pt idx="1263">
                  <c:v>168</c:v>
                </c:pt>
                <c:pt idx="1264">
                  <c:v>169</c:v>
                </c:pt>
                <c:pt idx="1265">
                  <c:v>170</c:v>
                </c:pt>
                <c:pt idx="1266">
                  <c:v>171</c:v>
                </c:pt>
                <c:pt idx="1267">
                  <c:v>172</c:v>
                </c:pt>
                <c:pt idx="1268">
                  <c:v>173</c:v>
                </c:pt>
                <c:pt idx="1269">
                  <c:v>174</c:v>
                </c:pt>
                <c:pt idx="1270">
                  <c:v>175</c:v>
                </c:pt>
                <c:pt idx="1271">
                  <c:v>176</c:v>
                </c:pt>
                <c:pt idx="1272">
                  <c:v>177</c:v>
                </c:pt>
                <c:pt idx="1273">
                  <c:v>178</c:v>
                </c:pt>
                <c:pt idx="1274">
                  <c:v>179</c:v>
                </c:pt>
                <c:pt idx="1275">
                  <c:v>180</c:v>
                </c:pt>
                <c:pt idx="1276">
                  <c:v>181</c:v>
                </c:pt>
                <c:pt idx="1277">
                  <c:v>182</c:v>
                </c:pt>
                <c:pt idx="1278">
                  <c:v>183</c:v>
                </c:pt>
                <c:pt idx="1279">
                  <c:v>184</c:v>
                </c:pt>
                <c:pt idx="1280">
                  <c:v>185</c:v>
                </c:pt>
                <c:pt idx="1281">
                  <c:v>186</c:v>
                </c:pt>
                <c:pt idx="1282">
                  <c:v>187</c:v>
                </c:pt>
                <c:pt idx="1283">
                  <c:v>188</c:v>
                </c:pt>
                <c:pt idx="1284">
                  <c:v>189</c:v>
                </c:pt>
                <c:pt idx="1285">
                  <c:v>190</c:v>
                </c:pt>
                <c:pt idx="1286">
                  <c:v>191</c:v>
                </c:pt>
                <c:pt idx="1287">
                  <c:v>192</c:v>
                </c:pt>
                <c:pt idx="1288">
                  <c:v>193</c:v>
                </c:pt>
                <c:pt idx="1289">
                  <c:v>194</c:v>
                </c:pt>
                <c:pt idx="1290">
                  <c:v>195</c:v>
                </c:pt>
                <c:pt idx="1291">
                  <c:v>196</c:v>
                </c:pt>
                <c:pt idx="1292">
                  <c:v>197</c:v>
                </c:pt>
                <c:pt idx="1293">
                  <c:v>198</c:v>
                </c:pt>
                <c:pt idx="1294">
                  <c:v>199</c:v>
                </c:pt>
                <c:pt idx="1295">
                  <c:v>200</c:v>
                </c:pt>
                <c:pt idx="1296">
                  <c:v>201</c:v>
                </c:pt>
                <c:pt idx="1297">
                  <c:v>202</c:v>
                </c:pt>
                <c:pt idx="1298">
                  <c:v>203</c:v>
                </c:pt>
                <c:pt idx="1299">
                  <c:v>204</c:v>
                </c:pt>
                <c:pt idx="1300">
                  <c:v>205</c:v>
                </c:pt>
                <c:pt idx="1301">
                  <c:v>206</c:v>
                </c:pt>
                <c:pt idx="1302">
                  <c:v>207</c:v>
                </c:pt>
                <c:pt idx="1303">
                  <c:v>208</c:v>
                </c:pt>
                <c:pt idx="1304">
                  <c:v>209</c:v>
                </c:pt>
                <c:pt idx="1305">
                  <c:v>210</c:v>
                </c:pt>
                <c:pt idx="1306">
                  <c:v>211</c:v>
                </c:pt>
                <c:pt idx="1307">
                  <c:v>212</c:v>
                </c:pt>
                <c:pt idx="1308">
                  <c:v>213</c:v>
                </c:pt>
                <c:pt idx="1309">
                  <c:v>214</c:v>
                </c:pt>
                <c:pt idx="1310">
                  <c:v>215</c:v>
                </c:pt>
                <c:pt idx="1311">
                  <c:v>216</c:v>
                </c:pt>
                <c:pt idx="1312">
                  <c:v>217</c:v>
                </c:pt>
                <c:pt idx="1313">
                  <c:v>218</c:v>
                </c:pt>
                <c:pt idx="1314">
                  <c:v>219</c:v>
                </c:pt>
                <c:pt idx="1315">
                  <c:v>220</c:v>
                </c:pt>
                <c:pt idx="1316">
                  <c:v>221</c:v>
                </c:pt>
                <c:pt idx="1317">
                  <c:v>222</c:v>
                </c:pt>
                <c:pt idx="1318">
                  <c:v>223</c:v>
                </c:pt>
                <c:pt idx="1319">
                  <c:v>224</c:v>
                </c:pt>
                <c:pt idx="1320">
                  <c:v>225</c:v>
                </c:pt>
                <c:pt idx="1321">
                  <c:v>226</c:v>
                </c:pt>
                <c:pt idx="1322">
                  <c:v>227</c:v>
                </c:pt>
                <c:pt idx="1323">
                  <c:v>228</c:v>
                </c:pt>
                <c:pt idx="1324">
                  <c:v>229</c:v>
                </c:pt>
                <c:pt idx="1325">
                  <c:v>230</c:v>
                </c:pt>
                <c:pt idx="1326">
                  <c:v>231</c:v>
                </c:pt>
                <c:pt idx="1327">
                  <c:v>232</c:v>
                </c:pt>
                <c:pt idx="1328">
                  <c:v>233</c:v>
                </c:pt>
                <c:pt idx="1329">
                  <c:v>234</c:v>
                </c:pt>
                <c:pt idx="1330">
                  <c:v>235</c:v>
                </c:pt>
                <c:pt idx="1331">
                  <c:v>236</c:v>
                </c:pt>
                <c:pt idx="1332">
                  <c:v>237</c:v>
                </c:pt>
                <c:pt idx="1333">
                  <c:v>238</c:v>
                </c:pt>
                <c:pt idx="1334">
                  <c:v>239</c:v>
                </c:pt>
                <c:pt idx="1335">
                  <c:v>240</c:v>
                </c:pt>
                <c:pt idx="1336">
                  <c:v>241</c:v>
                </c:pt>
                <c:pt idx="1337">
                  <c:v>242</c:v>
                </c:pt>
                <c:pt idx="1338">
                  <c:v>243</c:v>
                </c:pt>
                <c:pt idx="1339">
                  <c:v>244</c:v>
                </c:pt>
                <c:pt idx="1340">
                  <c:v>245</c:v>
                </c:pt>
                <c:pt idx="1341">
                  <c:v>246</c:v>
                </c:pt>
                <c:pt idx="1342">
                  <c:v>247</c:v>
                </c:pt>
                <c:pt idx="1343">
                  <c:v>248</c:v>
                </c:pt>
                <c:pt idx="1344">
                  <c:v>249</c:v>
                </c:pt>
                <c:pt idx="1345">
                  <c:v>250</c:v>
                </c:pt>
                <c:pt idx="1346">
                  <c:v>251</c:v>
                </c:pt>
                <c:pt idx="1347">
                  <c:v>252</c:v>
                </c:pt>
                <c:pt idx="1348">
                  <c:v>253</c:v>
                </c:pt>
                <c:pt idx="1349">
                  <c:v>254</c:v>
                </c:pt>
                <c:pt idx="1350">
                  <c:v>255</c:v>
                </c:pt>
                <c:pt idx="1351">
                  <c:v>256</c:v>
                </c:pt>
                <c:pt idx="1352">
                  <c:v>257</c:v>
                </c:pt>
                <c:pt idx="1353">
                  <c:v>258</c:v>
                </c:pt>
                <c:pt idx="1354">
                  <c:v>259</c:v>
                </c:pt>
                <c:pt idx="1355">
                  <c:v>260</c:v>
                </c:pt>
                <c:pt idx="1356">
                  <c:v>261</c:v>
                </c:pt>
                <c:pt idx="1357">
                  <c:v>262</c:v>
                </c:pt>
                <c:pt idx="1358">
                  <c:v>263</c:v>
                </c:pt>
                <c:pt idx="1359">
                  <c:v>264</c:v>
                </c:pt>
                <c:pt idx="1360">
                  <c:v>265</c:v>
                </c:pt>
                <c:pt idx="1361">
                  <c:v>266</c:v>
                </c:pt>
                <c:pt idx="1362">
                  <c:v>267</c:v>
                </c:pt>
                <c:pt idx="1363">
                  <c:v>268</c:v>
                </c:pt>
                <c:pt idx="1364">
                  <c:v>269</c:v>
                </c:pt>
                <c:pt idx="1365">
                  <c:v>270</c:v>
                </c:pt>
                <c:pt idx="1366">
                  <c:v>271</c:v>
                </c:pt>
                <c:pt idx="1367">
                  <c:v>272</c:v>
                </c:pt>
                <c:pt idx="1368">
                  <c:v>273</c:v>
                </c:pt>
                <c:pt idx="1369">
                  <c:v>274</c:v>
                </c:pt>
                <c:pt idx="1370">
                  <c:v>275</c:v>
                </c:pt>
                <c:pt idx="1371">
                  <c:v>276</c:v>
                </c:pt>
                <c:pt idx="1372">
                  <c:v>277</c:v>
                </c:pt>
                <c:pt idx="1373">
                  <c:v>278</c:v>
                </c:pt>
                <c:pt idx="1374">
                  <c:v>279</c:v>
                </c:pt>
                <c:pt idx="1375">
                  <c:v>280</c:v>
                </c:pt>
                <c:pt idx="1376">
                  <c:v>281</c:v>
                </c:pt>
                <c:pt idx="1377">
                  <c:v>282</c:v>
                </c:pt>
                <c:pt idx="1378">
                  <c:v>283</c:v>
                </c:pt>
                <c:pt idx="1379">
                  <c:v>284</c:v>
                </c:pt>
                <c:pt idx="1380">
                  <c:v>285</c:v>
                </c:pt>
                <c:pt idx="1381">
                  <c:v>286</c:v>
                </c:pt>
                <c:pt idx="1382">
                  <c:v>287</c:v>
                </c:pt>
                <c:pt idx="1383">
                  <c:v>288</c:v>
                </c:pt>
                <c:pt idx="1384">
                  <c:v>289</c:v>
                </c:pt>
                <c:pt idx="1385">
                  <c:v>290</c:v>
                </c:pt>
                <c:pt idx="1386">
                  <c:v>291</c:v>
                </c:pt>
                <c:pt idx="1387">
                  <c:v>292</c:v>
                </c:pt>
                <c:pt idx="1388">
                  <c:v>293</c:v>
                </c:pt>
                <c:pt idx="1389">
                  <c:v>294</c:v>
                </c:pt>
                <c:pt idx="1390">
                  <c:v>295</c:v>
                </c:pt>
                <c:pt idx="1391">
                  <c:v>296</c:v>
                </c:pt>
                <c:pt idx="1392">
                  <c:v>297</c:v>
                </c:pt>
                <c:pt idx="1393">
                  <c:v>298</c:v>
                </c:pt>
                <c:pt idx="1394">
                  <c:v>299</c:v>
                </c:pt>
                <c:pt idx="1395">
                  <c:v>300</c:v>
                </c:pt>
                <c:pt idx="1396">
                  <c:v>301</c:v>
                </c:pt>
                <c:pt idx="1397">
                  <c:v>302</c:v>
                </c:pt>
                <c:pt idx="1398">
                  <c:v>303</c:v>
                </c:pt>
                <c:pt idx="1399">
                  <c:v>304</c:v>
                </c:pt>
                <c:pt idx="1400">
                  <c:v>305</c:v>
                </c:pt>
                <c:pt idx="1401">
                  <c:v>306</c:v>
                </c:pt>
                <c:pt idx="1402">
                  <c:v>307</c:v>
                </c:pt>
                <c:pt idx="1403">
                  <c:v>308</c:v>
                </c:pt>
                <c:pt idx="1404">
                  <c:v>309</c:v>
                </c:pt>
                <c:pt idx="1405">
                  <c:v>310</c:v>
                </c:pt>
                <c:pt idx="1406">
                  <c:v>311</c:v>
                </c:pt>
                <c:pt idx="1407">
                  <c:v>312</c:v>
                </c:pt>
                <c:pt idx="1408">
                  <c:v>313</c:v>
                </c:pt>
                <c:pt idx="1409">
                  <c:v>314</c:v>
                </c:pt>
                <c:pt idx="1410">
                  <c:v>315</c:v>
                </c:pt>
                <c:pt idx="1411">
                  <c:v>316</c:v>
                </c:pt>
                <c:pt idx="1412">
                  <c:v>317</c:v>
                </c:pt>
                <c:pt idx="1413">
                  <c:v>318</c:v>
                </c:pt>
                <c:pt idx="1414">
                  <c:v>319</c:v>
                </c:pt>
                <c:pt idx="1415">
                  <c:v>320</c:v>
                </c:pt>
                <c:pt idx="1416">
                  <c:v>321</c:v>
                </c:pt>
                <c:pt idx="1417">
                  <c:v>322</c:v>
                </c:pt>
                <c:pt idx="1418">
                  <c:v>323</c:v>
                </c:pt>
                <c:pt idx="1419">
                  <c:v>324</c:v>
                </c:pt>
                <c:pt idx="1420">
                  <c:v>325</c:v>
                </c:pt>
                <c:pt idx="1421">
                  <c:v>326</c:v>
                </c:pt>
                <c:pt idx="1422">
                  <c:v>327</c:v>
                </c:pt>
                <c:pt idx="1423">
                  <c:v>328</c:v>
                </c:pt>
                <c:pt idx="1424">
                  <c:v>329</c:v>
                </c:pt>
                <c:pt idx="1425">
                  <c:v>330</c:v>
                </c:pt>
                <c:pt idx="1426">
                  <c:v>331</c:v>
                </c:pt>
                <c:pt idx="1427">
                  <c:v>332</c:v>
                </c:pt>
                <c:pt idx="1428">
                  <c:v>333</c:v>
                </c:pt>
                <c:pt idx="1429">
                  <c:v>334</c:v>
                </c:pt>
                <c:pt idx="1430">
                  <c:v>335</c:v>
                </c:pt>
                <c:pt idx="1431">
                  <c:v>336</c:v>
                </c:pt>
                <c:pt idx="1432">
                  <c:v>337</c:v>
                </c:pt>
                <c:pt idx="1433">
                  <c:v>338</c:v>
                </c:pt>
                <c:pt idx="1434">
                  <c:v>339</c:v>
                </c:pt>
                <c:pt idx="1435">
                  <c:v>340</c:v>
                </c:pt>
                <c:pt idx="1436">
                  <c:v>341</c:v>
                </c:pt>
                <c:pt idx="1437">
                  <c:v>342</c:v>
                </c:pt>
                <c:pt idx="1438">
                  <c:v>343</c:v>
                </c:pt>
                <c:pt idx="1439">
                  <c:v>344</c:v>
                </c:pt>
                <c:pt idx="1440">
                  <c:v>345</c:v>
                </c:pt>
                <c:pt idx="1441">
                  <c:v>346</c:v>
                </c:pt>
                <c:pt idx="1442">
                  <c:v>347</c:v>
                </c:pt>
                <c:pt idx="1443">
                  <c:v>348</c:v>
                </c:pt>
                <c:pt idx="1444">
                  <c:v>349</c:v>
                </c:pt>
                <c:pt idx="1445">
                  <c:v>350</c:v>
                </c:pt>
                <c:pt idx="1446">
                  <c:v>351</c:v>
                </c:pt>
                <c:pt idx="1447">
                  <c:v>352</c:v>
                </c:pt>
                <c:pt idx="1448">
                  <c:v>353</c:v>
                </c:pt>
                <c:pt idx="1449">
                  <c:v>354</c:v>
                </c:pt>
                <c:pt idx="1450">
                  <c:v>355</c:v>
                </c:pt>
                <c:pt idx="1451">
                  <c:v>356</c:v>
                </c:pt>
                <c:pt idx="1452">
                  <c:v>357</c:v>
                </c:pt>
                <c:pt idx="1453">
                  <c:v>358</c:v>
                </c:pt>
                <c:pt idx="1454">
                  <c:v>359</c:v>
                </c:pt>
                <c:pt idx="1455">
                  <c:v>360</c:v>
                </c:pt>
                <c:pt idx="1456">
                  <c:v>361</c:v>
                </c:pt>
                <c:pt idx="1457">
                  <c:v>362</c:v>
                </c:pt>
                <c:pt idx="1458">
                  <c:v>363</c:v>
                </c:pt>
                <c:pt idx="1459">
                  <c:v>364</c:v>
                </c:pt>
                <c:pt idx="1460">
                  <c:v>365</c:v>
                </c:pt>
                <c:pt idx="1461">
                  <c:v>1</c:v>
                </c:pt>
                <c:pt idx="1462">
                  <c:v>2</c:v>
                </c:pt>
                <c:pt idx="1463">
                  <c:v>3</c:v>
                </c:pt>
                <c:pt idx="1464">
                  <c:v>4</c:v>
                </c:pt>
                <c:pt idx="1465">
                  <c:v>5</c:v>
                </c:pt>
                <c:pt idx="1466">
                  <c:v>6</c:v>
                </c:pt>
                <c:pt idx="1467">
                  <c:v>7</c:v>
                </c:pt>
                <c:pt idx="1468">
                  <c:v>8</c:v>
                </c:pt>
                <c:pt idx="1469">
                  <c:v>9</c:v>
                </c:pt>
                <c:pt idx="1470">
                  <c:v>10</c:v>
                </c:pt>
                <c:pt idx="1471">
                  <c:v>11</c:v>
                </c:pt>
                <c:pt idx="1472">
                  <c:v>12</c:v>
                </c:pt>
                <c:pt idx="1473">
                  <c:v>13</c:v>
                </c:pt>
                <c:pt idx="1474">
                  <c:v>14</c:v>
                </c:pt>
                <c:pt idx="1475">
                  <c:v>15</c:v>
                </c:pt>
                <c:pt idx="1476">
                  <c:v>16</c:v>
                </c:pt>
                <c:pt idx="1477">
                  <c:v>17</c:v>
                </c:pt>
                <c:pt idx="1478">
                  <c:v>18</c:v>
                </c:pt>
                <c:pt idx="1479">
                  <c:v>19</c:v>
                </c:pt>
                <c:pt idx="1480">
                  <c:v>20</c:v>
                </c:pt>
                <c:pt idx="1481">
                  <c:v>21</c:v>
                </c:pt>
                <c:pt idx="1482">
                  <c:v>22</c:v>
                </c:pt>
                <c:pt idx="1483">
                  <c:v>23</c:v>
                </c:pt>
                <c:pt idx="1484">
                  <c:v>24</c:v>
                </c:pt>
                <c:pt idx="1485">
                  <c:v>25</c:v>
                </c:pt>
                <c:pt idx="1486">
                  <c:v>26</c:v>
                </c:pt>
                <c:pt idx="1487">
                  <c:v>27</c:v>
                </c:pt>
                <c:pt idx="1488">
                  <c:v>28</c:v>
                </c:pt>
                <c:pt idx="1489">
                  <c:v>29</c:v>
                </c:pt>
                <c:pt idx="1490">
                  <c:v>30</c:v>
                </c:pt>
                <c:pt idx="1491">
                  <c:v>31</c:v>
                </c:pt>
                <c:pt idx="1492">
                  <c:v>32</c:v>
                </c:pt>
                <c:pt idx="1493">
                  <c:v>33</c:v>
                </c:pt>
                <c:pt idx="1494">
                  <c:v>34</c:v>
                </c:pt>
                <c:pt idx="1495">
                  <c:v>35</c:v>
                </c:pt>
                <c:pt idx="1496">
                  <c:v>36</c:v>
                </c:pt>
                <c:pt idx="1497">
                  <c:v>37</c:v>
                </c:pt>
                <c:pt idx="1498">
                  <c:v>38</c:v>
                </c:pt>
                <c:pt idx="1499">
                  <c:v>39</c:v>
                </c:pt>
                <c:pt idx="1500">
                  <c:v>40</c:v>
                </c:pt>
                <c:pt idx="1501">
                  <c:v>41</c:v>
                </c:pt>
                <c:pt idx="1502">
                  <c:v>42</c:v>
                </c:pt>
                <c:pt idx="1503">
                  <c:v>43</c:v>
                </c:pt>
                <c:pt idx="1504">
                  <c:v>44</c:v>
                </c:pt>
                <c:pt idx="1505">
                  <c:v>45</c:v>
                </c:pt>
                <c:pt idx="1506">
                  <c:v>46</c:v>
                </c:pt>
                <c:pt idx="1507">
                  <c:v>47</c:v>
                </c:pt>
                <c:pt idx="1508">
                  <c:v>48</c:v>
                </c:pt>
                <c:pt idx="1509">
                  <c:v>49</c:v>
                </c:pt>
                <c:pt idx="1510">
                  <c:v>50</c:v>
                </c:pt>
                <c:pt idx="1511">
                  <c:v>51</c:v>
                </c:pt>
                <c:pt idx="1512">
                  <c:v>52</c:v>
                </c:pt>
                <c:pt idx="1513">
                  <c:v>53</c:v>
                </c:pt>
                <c:pt idx="1514">
                  <c:v>54</c:v>
                </c:pt>
                <c:pt idx="1515">
                  <c:v>55</c:v>
                </c:pt>
                <c:pt idx="1516">
                  <c:v>56</c:v>
                </c:pt>
                <c:pt idx="1517">
                  <c:v>57</c:v>
                </c:pt>
                <c:pt idx="1518">
                  <c:v>58</c:v>
                </c:pt>
                <c:pt idx="1519">
                  <c:v>59</c:v>
                </c:pt>
                <c:pt idx="1520">
                  <c:v>60</c:v>
                </c:pt>
                <c:pt idx="1521">
                  <c:v>61</c:v>
                </c:pt>
                <c:pt idx="1522">
                  <c:v>62</c:v>
                </c:pt>
                <c:pt idx="1523">
                  <c:v>63</c:v>
                </c:pt>
                <c:pt idx="1524">
                  <c:v>64</c:v>
                </c:pt>
                <c:pt idx="1525">
                  <c:v>65</c:v>
                </c:pt>
                <c:pt idx="1526">
                  <c:v>66</c:v>
                </c:pt>
                <c:pt idx="1527">
                  <c:v>67</c:v>
                </c:pt>
                <c:pt idx="1528">
                  <c:v>68</c:v>
                </c:pt>
                <c:pt idx="1529">
                  <c:v>69</c:v>
                </c:pt>
                <c:pt idx="1530">
                  <c:v>70</c:v>
                </c:pt>
                <c:pt idx="1531">
                  <c:v>71</c:v>
                </c:pt>
                <c:pt idx="1532">
                  <c:v>72</c:v>
                </c:pt>
                <c:pt idx="1533">
                  <c:v>73</c:v>
                </c:pt>
                <c:pt idx="1534">
                  <c:v>74</c:v>
                </c:pt>
                <c:pt idx="1535">
                  <c:v>75</c:v>
                </c:pt>
                <c:pt idx="1536">
                  <c:v>76</c:v>
                </c:pt>
                <c:pt idx="1537">
                  <c:v>77</c:v>
                </c:pt>
                <c:pt idx="1538">
                  <c:v>78</c:v>
                </c:pt>
                <c:pt idx="1539">
                  <c:v>79</c:v>
                </c:pt>
                <c:pt idx="1540">
                  <c:v>80</c:v>
                </c:pt>
                <c:pt idx="1541">
                  <c:v>81</c:v>
                </c:pt>
                <c:pt idx="1542">
                  <c:v>82</c:v>
                </c:pt>
                <c:pt idx="1543">
                  <c:v>83</c:v>
                </c:pt>
                <c:pt idx="1544">
                  <c:v>84</c:v>
                </c:pt>
                <c:pt idx="1545">
                  <c:v>85</c:v>
                </c:pt>
                <c:pt idx="1546">
                  <c:v>86</c:v>
                </c:pt>
                <c:pt idx="1547">
                  <c:v>87</c:v>
                </c:pt>
                <c:pt idx="1548">
                  <c:v>88</c:v>
                </c:pt>
                <c:pt idx="1549">
                  <c:v>89</c:v>
                </c:pt>
                <c:pt idx="1550">
                  <c:v>90</c:v>
                </c:pt>
                <c:pt idx="1551">
                  <c:v>91</c:v>
                </c:pt>
                <c:pt idx="1552">
                  <c:v>92</c:v>
                </c:pt>
                <c:pt idx="1553">
                  <c:v>93</c:v>
                </c:pt>
                <c:pt idx="1554">
                  <c:v>94</c:v>
                </c:pt>
                <c:pt idx="1555">
                  <c:v>95</c:v>
                </c:pt>
                <c:pt idx="1556">
                  <c:v>96</c:v>
                </c:pt>
                <c:pt idx="1557">
                  <c:v>97</c:v>
                </c:pt>
                <c:pt idx="1558">
                  <c:v>98</c:v>
                </c:pt>
                <c:pt idx="1559">
                  <c:v>99</c:v>
                </c:pt>
                <c:pt idx="1560">
                  <c:v>100</c:v>
                </c:pt>
                <c:pt idx="1561">
                  <c:v>101</c:v>
                </c:pt>
                <c:pt idx="1562">
                  <c:v>102</c:v>
                </c:pt>
                <c:pt idx="1563">
                  <c:v>103</c:v>
                </c:pt>
                <c:pt idx="1564">
                  <c:v>104</c:v>
                </c:pt>
                <c:pt idx="1565">
                  <c:v>105</c:v>
                </c:pt>
                <c:pt idx="1566">
                  <c:v>106</c:v>
                </c:pt>
                <c:pt idx="1567">
                  <c:v>107</c:v>
                </c:pt>
                <c:pt idx="1568">
                  <c:v>108</c:v>
                </c:pt>
                <c:pt idx="1569">
                  <c:v>109</c:v>
                </c:pt>
                <c:pt idx="1570">
                  <c:v>110</c:v>
                </c:pt>
                <c:pt idx="1571">
                  <c:v>111</c:v>
                </c:pt>
                <c:pt idx="1572">
                  <c:v>112</c:v>
                </c:pt>
                <c:pt idx="1573">
                  <c:v>113</c:v>
                </c:pt>
                <c:pt idx="1574">
                  <c:v>114</c:v>
                </c:pt>
                <c:pt idx="1575">
                  <c:v>115</c:v>
                </c:pt>
                <c:pt idx="1576">
                  <c:v>116</c:v>
                </c:pt>
                <c:pt idx="1577">
                  <c:v>117</c:v>
                </c:pt>
                <c:pt idx="1578">
                  <c:v>118</c:v>
                </c:pt>
                <c:pt idx="1579">
                  <c:v>119</c:v>
                </c:pt>
                <c:pt idx="1580">
                  <c:v>120</c:v>
                </c:pt>
                <c:pt idx="1581">
                  <c:v>121</c:v>
                </c:pt>
                <c:pt idx="1582">
                  <c:v>122</c:v>
                </c:pt>
                <c:pt idx="1583">
                  <c:v>123</c:v>
                </c:pt>
                <c:pt idx="1584">
                  <c:v>124</c:v>
                </c:pt>
                <c:pt idx="1585">
                  <c:v>125</c:v>
                </c:pt>
                <c:pt idx="1586">
                  <c:v>126</c:v>
                </c:pt>
                <c:pt idx="1587">
                  <c:v>127</c:v>
                </c:pt>
                <c:pt idx="1588">
                  <c:v>128</c:v>
                </c:pt>
                <c:pt idx="1589">
                  <c:v>129</c:v>
                </c:pt>
                <c:pt idx="1590">
                  <c:v>130</c:v>
                </c:pt>
                <c:pt idx="1591">
                  <c:v>131</c:v>
                </c:pt>
                <c:pt idx="1592">
                  <c:v>132</c:v>
                </c:pt>
                <c:pt idx="1593">
                  <c:v>133</c:v>
                </c:pt>
                <c:pt idx="1594">
                  <c:v>134</c:v>
                </c:pt>
                <c:pt idx="1595">
                  <c:v>135</c:v>
                </c:pt>
                <c:pt idx="1596">
                  <c:v>136</c:v>
                </c:pt>
                <c:pt idx="1597">
                  <c:v>137</c:v>
                </c:pt>
                <c:pt idx="1598">
                  <c:v>138</c:v>
                </c:pt>
                <c:pt idx="1599">
                  <c:v>139</c:v>
                </c:pt>
                <c:pt idx="1600">
                  <c:v>140</c:v>
                </c:pt>
                <c:pt idx="1601">
                  <c:v>141</c:v>
                </c:pt>
                <c:pt idx="1602">
                  <c:v>142</c:v>
                </c:pt>
                <c:pt idx="1603">
                  <c:v>143</c:v>
                </c:pt>
                <c:pt idx="1604">
                  <c:v>144</c:v>
                </c:pt>
                <c:pt idx="1605">
                  <c:v>145</c:v>
                </c:pt>
                <c:pt idx="1606">
                  <c:v>146</c:v>
                </c:pt>
                <c:pt idx="1607">
                  <c:v>147</c:v>
                </c:pt>
                <c:pt idx="1608">
                  <c:v>148</c:v>
                </c:pt>
                <c:pt idx="1609">
                  <c:v>149</c:v>
                </c:pt>
                <c:pt idx="1610">
                  <c:v>150</c:v>
                </c:pt>
                <c:pt idx="1611">
                  <c:v>151</c:v>
                </c:pt>
                <c:pt idx="1612">
                  <c:v>152</c:v>
                </c:pt>
                <c:pt idx="1613">
                  <c:v>153</c:v>
                </c:pt>
                <c:pt idx="1614">
                  <c:v>154</c:v>
                </c:pt>
                <c:pt idx="1615">
                  <c:v>155</c:v>
                </c:pt>
                <c:pt idx="1616">
                  <c:v>156</c:v>
                </c:pt>
                <c:pt idx="1617">
                  <c:v>157</c:v>
                </c:pt>
                <c:pt idx="1618">
                  <c:v>158</c:v>
                </c:pt>
                <c:pt idx="1619">
                  <c:v>159</c:v>
                </c:pt>
                <c:pt idx="1620">
                  <c:v>160</c:v>
                </c:pt>
                <c:pt idx="1621">
                  <c:v>161</c:v>
                </c:pt>
                <c:pt idx="1622">
                  <c:v>162</c:v>
                </c:pt>
                <c:pt idx="1623">
                  <c:v>163</c:v>
                </c:pt>
                <c:pt idx="1624">
                  <c:v>164</c:v>
                </c:pt>
                <c:pt idx="1625">
                  <c:v>165</c:v>
                </c:pt>
                <c:pt idx="1626">
                  <c:v>166</c:v>
                </c:pt>
                <c:pt idx="1627">
                  <c:v>167</c:v>
                </c:pt>
                <c:pt idx="1628">
                  <c:v>168</c:v>
                </c:pt>
                <c:pt idx="1629">
                  <c:v>169</c:v>
                </c:pt>
                <c:pt idx="1630">
                  <c:v>170</c:v>
                </c:pt>
                <c:pt idx="1631">
                  <c:v>171</c:v>
                </c:pt>
                <c:pt idx="1632">
                  <c:v>172</c:v>
                </c:pt>
                <c:pt idx="1633">
                  <c:v>173</c:v>
                </c:pt>
                <c:pt idx="1634">
                  <c:v>174</c:v>
                </c:pt>
                <c:pt idx="1635">
                  <c:v>175</c:v>
                </c:pt>
                <c:pt idx="1636">
                  <c:v>176</c:v>
                </c:pt>
                <c:pt idx="1637">
                  <c:v>177</c:v>
                </c:pt>
                <c:pt idx="1638">
                  <c:v>178</c:v>
                </c:pt>
                <c:pt idx="1639">
                  <c:v>179</c:v>
                </c:pt>
                <c:pt idx="1640">
                  <c:v>180</c:v>
                </c:pt>
                <c:pt idx="1641">
                  <c:v>181</c:v>
                </c:pt>
                <c:pt idx="1642">
                  <c:v>182</c:v>
                </c:pt>
                <c:pt idx="1643">
                  <c:v>183</c:v>
                </c:pt>
                <c:pt idx="1644">
                  <c:v>184</c:v>
                </c:pt>
                <c:pt idx="1645">
                  <c:v>185</c:v>
                </c:pt>
                <c:pt idx="1646">
                  <c:v>186</c:v>
                </c:pt>
                <c:pt idx="1647">
                  <c:v>187</c:v>
                </c:pt>
                <c:pt idx="1648">
                  <c:v>188</c:v>
                </c:pt>
                <c:pt idx="1649">
                  <c:v>189</c:v>
                </c:pt>
                <c:pt idx="1650">
                  <c:v>190</c:v>
                </c:pt>
                <c:pt idx="1651">
                  <c:v>191</c:v>
                </c:pt>
                <c:pt idx="1652">
                  <c:v>192</c:v>
                </c:pt>
                <c:pt idx="1653">
                  <c:v>193</c:v>
                </c:pt>
                <c:pt idx="1654">
                  <c:v>194</c:v>
                </c:pt>
                <c:pt idx="1655">
                  <c:v>195</c:v>
                </c:pt>
                <c:pt idx="1656">
                  <c:v>196</c:v>
                </c:pt>
                <c:pt idx="1657">
                  <c:v>197</c:v>
                </c:pt>
                <c:pt idx="1658">
                  <c:v>198</c:v>
                </c:pt>
                <c:pt idx="1659">
                  <c:v>199</c:v>
                </c:pt>
                <c:pt idx="1660">
                  <c:v>200</c:v>
                </c:pt>
                <c:pt idx="1661">
                  <c:v>201</c:v>
                </c:pt>
                <c:pt idx="1662">
                  <c:v>202</c:v>
                </c:pt>
                <c:pt idx="1663">
                  <c:v>203</c:v>
                </c:pt>
                <c:pt idx="1664">
                  <c:v>204</c:v>
                </c:pt>
                <c:pt idx="1665">
                  <c:v>205</c:v>
                </c:pt>
                <c:pt idx="1666">
                  <c:v>206</c:v>
                </c:pt>
                <c:pt idx="1667">
                  <c:v>207</c:v>
                </c:pt>
                <c:pt idx="1668">
                  <c:v>208</c:v>
                </c:pt>
                <c:pt idx="1669">
                  <c:v>209</c:v>
                </c:pt>
                <c:pt idx="1670">
                  <c:v>210</c:v>
                </c:pt>
                <c:pt idx="1671">
                  <c:v>211</c:v>
                </c:pt>
                <c:pt idx="1672">
                  <c:v>212</c:v>
                </c:pt>
                <c:pt idx="1673">
                  <c:v>213</c:v>
                </c:pt>
                <c:pt idx="1674">
                  <c:v>214</c:v>
                </c:pt>
                <c:pt idx="1675">
                  <c:v>215</c:v>
                </c:pt>
                <c:pt idx="1676">
                  <c:v>216</c:v>
                </c:pt>
                <c:pt idx="1677">
                  <c:v>217</c:v>
                </c:pt>
                <c:pt idx="1678">
                  <c:v>218</c:v>
                </c:pt>
                <c:pt idx="1679">
                  <c:v>219</c:v>
                </c:pt>
                <c:pt idx="1680">
                  <c:v>220</c:v>
                </c:pt>
                <c:pt idx="1681">
                  <c:v>221</c:v>
                </c:pt>
                <c:pt idx="1682">
                  <c:v>222</c:v>
                </c:pt>
                <c:pt idx="1683">
                  <c:v>223</c:v>
                </c:pt>
                <c:pt idx="1684">
                  <c:v>224</c:v>
                </c:pt>
                <c:pt idx="1685">
                  <c:v>225</c:v>
                </c:pt>
                <c:pt idx="1686">
                  <c:v>226</c:v>
                </c:pt>
                <c:pt idx="1687">
                  <c:v>227</c:v>
                </c:pt>
                <c:pt idx="1688">
                  <c:v>228</c:v>
                </c:pt>
                <c:pt idx="1689">
                  <c:v>229</c:v>
                </c:pt>
                <c:pt idx="1690">
                  <c:v>230</c:v>
                </c:pt>
                <c:pt idx="1691">
                  <c:v>231</c:v>
                </c:pt>
                <c:pt idx="1692">
                  <c:v>232</c:v>
                </c:pt>
                <c:pt idx="1693">
                  <c:v>233</c:v>
                </c:pt>
                <c:pt idx="1694">
                  <c:v>234</c:v>
                </c:pt>
                <c:pt idx="1695">
                  <c:v>235</c:v>
                </c:pt>
                <c:pt idx="1696">
                  <c:v>236</c:v>
                </c:pt>
                <c:pt idx="1697">
                  <c:v>237</c:v>
                </c:pt>
                <c:pt idx="1698">
                  <c:v>238</c:v>
                </c:pt>
                <c:pt idx="1699">
                  <c:v>239</c:v>
                </c:pt>
                <c:pt idx="1700">
                  <c:v>240</c:v>
                </c:pt>
                <c:pt idx="1701">
                  <c:v>241</c:v>
                </c:pt>
                <c:pt idx="1702">
                  <c:v>242</c:v>
                </c:pt>
                <c:pt idx="1703">
                  <c:v>243</c:v>
                </c:pt>
                <c:pt idx="1704">
                  <c:v>244</c:v>
                </c:pt>
                <c:pt idx="1705">
                  <c:v>245</c:v>
                </c:pt>
                <c:pt idx="1706">
                  <c:v>246</c:v>
                </c:pt>
                <c:pt idx="1707">
                  <c:v>247</c:v>
                </c:pt>
                <c:pt idx="1708">
                  <c:v>248</c:v>
                </c:pt>
                <c:pt idx="1709">
                  <c:v>249</c:v>
                </c:pt>
                <c:pt idx="1710">
                  <c:v>250</c:v>
                </c:pt>
                <c:pt idx="1711">
                  <c:v>251</c:v>
                </c:pt>
                <c:pt idx="1712">
                  <c:v>252</c:v>
                </c:pt>
                <c:pt idx="1713">
                  <c:v>253</c:v>
                </c:pt>
                <c:pt idx="1714">
                  <c:v>254</c:v>
                </c:pt>
                <c:pt idx="1715">
                  <c:v>255</c:v>
                </c:pt>
                <c:pt idx="1716">
                  <c:v>256</c:v>
                </c:pt>
                <c:pt idx="1717">
                  <c:v>257</c:v>
                </c:pt>
                <c:pt idx="1718">
                  <c:v>258</c:v>
                </c:pt>
                <c:pt idx="1719">
                  <c:v>259</c:v>
                </c:pt>
                <c:pt idx="1720">
                  <c:v>260</c:v>
                </c:pt>
                <c:pt idx="1721">
                  <c:v>261</c:v>
                </c:pt>
                <c:pt idx="1722">
                  <c:v>262</c:v>
                </c:pt>
                <c:pt idx="1723">
                  <c:v>263</c:v>
                </c:pt>
                <c:pt idx="1724">
                  <c:v>264</c:v>
                </c:pt>
                <c:pt idx="1725">
                  <c:v>265</c:v>
                </c:pt>
                <c:pt idx="1726">
                  <c:v>266</c:v>
                </c:pt>
                <c:pt idx="1727">
                  <c:v>267</c:v>
                </c:pt>
                <c:pt idx="1728">
                  <c:v>268</c:v>
                </c:pt>
                <c:pt idx="1729">
                  <c:v>269</c:v>
                </c:pt>
                <c:pt idx="1730">
                  <c:v>270</c:v>
                </c:pt>
                <c:pt idx="1731">
                  <c:v>271</c:v>
                </c:pt>
                <c:pt idx="1732">
                  <c:v>272</c:v>
                </c:pt>
                <c:pt idx="1733">
                  <c:v>273</c:v>
                </c:pt>
                <c:pt idx="1734">
                  <c:v>274</c:v>
                </c:pt>
                <c:pt idx="1735">
                  <c:v>275</c:v>
                </c:pt>
                <c:pt idx="1736">
                  <c:v>276</c:v>
                </c:pt>
                <c:pt idx="1737">
                  <c:v>277</c:v>
                </c:pt>
                <c:pt idx="1738">
                  <c:v>278</c:v>
                </c:pt>
                <c:pt idx="1739">
                  <c:v>279</c:v>
                </c:pt>
                <c:pt idx="1740">
                  <c:v>280</c:v>
                </c:pt>
                <c:pt idx="1741">
                  <c:v>281</c:v>
                </c:pt>
                <c:pt idx="1742">
                  <c:v>282</c:v>
                </c:pt>
                <c:pt idx="1743">
                  <c:v>283</c:v>
                </c:pt>
                <c:pt idx="1744">
                  <c:v>284</c:v>
                </c:pt>
                <c:pt idx="1745">
                  <c:v>285</c:v>
                </c:pt>
                <c:pt idx="1746">
                  <c:v>286</c:v>
                </c:pt>
                <c:pt idx="1747">
                  <c:v>287</c:v>
                </c:pt>
                <c:pt idx="1748">
                  <c:v>288</c:v>
                </c:pt>
                <c:pt idx="1749">
                  <c:v>289</c:v>
                </c:pt>
                <c:pt idx="1750">
                  <c:v>290</c:v>
                </c:pt>
                <c:pt idx="1751">
                  <c:v>291</c:v>
                </c:pt>
                <c:pt idx="1752">
                  <c:v>292</c:v>
                </c:pt>
                <c:pt idx="1753">
                  <c:v>293</c:v>
                </c:pt>
                <c:pt idx="1754">
                  <c:v>294</c:v>
                </c:pt>
                <c:pt idx="1755">
                  <c:v>295</c:v>
                </c:pt>
                <c:pt idx="1756">
                  <c:v>296</c:v>
                </c:pt>
                <c:pt idx="1757">
                  <c:v>297</c:v>
                </c:pt>
                <c:pt idx="1758">
                  <c:v>298</c:v>
                </c:pt>
                <c:pt idx="1759">
                  <c:v>299</c:v>
                </c:pt>
                <c:pt idx="1760">
                  <c:v>300</c:v>
                </c:pt>
                <c:pt idx="1761">
                  <c:v>301</c:v>
                </c:pt>
                <c:pt idx="1762">
                  <c:v>302</c:v>
                </c:pt>
                <c:pt idx="1763">
                  <c:v>303</c:v>
                </c:pt>
                <c:pt idx="1764">
                  <c:v>304</c:v>
                </c:pt>
                <c:pt idx="1765">
                  <c:v>305</c:v>
                </c:pt>
                <c:pt idx="1766">
                  <c:v>306</c:v>
                </c:pt>
                <c:pt idx="1767">
                  <c:v>307</c:v>
                </c:pt>
                <c:pt idx="1768">
                  <c:v>308</c:v>
                </c:pt>
                <c:pt idx="1769">
                  <c:v>309</c:v>
                </c:pt>
                <c:pt idx="1770">
                  <c:v>310</c:v>
                </c:pt>
                <c:pt idx="1771">
                  <c:v>311</c:v>
                </c:pt>
                <c:pt idx="1772">
                  <c:v>312</c:v>
                </c:pt>
                <c:pt idx="1773">
                  <c:v>313</c:v>
                </c:pt>
                <c:pt idx="1774">
                  <c:v>314</c:v>
                </c:pt>
                <c:pt idx="1775">
                  <c:v>315</c:v>
                </c:pt>
                <c:pt idx="1776">
                  <c:v>316</c:v>
                </c:pt>
                <c:pt idx="1777">
                  <c:v>317</c:v>
                </c:pt>
                <c:pt idx="1778">
                  <c:v>318</c:v>
                </c:pt>
                <c:pt idx="1779">
                  <c:v>319</c:v>
                </c:pt>
                <c:pt idx="1780">
                  <c:v>320</c:v>
                </c:pt>
                <c:pt idx="1781">
                  <c:v>321</c:v>
                </c:pt>
                <c:pt idx="1782">
                  <c:v>322</c:v>
                </c:pt>
                <c:pt idx="1783">
                  <c:v>323</c:v>
                </c:pt>
                <c:pt idx="1784">
                  <c:v>324</c:v>
                </c:pt>
                <c:pt idx="1785">
                  <c:v>325</c:v>
                </c:pt>
                <c:pt idx="1786">
                  <c:v>326</c:v>
                </c:pt>
                <c:pt idx="1787">
                  <c:v>327</c:v>
                </c:pt>
                <c:pt idx="1788">
                  <c:v>328</c:v>
                </c:pt>
                <c:pt idx="1789">
                  <c:v>329</c:v>
                </c:pt>
                <c:pt idx="1790">
                  <c:v>330</c:v>
                </c:pt>
                <c:pt idx="1791">
                  <c:v>331</c:v>
                </c:pt>
                <c:pt idx="1792">
                  <c:v>332</c:v>
                </c:pt>
                <c:pt idx="1793">
                  <c:v>333</c:v>
                </c:pt>
                <c:pt idx="1794">
                  <c:v>334</c:v>
                </c:pt>
                <c:pt idx="1795">
                  <c:v>335</c:v>
                </c:pt>
                <c:pt idx="1796">
                  <c:v>336</c:v>
                </c:pt>
                <c:pt idx="1797">
                  <c:v>337</c:v>
                </c:pt>
                <c:pt idx="1798">
                  <c:v>338</c:v>
                </c:pt>
                <c:pt idx="1799">
                  <c:v>339</c:v>
                </c:pt>
                <c:pt idx="1800">
                  <c:v>340</c:v>
                </c:pt>
                <c:pt idx="1801">
                  <c:v>341</c:v>
                </c:pt>
                <c:pt idx="1802">
                  <c:v>342</c:v>
                </c:pt>
                <c:pt idx="1803">
                  <c:v>343</c:v>
                </c:pt>
                <c:pt idx="1804">
                  <c:v>344</c:v>
                </c:pt>
                <c:pt idx="1805">
                  <c:v>345</c:v>
                </c:pt>
                <c:pt idx="1806">
                  <c:v>346</c:v>
                </c:pt>
                <c:pt idx="1807">
                  <c:v>347</c:v>
                </c:pt>
                <c:pt idx="1808">
                  <c:v>348</c:v>
                </c:pt>
                <c:pt idx="1809">
                  <c:v>349</c:v>
                </c:pt>
                <c:pt idx="1810">
                  <c:v>350</c:v>
                </c:pt>
                <c:pt idx="1811">
                  <c:v>351</c:v>
                </c:pt>
                <c:pt idx="1812">
                  <c:v>352</c:v>
                </c:pt>
                <c:pt idx="1813">
                  <c:v>353</c:v>
                </c:pt>
                <c:pt idx="1814">
                  <c:v>354</c:v>
                </c:pt>
                <c:pt idx="1815">
                  <c:v>355</c:v>
                </c:pt>
                <c:pt idx="1816">
                  <c:v>356</c:v>
                </c:pt>
                <c:pt idx="1817">
                  <c:v>357</c:v>
                </c:pt>
                <c:pt idx="1818">
                  <c:v>358</c:v>
                </c:pt>
                <c:pt idx="1819">
                  <c:v>359</c:v>
                </c:pt>
                <c:pt idx="1820">
                  <c:v>360</c:v>
                </c:pt>
                <c:pt idx="1821">
                  <c:v>361</c:v>
                </c:pt>
                <c:pt idx="1822">
                  <c:v>362</c:v>
                </c:pt>
                <c:pt idx="1823">
                  <c:v>363</c:v>
                </c:pt>
                <c:pt idx="1824">
                  <c:v>364</c:v>
                </c:pt>
                <c:pt idx="1825">
                  <c:v>365</c:v>
                </c:pt>
                <c:pt idx="1826">
                  <c:v>1</c:v>
                </c:pt>
                <c:pt idx="1827">
                  <c:v>2</c:v>
                </c:pt>
                <c:pt idx="1828">
                  <c:v>3</c:v>
                </c:pt>
                <c:pt idx="1829">
                  <c:v>4</c:v>
                </c:pt>
                <c:pt idx="1830">
                  <c:v>5</c:v>
                </c:pt>
                <c:pt idx="1831">
                  <c:v>6</c:v>
                </c:pt>
                <c:pt idx="1832">
                  <c:v>7</c:v>
                </c:pt>
                <c:pt idx="1833">
                  <c:v>8</c:v>
                </c:pt>
                <c:pt idx="1834">
                  <c:v>9</c:v>
                </c:pt>
                <c:pt idx="1835">
                  <c:v>10</c:v>
                </c:pt>
                <c:pt idx="1836">
                  <c:v>11</c:v>
                </c:pt>
                <c:pt idx="1837">
                  <c:v>12</c:v>
                </c:pt>
                <c:pt idx="1838">
                  <c:v>13</c:v>
                </c:pt>
                <c:pt idx="1839">
                  <c:v>14</c:v>
                </c:pt>
                <c:pt idx="1840">
                  <c:v>15</c:v>
                </c:pt>
                <c:pt idx="1841">
                  <c:v>16</c:v>
                </c:pt>
                <c:pt idx="1842">
                  <c:v>17</c:v>
                </c:pt>
                <c:pt idx="1843">
                  <c:v>18</c:v>
                </c:pt>
                <c:pt idx="1844">
                  <c:v>19</c:v>
                </c:pt>
                <c:pt idx="1845">
                  <c:v>20</c:v>
                </c:pt>
                <c:pt idx="1846">
                  <c:v>21</c:v>
                </c:pt>
                <c:pt idx="1847">
                  <c:v>22</c:v>
                </c:pt>
                <c:pt idx="1848">
                  <c:v>23</c:v>
                </c:pt>
                <c:pt idx="1849">
                  <c:v>24</c:v>
                </c:pt>
                <c:pt idx="1850">
                  <c:v>25</c:v>
                </c:pt>
                <c:pt idx="1851">
                  <c:v>26</c:v>
                </c:pt>
                <c:pt idx="1852">
                  <c:v>27</c:v>
                </c:pt>
                <c:pt idx="1853">
                  <c:v>28</c:v>
                </c:pt>
                <c:pt idx="1854">
                  <c:v>29</c:v>
                </c:pt>
                <c:pt idx="1855">
                  <c:v>30</c:v>
                </c:pt>
                <c:pt idx="1856">
                  <c:v>31</c:v>
                </c:pt>
                <c:pt idx="1857">
                  <c:v>32</c:v>
                </c:pt>
                <c:pt idx="1858">
                  <c:v>33</c:v>
                </c:pt>
                <c:pt idx="1859">
                  <c:v>34</c:v>
                </c:pt>
                <c:pt idx="1860">
                  <c:v>35</c:v>
                </c:pt>
                <c:pt idx="1861">
                  <c:v>36</c:v>
                </c:pt>
                <c:pt idx="1862">
                  <c:v>37</c:v>
                </c:pt>
                <c:pt idx="1863">
                  <c:v>38</c:v>
                </c:pt>
                <c:pt idx="1864">
                  <c:v>39</c:v>
                </c:pt>
                <c:pt idx="1865">
                  <c:v>40</c:v>
                </c:pt>
                <c:pt idx="1866">
                  <c:v>41</c:v>
                </c:pt>
                <c:pt idx="1867">
                  <c:v>42</c:v>
                </c:pt>
                <c:pt idx="1868">
                  <c:v>43</c:v>
                </c:pt>
                <c:pt idx="1869">
                  <c:v>44</c:v>
                </c:pt>
                <c:pt idx="1870">
                  <c:v>45</c:v>
                </c:pt>
                <c:pt idx="1871">
                  <c:v>46</c:v>
                </c:pt>
                <c:pt idx="1872">
                  <c:v>47</c:v>
                </c:pt>
                <c:pt idx="1873">
                  <c:v>48</c:v>
                </c:pt>
                <c:pt idx="1874">
                  <c:v>49</c:v>
                </c:pt>
                <c:pt idx="1875">
                  <c:v>50</c:v>
                </c:pt>
                <c:pt idx="1876">
                  <c:v>51</c:v>
                </c:pt>
                <c:pt idx="1877">
                  <c:v>52</c:v>
                </c:pt>
                <c:pt idx="1878">
                  <c:v>53</c:v>
                </c:pt>
                <c:pt idx="1879">
                  <c:v>54</c:v>
                </c:pt>
                <c:pt idx="1880">
                  <c:v>55</c:v>
                </c:pt>
                <c:pt idx="1881">
                  <c:v>56</c:v>
                </c:pt>
                <c:pt idx="1882">
                  <c:v>57</c:v>
                </c:pt>
                <c:pt idx="1883">
                  <c:v>58</c:v>
                </c:pt>
                <c:pt idx="1884">
                  <c:v>59</c:v>
                </c:pt>
                <c:pt idx="1885">
                  <c:v>60</c:v>
                </c:pt>
                <c:pt idx="1886">
                  <c:v>61</c:v>
                </c:pt>
                <c:pt idx="1887">
                  <c:v>62</c:v>
                </c:pt>
                <c:pt idx="1888">
                  <c:v>63</c:v>
                </c:pt>
                <c:pt idx="1889">
                  <c:v>64</c:v>
                </c:pt>
                <c:pt idx="1890">
                  <c:v>65</c:v>
                </c:pt>
                <c:pt idx="1891">
                  <c:v>66</c:v>
                </c:pt>
                <c:pt idx="1892">
                  <c:v>67</c:v>
                </c:pt>
                <c:pt idx="1893">
                  <c:v>68</c:v>
                </c:pt>
                <c:pt idx="1894">
                  <c:v>69</c:v>
                </c:pt>
                <c:pt idx="1895">
                  <c:v>70</c:v>
                </c:pt>
                <c:pt idx="1896">
                  <c:v>71</c:v>
                </c:pt>
                <c:pt idx="1897">
                  <c:v>72</c:v>
                </c:pt>
                <c:pt idx="1898">
                  <c:v>73</c:v>
                </c:pt>
                <c:pt idx="1899">
                  <c:v>74</c:v>
                </c:pt>
                <c:pt idx="1900">
                  <c:v>75</c:v>
                </c:pt>
                <c:pt idx="1901">
                  <c:v>76</c:v>
                </c:pt>
                <c:pt idx="1902">
                  <c:v>77</c:v>
                </c:pt>
                <c:pt idx="1903">
                  <c:v>78</c:v>
                </c:pt>
                <c:pt idx="1904">
                  <c:v>79</c:v>
                </c:pt>
                <c:pt idx="1905">
                  <c:v>80</c:v>
                </c:pt>
                <c:pt idx="1906">
                  <c:v>81</c:v>
                </c:pt>
                <c:pt idx="1907">
                  <c:v>82</c:v>
                </c:pt>
                <c:pt idx="1908">
                  <c:v>83</c:v>
                </c:pt>
                <c:pt idx="1909">
                  <c:v>84</c:v>
                </c:pt>
                <c:pt idx="1910">
                  <c:v>85</c:v>
                </c:pt>
                <c:pt idx="1911">
                  <c:v>86</c:v>
                </c:pt>
                <c:pt idx="1912">
                  <c:v>87</c:v>
                </c:pt>
                <c:pt idx="1913">
                  <c:v>88</c:v>
                </c:pt>
                <c:pt idx="1914">
                  <c:v>89</c:v>
                </c:pt>
                <c:pt idx="1915">
                  <c:v>90</c:v>
                </c:pt>
                <c:pt idx="1916">
                  <c:v>91</c:v>
                </c:pt>
                <c:pt idx="1917">
                  <c:v>92</c:v>
                </c:pt>
                <c:pt idx="1918">
                  <c:v>93</c:v>
                </c:pt>
                <c:pt idx="1919">
                  <c:v>94</c:v>
                </c:pt>
                <c:pt idx="1920">
                  <c:v>95</c:v>
                </c:pt>
                <c:pt idx="1921">
                  <c:v>96</c:v>
                </c:pt>
                <c:pt idx="1922">
                  <c:v>97</c:v>
                </c:pt>
                <c:pt idx="1923">
                  <c:v>98</c:v>
                </c:pt>
                <c:pt idx="1924">
                  <c:v>99</c:v>
                </c:pt>
                <c:pt idx="1925">
                  <c:v>100</c:v>
                </c:pt>
                <c:pt idx="1926">
                  <c:v>101</c:v>
                </c:pt>
                <c:pt idx="1927">
                  <c:v>102</c:v>
                </c:pt>
                <c:pt idx="1928">
                  <c:v>103</c:v>
                </c:pt>
                <c:pt idx="1929">
                  <c:v>104</c:v>
                </c:pt>
                <c:pt idx="1930">
                  <c:v>105</c:v>
                </c:pt>
                <c:pt idx="1931">
                  <c:v>106</c:v>
                </c:pt>
                <c:pt idx="1932">
                  <c:v>107</c:v>
                </c:pt>
                <c:pt idx="1933">
                  <c:v>108</c:v>
                </c:pt>
                <c:pt idx="1934">
                  <c:v>109</c:v>
                </c:pt>
                <c:pt idx="1935">
                  <c:v>110</c:v>
                </c:pt>
                <c:pt idx="1936">
                  <c:v>111</c:v>
                </c:pt>
                <c:pt idx="1937">
                  <c:v>112</c:v>
                </c:pt>
                <c:pt idx="1938">
                  <c:v>113</c:v>
                </c:pt>
                <c:pt idx="1939">
                  <c:v>114</c:v>
                </c:pt>
                <c:pt idx="1940">
                  <c:v>115</c:v>
                </c:pt>
                <c:pt idx="1941">
                  <c:v>116</c:v>
                </c:pt>
                <c:pt idx="1942">
                  <c:v>117</c:v>
                </c:pt>
                <c:pt idx="1943">
                  <c:v>118</c:v>
                </c:pt>
                <c:pt idx="1944">
                  <c:v>119</c:v>
                </c:pt>
                <c:pt idx="1945">
                  <c:v>120</c:v>
                </c:pt>
                <c:pt idx="1946">
                  <c:v>121</c:v>
                </c:pt>
                <c:pt idx="1947">
                  <c:v>122</c:v>
                </c:pt>
                <c:pt idx="1948">
                  <c:v>123</c:v>
                </c:pt>
                <c:pt idx="1949">
                  <c:v>124</c:v>
                </c:pt>
                <c:pt idx="1950">
                  <c:v>125</c:v>
                </c:pt>
                <c:pt idx="1951">
                  <c:v>126</c:v>
                </c:pt>
                <c:pt idx="1952">
                  <c:v>127</c:v>
                </c:pt>
                <c:pt idx="1953">
                  <c:v>128</c:v>
                </c:pt>
                <c:pt idx="1954">
                  <c:v>129</c:v>
                </c:pt>
                <c:pt idx="1955">
                  <c:v>130</c:v>
                </c:pt>
                <c:pt idx="1956">
                  <c:v>131</c:v>
                </c:pt>
                <c:pt idx="1957">
                  <c:v>132</c:v>
                </c:pt>
                <c:pt idx="1958">
                  <c:v>133</c:v>
                </c:pt>
                <c:pt idx="1959">
                  <c:v>134</c:v>
                </c:pt>
                <c:pt idx="1960">
                  <c:v>135</c:v>
                </c:pt>
                <c:pt idx="1961">
                  <c:v>136</c:v>
                </c:pt>
                <c:pt idx="1962">
                  <c:v>137</c:v>
                </c:pt>
                <c:pt idx="1963">
                  <c:v>138</c:v>
                </c:pt>
                <c:pt idx="1964">
                  <c:v>139</c:v>
                </c:pt>
                <c:pt idx="1965">
                  <c:v>140</c:v>
                </c:pt>
                <c:pt idx="1966">
                  <c:v>141</c:v>
                </c:pt>
                <c:pt idx="1967">
                  <c:v>142</c:v>
                </c:pt>
                <c:pt idx="1968">
                  <c:v>143</c:v>
                </c:pt>
                <c:pt idx="1969">
                  <c:v>144</c:v>
                </c:pt>
                <c:pt idx="1970">
                  <c:v>145</c:v>
                </c:pt>
                <c:pt idx="1971">
                  <c:v>146</c:v>
                </c:pt>
                <c:pt idx="1972">
                  <c:v>147</c:v>
                </c:pt>
                <c:pt idx="1973">
                  <c:v>148</c:v>
                </c:pt>
                <c:pt idx="1974">
                  <c:v>149</c:v>
                </c:pt>
                <c:pt idx="1975">
                  <c:v>150</c:v>
                </c:pt>
                <c:pt idx="1976">
                  <c:v>151</c:v>
                </c:pt>
                <c:pt idx="1977">
                  <c:v>152</c:v>
                </c:pt>
                <c:pt idx="1978">
                  <c:v>153</c:v>
                </c:pt>
                <c:pt idx="1979">
                  <c:v>154</c:v>
                </c:pt>
                <c:pt idx="1980">
                  <c:v>155</c:v>
                </c:pt>
                <c:pt idx="1981">
                  <c:v>156</c:v>
                </c:pt>
                <c:pt idx="1982">
                  <c:v>157</c:v>
                </c:pt>
                <c:pt idx="1983">
                  <c:v>158</c:v>
                </c:pt>
                <c:pt idx="1984">
                  <c:v>159</c:v>
                </c:pt>
                <c:pt idx="1985">
                  <c:v>160</c:v>
                </c:pt>
                <c:pt idx="1986">
                  <c:v>161</c:v>
                </c:pt>
                <c:pt idx="1987">
                  <c:v>162</c:v>
                </c:pt>
                <c:pt idx="1988">
                  <c:v>163</c:v>
                </c:pt>
                <c:pt idx="1989">
                  <c:v>164</c:v>
                </c:pt>
                <c:pt idx="1990">
                  <c:v>165</c:v>
                </c:pt>
                <c:pt idx="1991">
                  <c:v>166</c:v>
                </c:pt>
                <c:pt idx="1992">
                  <c:v>167</c:v>
                </c:pt>
                <c:pt idx="1993">
                  <c:v>168</c:v>
                </c:pt>
                <c:pt idx="1994">
                  <c:v>169</c:v>
                </c:pt>
                <c:pt idx="1995">
                  <c:v>170</c:v>
                </c:pt>
                <c:pt idx="1996">
                  <c:v>171</c:v>
                </c:pt>
                <c:pt idx="1997">
                  <c:v>172</c:v>
                </c:pt>
                <c:pt idx="1998">
                  <c:v>173</c:v>
                </c:pt>
                <c:pt idx="1999">
                  <c:v>174</c:v>
                </c:pt>
                <c:pt idx="2000">
                  <c:v>175</c:v>
                </c:pt>
                <c:pt idx="2001">
                  <c:v>176</c:v>
                </c:pt>
                <c:pt idx="2002">
                  <c:v>177</c:v>
                </c:pt>
                <c:pt idx="2003">
                  <c:v>178</c:v>
                </c:pt>
                <c:pt idx="2004">
                  <c:v>179</c:v>
                </c:pt>
                <c:pt idx="2005">
                  <c:v>180</c:v>
                </c:pt>
                <c:pt idx="2006">
                  <c:v>181</c:v>
                </c:pt>
                <c:pt idx="2007">
                  <c:v>182</c:v>
                </c:pt>
                <c:pt idx="2008">
                  <c:v>183</c:v>
                </c:pt>
                <c:pt idx="2009">
                  <c:v>184</c:v>
                </c:pt>
                <c:pt idx="2010">
                  <c:v>185</c:v>
                </c:pt>
                <c:pt idx="2011">
                  <c:v>186</c:v>
                </c:pt>
                <c:pt idx="2012">
                  <c:v>187</c:v>
                </c:pt>
                <c:pt idx="2013">
                  <c:v>188</c:v>
                </c:pt>
                <c:pt idx="2014">
                  <c:v>189</c:v>
                </c:pt>
                <c:pt idx="2015">
                  <c:v>190</c:v>
                </c:pt>
                <c:pt idx="2016">
                  <c:v>191</c:v>
                </c:pt>
                <c:pt idx="2017">
                  <c:v>192</c:v>
                </c:pt>
                <c:pt idx="2018">
                  <c:v>193</c:v>
                </c:pt>
                <c:pt idx="2019">
                  <c:v>194</c:v>
                </c:pt>
                <c:pt idx="2020">
                  <c:v>195</c:v>
                </c:pt>
                <c:pt idx="2021">
                  <c:v>196</c:v>
                </c:pt>
                <c:pt idx="2022">
                  <c:v>197</c:v>
                </c:pt>
                <c:pt idx="2023">
                  <c:v>198</c:v>
                </c:pt>
                <c:pt idx="2024">
                  <c:v>199</c:v>
                </c:pt>
                <c:pt idx="2025">
                  <c:v>200</c:v>
                </c:pt>
                <c:pt idx="2026">
                  <c:v>201</c:v>
                </c:pt>
                <c:pt idx="2027">
                  <c:v>202</c:v>
                </c:pt>
                <c:pt idx="2028">
                  <c:v>203</c:v>
                </c:pt>
                <c:pt idx="2029">
                  <c:v>204</c:v>
                </c:pt>
                <c:pt idx="2030">
                  <c:v>205</c:v>
                </c:pt>
                <c:pt idx="2031">
                  <c:v>206</c:v>
                </c:pt>
                <c:pt idx="2032">
                  <c:v>207</c:v>
                </c:pt>
                <c:pt idx="2033">
                  <c:v>208</c:v>
                </c:pt>
                <c:pt idx="2034">
                  <c:v>209</c:v>
                </c:pt>
                <c:pt idx="2035">
                  <c:v>210</c:v>
                </c:pt>
                <c:pt idx="2036">
                  <c:v>211</c:v>
                </c:pt>
                <c:pt idx="2037">
                  <c:v>212</c:v>
                </c:pt>
                <c:pt idx="2038">
                  <c:v>213</c:v>
                </c:pt>
                <c:pt idx="2039">
                  <c:v>214</c:v>
                </c:pt>
                <c:pt idx="2040">
                  <c:v>215</c:v>
                </c:pt>
                <c:pt idx="2041">
                  <c:v>216</c:v>
                </c:pt>
                <c:pt idx="2042">
                  <c:v>217</c:v>
                </c:pt>
                <c:pt idx="2043">
                  <c:v>218</c:v>
                </c:pt>
                <c:pt idx="2044">
                  <c:v>219</c:v>
                </c:pt>
                <c:pt idx="2045">
                  <c:v>220</c:v>
                </c:pt>
                <c:pt idx="2046">
                  <c:v>221</c:v>
                </c:pt>
                <c:pt idx="2047">
                  <c:v>222</c:v>
                </c:pt>
                <c:pt idx="2048">
                  <c:v>223</c:v>
                </c:pt>
                <c:pt idx="2049">
                  <c:v>224</c:v>
                </c:pt>
                <c:pt idx="2050">
                  <c:v>225</c:v>
                </c:pt>
                <c:pt idx="2051">
                  <c:v>226</c:v>
                </c:pt>
                <c:pt idx="2052">
                  <c:v>227</c:v>
                </c:pt>
                <c:pt idx="2053">
                  <c:v>228</c:v>
                </c:pt>
                <c:pt idx="2054">
                  <c:v>229</c:v>
                </c:pt>
                <c:pt idx="2055">
                  <c:v>230</c:v>
                </c:pt>
                <c:pt idx="2056">
                  <c:v>231</c:v>
                </c:pt>
                <c:pt idx="2057">
                  <c:v>232</c:v>
                </c:pt>
                <c:pt idx="2058">
                  <c:v>233</c:v>
                </c:pt>
                <c:pt idx="2059">
                  <c:v>234</c:v>
                </c:pt>
                <c:pt idx="2060">
                  <c:v>235</c:v>
                </c:pt>
                <c:pt idx="2061">
                  <c:v>236</c:v>
                </c:pt>
                <c:pt idx="2062">
                  <c:v>237</c:v>
                </c:pt>
                <c:pt idx="2063">
                  <c:v>238</c:v>
                </c:pt>
                <c:pt idx="2064">
                  <c:v>239</c:v>
                </c:pt>
                <c:pt idx="2065">
                  <c:v>240</c:v>
                </c:pt>
                <c:pt idx="2066">
                  <c:v>241</c:v>
                </c:pt>
                <c:pt idx="2067">
                  <c:v>242</c:v>
                </c:pt>
                <c:pt idx="2068">
                  <c:v>243</c:v>
                </c:pt>
                <c:pt idx="2069">
                  <c:v>244</c:v>
                </c:pt>
                <c:pt idx="2070">
                  <c:v>245</c:v>
                </c:pt>
                <c:pt idx="2071">
                  <c:v>246</c:v>
                </c:pt>
                <c:pt idx="2072">
                  <c:v>247</c:v>
                </c:pt>
                <c:pt idx="2073">
                  <c:v>248</c:v>
                </c:pt>
                <c:pt idx="2074">
                  <c:v>249</c:v>
                </c:pt>
                <c:pt idx="2075">
                  <c:v>250</c:v>
                </c:pt>
                <c:pt idx="2076">
                  <c:v>251</c:v>
                </c:pt>
                <c:pt idx="2077">
                  <c:v>252</c:v>
                </c:pt>
                <c:pt idx="2078">
                  <c:v>253</c:v>
                </c:pt>
                <c:pt idx="2079">
                  <c:v>254</c:v>
                </c:pt>
                <c:pt idx="2080">
                  <c:v>255</c:v>
                </c:pt>
                <c:pt idx="2081">
                  <c:v>256</c:v>
                </c:pt>
                <c:pt idx="2082">
                  <c:v>257</c:v>
                </c:pt>
                <c:pt idx="2083">
                  <c:v>258</c:v>
                </c:pt>
                <c:pt idx="2084">
                  <c:v>259</c:v>
                </c:pt>
                <c:pt idx="2085">
                  <c:v>260</c:v>
                </c:pt>
                <c:pt idx="2086">
                  <c:v>261</c:v>
                </c:pt>
                <c:pt idx="2087">
                  <c:v>262</c:v>
                </c:pt>
                <c:pt idx="2088">
                  <c:v>263</c:v>
                </c:pt>
                <c:pt idx="2089">
                  <c:v>264</c:v>
                </c:pt>
                <c:pt idx="2090">
                  <c:v>265</c:v>
                </c:pt>
                <c:pt idx="2091">
                  <c:v>266</c:v>
                </c:pt>
                <c:pt idx="2092">
                  <c:v>267</c:v>
                </c:pt>
                <c:pt idx="2093">
                  <c:v>268</c:v>
                </c:pt>
                <c:pt idx="2094">
                  <c:v>269</c:v>
                </c:pt>
                <c:pt idx="2095">
                  <c:v>270</c:v>
                </c:pt>
                <c:pt idx="2096">
                  <c:v>271</c:v>
                </c:pt>
                <c:pt idx="2097">
                  <c:v>272</c:v>
                </c:pt>
                <c:pt idx="2098">
                  <c:v>273</c:v>
                </c:pt>
                <c:pt idx="2099">
                  <c:v>274</c:v>
                </c:pt>
                <c:pt idx="2100">
                  <c:v>275</c:v>
                </c:pt>
                <c:pt idx="2101">
                  <c:v>276</c:v>
                </c:pt>
                <c:pt idx="2102">
                  <c:v>277</c:v>
                </c:pt>
                <c:pt idx="2103">
                  <c:v>278</c:v>
                </c:pt>
                <c:pt idx="2104">
                  <c:v>279</c:v>
                </c:pt>
                <c:pt idx="2105">
                  <c:v>280</c:v>
                </c:pt>
                <c:pt idx="2106">
                  <c:v>281</c:v>
                </c:pt>
                <c:pt idx="2107">
                  <c:v>282</c:v>
                </c:pt>
                <c:pt idx="2108">
                  <c:v>283</c:v>
                </c:pt>
                <c:pt idx="2109">
                  <c:v>284</c:v>
                </c:pt>
                <c:pt idx="2110">
                  <c:v>285</c:v>
                </c:pt>
                <c:pt idx="2111">
                  <c:v>286</c:v>
                </c:pt>
                <c:pt idx="2112">
                  <c:v>287</c:v>
                </c:pt>
                <c:pt idx="2113">
                  <c:v>288</c:v>
                </c:pt>
                <c:pt idx="2114">
                  <c:v>289</c:v>
                </c:pt>
                <c:pt idx="2115">
                  <c:v>290</c:v>
                </c:pt>
                <c:pt idx="2116">
                  <c:v>291</c:v>
                </c:pt>
                <c:pt idx="2117">
                  <c:v>292</c:v>
                </c:pt>
                <c:pt idx="2118">
                  <c:v>293</c:v>
                </c:pt>
                <c:pt idx="2119">
                  <c:v>294</c:v>
                </c:pt>
                <c:pt idx="2120">
                  <c:v>295</c:v>
                </c:pt>
                <c:pt idx="2121">
                  <c:v>296</c:v>
                </c:pt>
                <c:pt idx="2122">
                  <c:v>297</c:v>
                </c:pt>
                <c:pt idx="2123">
                  <c:v>298</c:v>
                </c:pt>
                <c:pt idx="2124">
                  <c:v>299</c:v>
                </c:pt>
                <c:pt idx="2125">
                  <c:v>300</c:v>
                </c:pt>
                <c:pt idx="2126">
                  <c:v>301</c:v>
                </c:pt>
                <c:pt idx="2127">
                  <c:v>302</c:v>
                </c:pt>
                <c:pt idx="2128">
                  <c:v>303</c:v>
                </c:pt>
                <c:pt idx="2129">
                  <c:v>304</c:v>
                </c:pt>
                <c:pt idx="2130">
                  <c:v>305</c:v>
                </c:pt>
                <c:pt idx="2131">
                  <c:v>306</c:v>
                </c:pt>
                <c:pt idx="2132">
                  <c:v>307</c:v>
                </c:pt>
                <c:pt idx="2133">
                  <c:v>308</c:v>
                </c:pt>
                <c:pt idx="2134">
                  <c:v>309</c:v>
                </c:pt>
                <c:pt idx="2135">
                  <c:v>310</c:v>
                </c:pt>
                <c:pt idx="2136">
                  <c:v>311</c:v>
                </c:pt>
                <c:pt idx="2137">
                  <c:v>312</c:v>
                </c:pt>
                <c:pt idx="2138">
                  <c:v>313</c:v>
                </c:pt>
                <c:pt idx="2139">
                  <c:v>314</c:v>
                </c:pt>
                <c:pt idx="2140">
                  <c:v>315</c:v>
                </c:pt>
                <c:pt idx="2141">
                  <c:v>316</c:v>
                </c:pt>
                <c:pt idx="2142">
                  <c:v>317</c:v>
                </c:pt>
                <c:pt idx="2143">
                  <c:v>318</c:v>
                </c:pt>
                <c:pt idx="2144">
                  <c:v>319</c:v>
                </c:pt>
                <c:pt idx="2145">
                  <c:v>320</c:v>
                </c:pt>
                <c:pt idx="2146">
                  <c:v>321</c:v>
                </c:pt>
                <c:pt idx="2147">
                  <c:v>322</c:v>
                </c:pt>
                <c:pt idx="2148">
                  <c:v>323</c:v>
                </c:pt>
                <c:pt idx="2149">
                  <c:v>324</c:v>
                </c:pt>
                <c:pt idx="2150">
                  <c:v>325</c:v>
                </c:pt>
                <c:pt idx="2151">
                  <c:v>326</c:v>
                </c:pt>
                <c:pt idx="2152">
                  <c:v>327</c:v>
                </c:pt>
                <c:pt idx="2153">
                  <c:v>328</c:v>
                </c:pt>
                <c:pt idx="2154">
                  <c:v>329</c:v>
                </c:pt>
                <c:pt idx="2155">
                  <c:v>330</c:v>
                </c:pt>
                <c:pt idx="2156">
                  <c:v>331</c:v>
                </c:pt>
                <c:pt idx="2157">
                  <c:v>332</c:v>
                </c:pt>
                <c:pt idx="2158">
                  <c:v>333</c:v>
                </c:pt>
                <c:pt idx="2159">
                  <c:v>334</c:v>
                </c:pt>
                <c:pt idx="2160">
                  <c:v>335</c:v>
                </c:pt>
                <c:pt idx="2161">
                  <c:v>336</c:v>
                </c:pt>
                <c:pt idx="2162">
                  <c:v>337</c:v>
                </c:pt>
                <c:pt idx="2163">
                  <c:v>338</c:v>
                </c:pt>
                <c:pt idx="2164">
                  <c:v>339</c:v>
                </c:pt>
                <c:pt idx="2165">
                  <c:v>340</c:v>
                </c:pt>
                <c:pt idx="2166">
                  <c:v>341</c:v>
                </c:pt>
                <c:pt idx="2167">
                  <c:v>342</c:v>
                </c:pt>
                <c:pt idx="2168">
                  <c:v>343</c:v>
                </c:pt>
                <c:pt idx="2169">
                  <c:v>344</c:v>
                </c:pt>
                <c:pt idx="2170">
                  <c:v>345</c:v>
                </c:pt>
                <c:pt idx="2171">
                  <c:v>346</c:v>
                </c:pt>
                <c:pt idx="2172">
                  <c:v>347</c:v>
                </c:pt>
                <c:pt idx="2173">
                  <c:v>348</c:v>
                </c:pt>
                <c:pt idx="2174">
                  <c:v>349</c:v>
                </c:pt>
                <c:pt idx="2175">
                  <c:v>350</c:v>
                </c:pt>
                <c:pt idx="2176">
                  <c:v>351</c:v>
                </c:pt>
                <c:pt idx="2177">
                  <c:v>352</c:v>
                </c:pt>
                <c:pt idx="2178">
                  <c:v>353</c:v>
                </c:pt>
                <c:pt idx="2179">
                  <c:v>354</c:v>
                </c:pt>
                <c:pt idx="2180">
                  <c:v>355</c:v>
                </c:pt>
                <c:pt idx="2181">
                  <c:v>356</c:v>
                </c:pt>
                <c:pt idx="2182">
                  <c:v>357</c:v>
                </c:pt>
                <c:pt idx="2183">
                  <c:v>358</c:v>
                </c:pt>
                <c:pt idx="2184">
                  <c:v>359</c:v>
                </c:pt>
                <c:pt idx="2185">
                  <c:v>360</c:v>
                </c:pt>
                <c:pt idx="2186">
                  <c:v>361</c:v>
                </c:pt>
                <c:pt idx="2187">
                  <c:v>362</c:v>
                </c:pt>
                <c:pt idx="2188">
                  <c:v>363</c:v>
                </c:pt>
                <c:pt idx="2189">
                  <c:v>364</c:v>
                </c:pt>
                <c:pt idx="2190">
                  <c:v>365</c:v>
                </c:pt>
                <c:pt idx="2192">
                  <c:v>1</c:v>
                </c:pt>
                <c:pt idx="2193">
                  <c:v>2</c:v>
                </c:pt>
                <c:pt idx="2194">
                  <c:v>3</c:v>
                </c:pt>
                <c:pt idx="2195">
                  <c:v>4</c:v>
                </c:pt>
                <c:pt idx="2196">
                  <c:v>5</c:v>
                </c:pt>
                <c:pt idx="2197">
                  <c:v>6</c:v>
                </c:pt>
                <c:pt idx="2198">
                  <c:v>7</c:v>
                </c:pt>
                <c:pt idx="2199">
                  <c:v>8</c:v>
                </c:pt>
                <c:pt idx="2200">
                  <c:v>9</c:v>
                </c:pt>
                <c:pt idx="2201">
                  <c:v>10</c:v>
                </c:pt>
                <c:pt idx="2202">
                  <c:v>11</c:v>
                </c:pt>
                <c:pt idx="2203">
                  <c:v>12</c:v>
                </c:pt>
                <c:pt idx="2204">
                  <c:v>13</c:v>
                </c:pt>
                <c:pt idx="2205">
                  <c:v>14</c:v>
                </c:pt>
                <c:pt idx="2206">
                  <c:v>15</c:v>
                </c:pt>
                <c:pt idx="2207">
                  <c:v>16</c:v>
                </c:pt>
                <c:pt idx="2208">
                  <c:v>17</c:v>
                </c:pt>
                <c:pt idx="2209">
                  <c:v>18</c:v>
                </c:pt>
                <c:pt idx="2210">
                  <c:v>19</c:v>
                </c:pt>
                <c:pt idx="2211">
                  <c:v>20</c:v>
                </c:pt>
                <c:pt idx="2212">
                  <c:v>21</c:v>
                </c:pt>
                <c:pt idx="2213">
                  <c:v>22</c:v>
                </c:pt>
                <c:pt idx="2214">
                  <c:v>23</c:v>
                </c:pt>
                <c:pt idx="2215">
                  <c:v>24</c:v>
                </c:pt>
                <c:pt idx="2216">
                  <c:v>25</c:v>
                </c:pt>
                <c:pt idx="2217">
                  <c:v>26</c:v>
                </c:pt>
                <c:pt idx="2218">
                  <c:v>27</c:v>
                </c:pt>
                <c:pt idx="2219">
                  <c:v>28</c:v>
                </c:pt>
                <c:pt idx="2220">
                  <c:v>29</c:v>
                </c:pt>
                <c:pt idx="2221">
                  <c:v>30</c:v>
                </c:pt>
                <c:pt idx="2222">
                  <c:v>31</c:v>
                </c:pt>
                <c:pt idx="2223">
                  <c:v>32</c:v>
                </c:pt>
                <c:pt idx="2224">
                  <c:v>33</c:v>
                </c:pt>
                <c:pt idx="2225">
                  <c:v>34</c:v>
                </c:pt>
                <c:pt idx="2226">
                  <c:v>35</c:v>
                </c:pt>
                <c:pt idx="2227">
                  <c:v>36</c:v>
                </c:pt>
                <c:pt idx="2228">
                  <c:v>37</c:v>
                </c:pt>
                <c:pt idx="2229">
                  <c:v>38</c:v>
                </c:pt>
                <c:pt idx="2230">
                  <c:v>39</c:v>
                </c:pt>
                <c:pt idx="2231">
                  <c:v>40</c:v>
                </c:pt>
                <c:pt idx="2232">
                  <c:v>41</c:v>
                </c:pt>
                <c:pt idx="2233">
                  <c:v>42</c:v>
                </c:pt>
                <c:pt idx="2234">
                  <c:v>43</c:v>
                </c:pt>
                <c:pt idx="2235">
                  <c:v>44</c:v>
                </c:pt>
                <c:pt idx="2236">
                  <c:v>45</c:v>
                </c:pt>
                <c:pt idx="2237">
                  <c:v>46</c:v>
                </c:pt>
                <c:pt idx="2238">
                  <c:v>47</c:v>
                </c:pt>
                <c:pt idx="2239">
                  <c:v>48</c:v>
                </c:pt>
                <c:pt idx="2240">
                  <c:v>49</c:v>
                </c:pt>
                <c:pt idx="2241">
                  <c:v>50</c:v>
                </c:pt>
                <c:pt idx="2242">
                  <c:v>51</c:v>
                </c:pt>
                <c:pt idx="2243">
                  <c:v>52</c:v>
                </c:pt>
                <c:pt idx="2244">
                  <c:v>53</c:v>
                </c:pt>
                <c:pt idx="2245">
                  <c:v>54</c:v>
                </c:pt>
                <c:pt idx="2246">
                  <c:v>55</c:v>
                </c:pt>
                <c:pt idx="2247">
                  <c:v>56</c:v>
                </c:pt>
                <c:pt idx="2248">
                  <c:v>57</c:v>
                </c:pt>
                <c:pt idx="2249">
                  <c:v>58</c:v>
                </c:pt>
                <c:pt idx="2250">
                  <c:v>59</c:v>
                </c:pt>
                <c:pt idx="2251">
                  <c:v>60</c:v>
                </c:pt>
                <c:pt idx="2252">
                  <c:v>61</c:v>
                </c:pt>
                <c:pt idx="2253">
                  <c:v>62</c:v>
                </c:pt>
                <c:pt idx="2254">
                  <c:v>63</c:v>
                </c:pt>
                <c:pt idx="2255">
                  <c:v>64</c:v>
                </c:pt>
                <c:pt idx="2256">
                  <c:v>65</c:v>
                </c:pt>
                <c:pt idx="2257">
                  <c:v>66</c:v>
                </c:pt>
                <c:pt idx="2258">
                  <c:v>67</c:v>
                </c:pt>
                <c:pt idx="2259">
                  <c:v>68</c:v>
                </c:pt>
                <c:pt idx="2260">
                  <c:v>69</c:v>
                </c:pt>
                <c:pt idx="2261">
                  <c:v>70</c:v>
                </c:pt>
                <c:pt idx="2262">
                  <c:v>71</c:v>
                </c:pt>
                <c:pt idx="2263">
                  <c:v>72</c:v>
                </c:pt>
                <c:pt idx="2264">
                  <c:v>73</c:v>
                </c:pt>
                <c:pt idx="2265">
                  <c:v>74</c:v>
                </c:pt>
                <c:pt idx="2266">
                  <c:v>75</c:v>
                </c:pt>
                <c:pt idx="2267">
                  <c:v>76</c:v>
                </c:pt>
                <c:pt idx="2268">
                  <c:v>77</c:v>
                </c:pt>
                <c:pt idx="2269">
                  <c:v>78</c:v>
                </c:pt>
                <c:pt idx="2270">
                  <c:v>79</c:v>
                </c:pt>
                <c:pt idx="2271">
                  <c:v>80</c:v>
                </c:pt>
                <c:pt idx="2272">
                  <c:v>81</c:v>
                </c:pt>
                <c:pt idx="2273">
                  <c:v>82</c:v>
                </c:pt>
                <c:pt idx="2274">
                  <c:v>83</c:v>
                </c:pt>
                <c:pt idx="2275">
                  <c:v>84</c:v>
                </c:pt>
                <c:pt idx="2276">
                  <c:v>85</c:v>
                </c:pt>
                <c:pt idx="2277">
                  <c:v>86</c:v>
                </c:pt>
                <c:pt idx="2278">
                  <c:v>87</c:v>
                </c:pt>
                <c:pt idx="2279">
                  <c:v>88</c:v>
                </c:pt>
                <c:pt idx="2280">
                  <c:v>89</c:v>
                </c:pt>
                <c:pt idx="2281">
                  <c:v>90</c:v>
                </c:pt>
                <c:pt idx="2282">
                  <c:v>91</c:v>
                </c:pt>
                <c:pt idx="2283">
                  <c:v>92</c:v>
                </c:pt>
                <c:pt idx="2284">
                  <c:v>93</c:v>
                </c:pt>
                <c:pt idx="2285">
                  <c:v>94</c:v>
                </c:pt>
                <c:pt idx="2286">
                  <c:v>95</c:v>
                </c:pt>
                <c:pt idx="2287">
                  <c:v>96</c:v>
                </c:pt>
                <c:pt idx="2288">
                  <c:v>97</c:v>
                </c:pt>
                <c:pt idx="2289">
                  <c:v>98</c:v>
                </c:pt>
                <c:pt idx="2290">
                  <c:v>99</c:v>
                </c:pt>
                <c:pt idx="2291">
                  <c:v>100</c:v>
                </c:pt>
                <c:pt idx="2292">
                  <c:v>101</c:v>
                </c:pt>
                <c:pt idx="2293">
                  <c:v>102</c:v>
                </c:pt>
                <c:pt idx="2294">
                  <c:v>103</c:v>
                </c:pt>
                <c:pt idx="2295">
                  <c:v>104</c:v>
                </c:pt>
                <c:pt idx="2296">
                  <c:v>105</c:v>
                </c:pt>
                <c:pt idx="2297">
                  <c:v>106</c:v>
                </c:pt>
                <c:pt idx="2298">
                  <c:v>107</c:v>
                </c:pt>
                <c:pt idx="2299">
                  <c:v>108</c:v>
                </c:pt>
                <c:pt idx="2300">
                  <c:v>109</c:v>
                </c:pt>
                <c:pt idx="2301">
                  <c:v>110</c:v>
                </c:pt>
                <c:pt idx="2302">
                  <c:v>111</c:v>
                </c:pt>
                <c:pt idx="2303">
                  <c:v>112</c:v>
                </c:pt>
                <c:pt idx="2304">
                  <c:v>113</c:v>
                </c:pt>
                <c:pt idx="2305">
                  <c:v>114</c:v>
                </c:pt>
                <c:pt idx="2306">
                  <c:v>115</c:v>
                </c:pt>
                <c:pt idx="2307">
                  <c:v>116</c:v>
                </c:pt>
                <c:pt idx="2308">
                  <c:v>117</c:v>
                </c:pt>
                <c:pt idx="2309">
                  <c:v>118</c:v>
                </c:pt>
                <c:pt idx="2310">
                  <c:v>119</c:v>
                </c:pt>
                <c:pt idx="2311">
                  <c:v>120</c:v>
                </c:pt>
                <c:pt idx="2312">
                  <c:v>121</c:v>
                </c:pt>
                <c:pt idx="2313">
                  <c:v>122</c:v>
                </c:pt>
                <c:pt idx="2314">
                  <c:v>123</c:v>
                </c:pt>
                <c:pt idx="2315">
                  <c:v>124</c:v>
                </c:pt>
                <c:pt idx="2316">
                  <c:v>125</c:v>
                </c:pt>
                <c:pt idx="2317">
                  <c:v>126</c:v>
                </c:pt>
                <c:pt idx="2318">
                  <c:v>127</c:v>
                </c:pt>
                <c:pt idx="2319">
                  <c:v>128</c:v>
                </c:pt>
                <c:pt idx="2320">
                  <c:v>129</c:v>
                </c:pt>
                <c:pt idx="2321">
                  <c:v>130</c:v>
                </c:pt>
                <c:pt idx="2322">
                  <c:v>131</c:v>
                </c:pt>
                <c:pt idx="2323">
                  <c:v>132</c:v>
                </c:pt>
                <c:pt idx="2324">
                  <c:v>133</c:v>
                </c:pt>
                <c:pt idx="2325">
                  <c:v>134</c:v>
                </c:pt>
                <c:pt idx="2326">
                  <c:v>135</c:v>
                </c:pt>
                <c:pt idx="2327">
                  <c:v>136</c:v>
                </c:pt>
                <c:pt idx="2328">
                  <c:v>137</c:v>
                </c:pt>
                <c:pt idx="2329">
                  <c:v>138</c:v>
                </c:pt>
                <c:pt idx="2330">
                  <c:v>139</c:v>
                </c:pt>
                <c:pt idx="2331">
                  <c:v>140</c:v>
                </c:pt>
                <c:pt idx="2332">
                  <c:v>141</c:v>
                </c:pt>
                <c:pt idx="2333">
                  <c:v>142</c:v>
                </c:pt>
                <c:pt idx="2334">
                  <c:v>143</c:v>
                </c:pt>
                <c:pt idx="2335">
                  <c:v>144</c:v>
                </c:pt>
                <c:pt idx="2336">
                  <c:v>145</c:v>
                </c:pt>
                <c:pt idx="2337">
                  <c:v>146</c:v>
                </c:pt>
                <c:pt idx="2338">
                  <c:v>147</c:v>
                </c:pt>
                <c:pt idx="2339">
                  <c:v>148</c:v>
                </c:pt>
                <c:pt idx="2340">
                  <c:v>149</c:v>
                </c:pt>
                <c:pt idx="2341">
                  <c:v>150</c:v>
                </c:pt>
                <c:pt idx="2342">
                  <c:v>151</c:v>
                </c:pt>
                <c:pt idx="2343">
                  <c:v>152</c:v>
                </c:pt>
                <c:pt idx="2344">
                  <c:v>153</c:v>
                </c:pt>
                <c:pt idx="2345">
                  <c:v>154</c:v>
                </c:pt>
                <c:pt idx="2346">
                  <c:v>155</c:v>
                </c:pt>
                <c:pt idx="2347">
                  <c:v>156</c:v>
                </c:pt>
                <c:pt idx="2348">
                  <c:v>157</c:v>
                </c:pt>
                <c:pt idx="2349">
                  <c:v>158</c:v>
                </c:pt>
                <c:pt idx="2350">
                  <c:v>159</c:v>
                </c:pt>
                <c:pt idx="2351">
                  <c:v>160</c:v>
                </c:pt>
                <c:pt idx="2352">
                  <c:v>161</c:v>
                </c:pt>
                <c:pt idx="2353">
                  <c:v>162</c:v>
                </c:pt>
                <c:pt idx="2354">
                  <c:v>163</c:v>
                </c:pt>
                <c:pt idx="2355">
                  <c:v>164</c:v>
                </c:pt>
                <c:pt idx="2356">
                  <c:v>165</c:v>
                </c:pt>
                <c:pt idx="2357">
                  <c:v>166</c:v>
                </c:pt>
                <c:pt idx="2358">
                  <c:v>167</c:v>
                </c:pt>
                <c:pt idx="2359">
                  <c:v>168</c:v>
                </c:pt>
                <c:pt idx="2360">
                  <c:v>169</c:v>
                </c:pt>
                <c:pt idx="2361">
                  <c:v>170</c:v>
                </c:pt>
                <c:pt idx="2362">
                  <c:v>171</c:v>
                </c:pt>
                <c:pt idx="2363">
                  <c:v>172</c:v>
                </c:pt>
                <c:pt idx="2364">
                  <c:v>173</c:v>
                </c:pt>
                <c:pt idx="2365">
                  <c:v>174</c:v>
                </c:pt>
                <c:pt idx="2366">
                  <c:v>175</c:v>
                </c:pt>
                <c:pt idx="2367">
                  <c:v>176</c:v>
                </c:pt>
                <c:pt idx="2368">
                  <c:v>177</c:v>
                </c:pt>
                <c:pt idx="2369">
                  <c:v>178</c:v>
                </c:pt>
                <c:pt idx="2370">
                  <c:v>179</c:v>
                </c:pt>
                <c:pt idx="2371">
                  <c:v>180</c:v>
                </c:pt>
                <c:pt idx="2372">
                  <c:v>181</c:v>
                </c:pt>
                <c:pt idx="2373">
                  <c:v>182</c:v>
                </c:pt>
                <c:pt idx="2374">
                  <c:v>183</c:v>
                </c:pt>
                <c:pt idx="2375">
                  <c:v>184</c:v>
                </c:pt>
                <c:pt idx="2376">
                  <c:v>185</c:v>
                </c:pt>
                <c:pt idx="2377">
                  <c:v>186</c:v>
                </c:pt>
                <c:pt idx="2378">
                  <c:v>187</c:v>
                </c:pt>
                <c:pt idx="2379">
                  <c:v>188</c:v>
                </c:pt>
                <c:pt idx="2380">
                  <c:v>189</c:v>
                </c:pt>
                <c:pt idx="2381">
                  <c:v>190</c:v>
                </c:pt>
                <c:pt idx="2382">
                  <c:v>191</c:v>
                </c:pt>
                <c:pt idx="2383">
                  <c:v>192</c:v>
                </c:pt>
                <c:pt idx="2384">
                  <c:v>193</c:v>
                </c:pt>
                <c:pt idx="2385">
                  <c:v>194</c:v>
                </c:pt>
                <c:pt idx="2386">
                  <c:v>195</c:v>
                </c:pt>
                <c:pt idx="2387">
                  <c:v>196</c:v>
                </c:pt>
                <c:pt idx="2388">
                  <c:v>197</c:v>
                </c:pt>
                <c:pt idx="2389">
                  <c:v>198</c:v>
                </c:pt>
                <c:pt idx="2390">
                  <c:v>199</c:v>
                </c:pt>
                <c:pt idx="2391">
                  <c:v>200</c:v>
                </c:pt>
                <c:pt idx="2392">
                  <c:v>201</c:v>
                </c:pt>
                <c:pt idx="2393">
                  <c:v>202</c:v>
                </c:pt>
                <c:pt idx="2394">
                  <c:v>203</c:v>
                </c:pt>
                <c:pt idx="2395">
                  <c:v>204</c:v>
                </c:pt>
                <c:pt idx="2396">
                  <c:v>205</c:v>
                </c:pt>
                <c:pt idx="2397">
                  <c:v>206</c:v>
                </c:pt>
                <c:pt idx="2398">
                  <c:v>207</c:v>
                </c:pt>
                <c:pt idx="2399">
                  <c:v>208</c:v>
                </c:pt>
                <c:pt idx="2400">
                  <c:v>209</c:v>
                </c:pt>
                <c:pt idx="2401">
                  <c:v>210</c:v>
                </c:pt>
                <c:pt idx="2402">
                  <c:v>211</c:v>
                </c:pt>
                <c:pt idx="2403">
                  <c:v>212</c:v>
                </c:pt>
                <c:pt idx="2404">
                  <c:v>213</c:v>
                </c:pt>
                <c:pt idx="2405">
                  <c:v>214</c:v>
                </c:pt>
                <c:pt idx="2406">
                  <c:v>215</c:v>
                </c:pt>
                <c:pt idx="2407">
                  <c:v>216</c:v>
                </c:pt>
                <c:pt idx="2408">
                  <c:v>217</c:v>
                </c:pt>
                <c:pt idx="2409">
                  <c:v>218</c:v>
                </c:pt>
                <c:pt idx="2410">
                  <c:v>219</c:v>
                </c:pt>
                <c:pt idx="2411">
                  <c:v>220</c:v>
                </c:pt>
                <c:pt idx="2412">
                  <c:v>221</c:v>
                </c:pt>
                <c:pt idx="2413">
                  <c:v>222</c:v>
                </c:pt>
                <c:pt idx="2414">
                  <c:v>223</c:v>
                </c:pt>
                <c:pt idx="2415">
                  <c:v>224</c:v>
                </c:pt>
                <c:pt idx="2416">
                  <c:v>225</c:v>
                </c:pt>
                <c:pt idx="2417">
                  <c:v>226</c:v>
                </c:pt>
                <c:pt idx="2418">
                  <c:v>227</c:v>
                </c:pt>
                <c:pt idx="2419">
                  <c:v>228</c:v>
                </c:pt>
                <c:pt idx="2420">
                  <c:v>229</c:v>
                </c:pt>
                <c:pt idx="2421">
                  <c:v>230</c:v>
                </c:pt>
                <c:pt idx="2422">
                  <c:v>231</c:v>
                </c:pt>
                <c:pt idx="2423">
                  <c:v>232</c:v>
                </c:pt>
                <c:pt idx="2424">
                  <c:v>233</c:v>
                </c:pt>
                <c:pt idx="2425">
                  <c:v>234</c:v>
                </c:pt>
                <c:pt idx="2426">
                  <c:v>235</c:v>
                </c:pt>
                <c:pt idx="2427">
                  <c:v>236</c:v>
                </c:pt>
                <c:pt idx="2428">
                  <c:v>237</c:v>
                </c:pt>
                <c:pt idx="2429">
                  <c:v>238</c:v>
                </c:pt>
                <c:pt idx="2430">
                  <c:v>239</c:v>
                </c:pt>
                <c:pt idx="2431">
                  <c:v>240</c:v>
                </c:pt>
                <c:pt idx="2432">
                  <c:v>241</c:v>
                </c:pt>
                <c:pt idx="2433">
                  <c:v>242</c:v>
                </c:pt>
                <c:pt idx="2434">
                  <c:v>243</c:v>
                </c:pt>
                <c:pt idx="2435">
                  <c:v>244</c:v>
                </c:pt>
                <c:pt idx="2436">
                  <c:v>245</c:v>
                </c:pt>
                <c:pt idx="2437">
                  <c:v>246</c:v>
                </c:pt>
                <c:pt idx="2438">
                  <c:v>247</c:v>
                </c:pt>
                <c:pt idx="2439">
                  <c:v>248</c:v>
                </c:pt>
                <c:pt idx="2440">
                  <c:v>249</c:v>
                </c:pt>
                <c:pt idx="2441">
                  <c:v>250</c:v>
                </c:pt>
                <c:pt idx="2442">
                  <c:v>251</c:v>
                </c:pt>
                <c:pt idx="2443">
                  <c:v>252</c:v>
                </c:pt>
                <c:pt idx="2444">
                  <c:v>253</c:v>
                </c:pt>
                <c:pt idx="2445">
                  <c:v>254</c:v>
                </c:pt>
                <c:pt idx="2446">
                  <c:v>255</c:v>
                </c:pt>
                <c:pt idx="2447">
                  <c:v>256</c:v>
                </c:pt>
                <c:pt idx="2448">
                  <c:v>257</c:v>
                </c:pt>
                <c:pt idx="2449">
                  <c:v>258</c:v>
                </c:pt>
                <c:pt idx="2450">
                  <c:v>259</c:v>
                </c:pt>
                <c:pt idx="2451">
                  <c:v>260</c:v>
                </c:pt>
                <c:pt idx="2452">
                  <c:v>261</c:v>
                </c:pt>
                <c:pt idx="2453">
                  <c:v>262</c:v>
                </c:pt>
                <c:pt idx="2454">
                  <c:v>263</c:v>
                </c:pt>
                <c:pt idx="2455">
                  <c:v>264</c:v>
                </c:pt>
                <c:pt idx="2456">
                  <c:v>265</c:v>
                </c:pt>
                <c:pt idx="2457">
                  <c:v>266</c:v>
                </c:pt>
                <c:pt idx="2458">
                  <c:v>267</c:v>
                </c:pt>
                <c:pt idx="2459">
                  <c:v>268</c:v>
                </c:pt>
                <c:pt idx="2460">
                  <c:v>269</c:v>
                </c:pt>
                <c:pt idx="2461">
                  <c:v>270</c:v>
                </c:pt>
                <c:pt idx="2462">
                  <c:v>271</c:v>
                </c:pt>
                <c:pt idx="2463">
                  <c:v>272</c:v>
                </c:pt>
                <c:pt idx="2464">
                  <c:v>273</c:v>
                </c:pt>
                <c:pt idx="2465">
                  <c:v>274</c:v>
                </c:pt>
                <c:pt idx="2466">
                  <c:v>275</c:v>
                </c:pt>
                <c:pt idx="2467">
                  <c:v>276</c:v>
                </c:pt>
                <c:pt idx="2468">
                  <c:v>277</c:v>
                </c:pt>
                <c:pt idx="2469">
                  <c:v>278</c:v>
                </c:pt>
                <c:pt idx="2470">
                  <c:v>279</c:v>
                </c:pt>
                <c:pt idx="2471">
                  <c:v>280</c:v>
                </c:pt>
                <c:pt idx="2472">
                  <c:v>281</c:v>
                </c:pt>
                <c:pt idx="2473">
                  <c:v>282</c:v>
                </c:pt>
                <c:pt idx="2474">
                  <c:v>283</c:v>
                </c:pt>
                <c:pt idx="2475">
                  <c:v>284</c:v>
                </c:pt>
                <c:pt idx="2476">
                  <c:v>285</c:v>
                </c:pt>
                <c:pt idx="2477">
                  <c:v>286</c:v>
                </c:pt>
                <c:pt idx="2478">
                  <c:v>287</c:v>
                </c:pt>
                <c:pt idx="2479">
                  <c:v>288</c:v>
                </c:pt>
                <c:pt idx="2480">
                  <c:v>289</c:v>
                </c:pt>
                <c:pt idx="2481">
                  <c:v>290</c:v>
                </c:pt>
                <c:pt idx="2482">
                  <c:v>291</c:v>
                </c:pt>
                <c:pt idx="2483">
                  <c:v>292</c:v>
                </c:pt>
                <c:pt idx="2484">
                  <c:v>293</c:v>
                </c:pt>
                <c:pt idx="2485">
                  <c:v>294</c:v>
                </c:pt>
                <c:pt idx="2486">
                  <c:v>295</c:v>
                </c:pt>
                <c:pt idx="2487">
                  <c:v>296</c:v>
                </c:pt>
                <c:pt idx="2488">
                  <c:v>297</c:v>
                </c:pt>
                <c:pt idx="2489">
                  <c:v>298</c:v>
                </c:pt>
                <c:pt idx="2490">
                  <c:v>299</c:v>
                </c:pt>
                <c:pt idx="2491">
                  <c:v>300</c:v>
                </c:pt>
                <c:pt idx="2492">
                  <c:v>301</c:v>
                </c:pt>
                <c:pt idx="2493">
                  <c:v>302</c:v>
                </c:pt>
                <c:pt idx="2494">
                  <c:v>303</c:v>
                </c:pt>
                <c:pt idx="2495">
                  <c:v>304</c:v>
                </c:pt>
                <c:pt idx="2496">
                  <c:v>305</c:v>
                </c:pt>
                <c:pt idx="2497">
                  <c:v>306</c:v>
                </c:pt>
                <c:pt idx="2498">
                  <c:v>307</c:v>
                </c:pt>
                <c:pt idx="2499">
                  <c:v>308</c:v>
                </c:pt>
                <c:pt idx="2500">
                  <c:v>309</c:v>
                </c:pt>
                <c:pt idx="2501">
                  <c:v>310</c:v>
                </c:pt>
                <c:pt idx="2502">
                  <c:v>311</c:v>
                </c:pt>
                <c:pt idx="2503">
                  <c:v>312</c:v>
                </c:pt>
                <c:pt idx="2504">
                  <c:v>313</c:v>
                </c:pt>
                <c:pt idx="2505">
                  <c:v>314</c:v>
                </c:pt>
                <c:pt idx="2506">
                  <c:v>315</c:v>
                </c:pt>
                <c:pt idx="2507">
                  <c:v>316</c:v>
                </c:pt>
                <c:pt idx="2508">
                  <c:v>317</c:v>
                </c:pt>
                <c:pt idx="2509">
                  <c:v>318</c:v>
                </c:pt>
                <c:pt idx="2510">
                  <c:v>319</c:v>
                </c:pt>
                <c:pt idx="2511">
                  <c:v>320</c:v>
                </c:pt>
                <c:pt idx="2512">
                  <c:v>321</c:v>
                </c:pt>
                <c:pt idx="2513">
                  <c:v>322</c:v>
                </c:pt>
                <c:pt idx="2514">
                  <c:v>323</c:v>
                </c:pt>
                <c:pt idx="2515">
                  <c:v>324</c:v>
                </c:pt>
                <c:pt idx="2516">
                  <c:v>325</c:v>
                </c:pt>
                <c:pt idx="2517">
                  <c:v>326</c:v>
                </c:pt>
                <c:pt idx="2518">
                  <c:v>327</c:v>
                </c:pt>
                <c:pt idx="2519">
                  <c:v>328</c:v>
                </c:pt>
                <c:pt idx="2520">
                  <c:v>329</c:v>
                </c:pt>
                <c:pt idx="2521">
                  <c:v>330</c:v>
                </c:pt>
                <c:pt idx="2522">
                  <c:v>331</c:v>
                </c:pt>
                <c:pt idx="2523">
                  <c:v>332</c:v>
                </c:pt>
                <c:pt idx="2524">
                  <c:v>333</c:v>
                </c:pt>
                <c:pt idx="2525">
                  <c:v>334</c:v>
                </c:pt>
                <c:pt idx="2526">
                  <c:v>335</c:v>
                </c:pt>
                <c:pt idx="2527">
                  <c:v>336</c:v>
                </c:pt>
                <c:pt idx="2528">
                  <c:v>337</c:v>
                </c:pt>
                <c:pt idx="2529">
                  <c:v>338</c:v>
                </c:pt>
                <c:pt idx="2530">
                  <c:v>339</c:v>
                </c:pt>
                <c:pt idx="2531">
                  <c:v>340</c:v>
                </c:pt>
                <c:pt idx="2532">
                  <c:v>341</c:v>
                </c:pt>
                <c:pt idx="2533">
                  <c:v>342</c:v>
                </c:pt>
                <c:pt idx="2534">
                  <c:v>343</c:v>
                </c:pt>
                <c:pt idx="2535">
                  <c:v>344</c:v>
                </c:pt>
                <c:pt idx="2536">
                  <c:v>345</c:v>
                </c:pt>
                <c:pt idx="2537">
                  <c:v>346</c:v>
                </c:pt>
                <c:pt idx="2538">
                  <c:v>347</c:v>
                </c:pt>
                <c:pt idx="2539">
                  <c:v>348</c:v>
                </c:pt>
                <c:pt idx="2540">
                  <c:v>349</c:v>
                </c:pt>
                <c:pt idx="2541">
                  <c:v>350</c:v>
                </c:pt>
                <c:pt idx="2542">
                  <c:v>351</c:v>
                </c:pt>
                <c:pt idx="2543">
                  <c:v>352</c:v>
                </c:pt>
                <c:pt idx="2544">
                  <c:v>353</c:v>
                </c:pt>
                <c:pt idx="2545">
                  <c:v>354</c:v>
                </c:pt>
                <c:pt idx="2546">
                  <c:v>355</c:v>
                </c:pt>
                <c:pt idx="2547">
                  <c:v>356</c:v>
                </c:pt>
                <c:pt idx="2548">
                  <c:v>357</c:v>
                </c:pt>
                <c:pt idx="2549">
                  <c:v>358</c:v>
                </c:pt>
                <c:pt idx="2550">
                  <c:v>359</c:v>
                </c:pt>
                <c:pt idx="2551">
                  <c:v>360</c:v>
                </c:pt>
                <c:pt idx="2552">
                  <c:v>361</c:v>
                </c:pt>
                <c:pt idx="2553">
                  <c:v>362</c:v>
                </c:pt>
                <c:pt idx="2554">
                  <c:v>363</c:v>
                </c:pt>
                <c:pt idx="2555">
                  <c:v>364</c:v>
                </c:pt>
                <c:pt idx="2556">
                  <c:v>365</c:v>
                </c:pt>
                <c:pt idx="2558">
                  <c:v>1</c:v>
                </c:pt>
                <c:pt idx="2559">
                  <c:v>2</c:v>
                </c:pt>
                <c:pt idx="2560">
                  <c:v>3</c:v>
                </c:pt>
                <c:pt idx="2561">
                  <c:v>4</c:v>
                </c:pt>
                <c:pt idx="2562">
                  <c:v>5</c:v>
                </c:pt>
                <c:pt idx="2563">
                  <c:v>6</c:v>
                </c:pt>
                <c:pt idx="2564">
                  <c:v>7</c:v>
                </c:pt>
                <c:pt idx="2565">
                  <c:v>8</c:v>
                </c:pt>
                <c:pt idx="2566">
                  <c:v>9</c:v>
                </c:pt>
                <c:pt idx="2567">
                  <c:v>10</c:v>
                </c:pt>
                <c:pt idx="2568">
                  <c:v>11</c:v>
                </c:pt>
                <c:pt idx="2569">
                  <c:v>12</c:v>
                </c:pt>
                <c:pt idx="2570">
                  <c:v>13</c:v>
                </c:pt>
                <c:pt idx="2571">
                  <c:v>14</c:v>
                </c:pt>
                <c:pt idx="2572">
                  <c:v>15</c:v>
                </c:pt>
                <c:pt idx="2573">
                  <c:v>16</c:v>
                </c:pt>
                <c:pt idx="2574">
                  <c:v>17</c:v>
                </c:pt>
                <c:pt idx="2575">
                  <c:v>18</c:v>
                </c:pt>
                <c:pt idx="2576">
                  <c:v>19</c:v>
                </c:pt>
                <c:pt idx="2577">
                  <c:v>20</c:v>
                </c:pt>
                <c:pt idx="2578">
                  <c:v>21</c:v>
                </c:pt>
                <c:pt idx="2579">
                  <c:v>22</c:v>
                </c:pt>
                <c:pt idx="2580">
                  <c:v>23</c:v>
                </c:pt>
                <c:pt idx="2581">
                  <c:v>24</c:v>
                </c:pt>
                <c:pt idx="2582">
                  <c:v>25</c:v>
                </c:pt>
                <c:pt idx="2583">
                  <c:v>26</c:v>
                </c:pt>
                <c:pt idx="2584">
                  <c:v>27</c:v>
                </c:pt>
                <c:pt idx="2585">
                  <c:v>28</c:v>
                </c:pt>
                <c:pt idx="2586">
                  <c:v>29</c:v>
                </c:pt>
                <c:pt idx="2587">
                  <c:v>30</c:v>
                </c:pt>
                <c:pt idx="2588">
                  <c:v>31</c:v>
                </c:pt>
                <c:pt idx="2589">
                  <c:v>32</c:v>
                </c:pt>
                <c:pt idx="2590">
                  <c:v>33</c:v>
                </c:pt>
                <c:pt idx="2591">
                  <c:v>34</c:v>
                </c:pt>
                <c:pt idx="2592">
                  <c:v>35</c:v>
                </c:pt>
                <c:pt idx="2593">
                  <c:v>36</c:v>
                </c:pt>
                <c:pt idx="2594">
                  <c:v>37</c:v>
                </c:pt>
                <c:pt idx="2595">
                  <c:v>38</c:v>
                </c:pt>
                <c:pt idx="2596">
                  <c:v>39</c:v>
                </c:pt>
                <c:pt idx="2597">
                  <c:v>40</c:v>
                </c:pt>
                <c:pt idx="2598">
                  <c:v>41</c:v>
                </c:pt>
                <c:pt idx="2599">
                  <c:v>42</c:v>
                </c:pt>
                <c:pt idx="2600">
                  <c:v>43</c:v>
                </c:pt>
                <c:pt idx="2601">
                  <c:v>44</c:v>
                </c:pt>
                <c:pt idx="2602">
                  <c:v>45</c:v>
                </c:pt>
                <c:pt idx="2603">
                  <c:v>46</c:v>
                </c:pt>
                <c:pt idx="2604">
                  <c:v>47</c:v>
                </c:pt>
                <c:pt idx="2605">
                  <c:v>48</c:v>
                </c:pt>
                <c:pt idx="2606">
                  <c:v>49</c:v>
                </c:pt>
                <c:pt idx="2607">
                  <c:v>50</c:v>
                </c:pt>
                <c:pt idx="2608">
                  <c:v>51</c:v>
                </c:pt>
                <c:pt idx="2609">
                  <c:v>52</c:v>
                </c:pt>
                <c:pt idx="2610">
                  <c:v>53</c:v>
                </c:pt>
                <c:pt idx="2611">
                  <c:v>54</c:v>
                </c:pt>
                <c:pt idx="2612">
                  <c:v>55</c:v>
                </c:pt>
                <c:pt idx="2613">
                  <c:v>56</c:v>
                </c:pt>
                <c:pt idx="2614">
                  <c:v>57</c:v>
                </c:pt>
                <c:pt idx="2615">
                  <c:v>58</c:v>
                </c:pt>
                <c:pt idx="2616">
                  <c:v>59</c:v>
                </c:pt>
                <c:pt idx="2617">
                  <c:v>60</c:v>
                </c:pt>
                <c:pt idx="2618">
                  <c:v>61</c:v>
                </c:pt>
                <c:pt idx="2619">
                  <c:v>62</c:v>
                </c:pt>
                <c:pt idx="2620">
                  <c:v>63</c:v>
                </c:pt>
                <c:pt idx="2621">
                  <c:v>64</c:v>
                </c:pt>
                <c:pt idx="2622">
                  <c:v>65</c:v>
                </c:pt>
                <c:pt idx="2623">
                  <c:v>66</c:v>
                </c:pt>
                <c:pt idx="2624">
                  <c:v>67</c:v>
                </c:pt>
                <c:pt idx="2625">
                  <c:v>68</c:v>
                </c:pt>
                <c:pt idx="2626">
                  <c:v>69</c:v>
                </c:pt>
                <c:pt idx="2627">
                  <c:v>70</c:v>
                </c:pt>
                <c:pt idx="2628">
                  <c:v>71</c:v>
                </c:pt>
                <c:pt idx="2629">
                  <c:v>72</c:v>
                </c:pt>
                <c:pt idx="2630">
                  <c:v>73</c:v>
                </c:pt>
                <c:pt idx="2631">
                  <c:v>74</c:v>
                </c:pt>
                <c:pt idx="2632">
                  <c:v>75</c:v>
                </c:pt>
                <c:pt idx="2633">
                  <c:v>76</c:v>
                </c:pt>
                <c:pt idx="2634">
                  <c:v>77</c:v>
                </c:pt>
                <c:pt idx="2635">
                  <c:v>78</c:v>
                </c:pt>
                <c:pt idx="2636">
                  <c:v>79</c:v>
                </c:pt>
                <c:pt idx="2637">
                  <c:v>80</c:v>
                </c:pt>
                <c:pt idx="2638">
                  <c:v>81</c:v>
                </c:pt>
                <c:pt idx="2639">
                  <c:v>82</c:v>
                </c:pt>
                <c:pt idx="2640">
                  <c:v>83</c:v>
                </c:pt>
                <c:pt idx="2641">
                  <c:v>84</c:v>
                </c:pt>
                <c:pt idx="2642">
                  <c:v>85</c:v>
                </c:pt>
                <c:pt idx="2643">
                  <c:v>86</c:v>
                </c:pt>
                <c:pt idx="2644">
                  <c:v>87</c:v>
                </c:pt>
                <c:pt idx="2645">
                  <c:v>88</c:v>
                </c:pt>
                <c:pt idx="2646">
                  <c:v>89</c:v>
                </c:pt>
                <c:pt idx="2647">
                  <c:v>90</c:v>
                </c:pt>
                <c:pt idx="2648">
                  <c:v>91</c:v>
                </c:pt>
                <c:pt idx="2649">
                  <c:v>92</c:v>
                </c:pt>
                <c:pt idx="2650">
                  <c:v>93</c:v>
                </c:pt>
                <c:pt idx="2651">
                  <c:v>94</c:v>
                </c:pt>
                <c:pt idx="2652">
                  <c:v>95</c:v>
                </c:pt>
                <c:pt idx="2653">
                  <c:v>96</c:v>
                </c:pt>
                <c:pt idx="2654">
                  <c:v>97</c:v>
                </c:pt>
                <c:pt idx="2655">
                  <c:v>98</c:v>
                </c:pt>
                <c:pt idx="2656">
                  <c:v>99</c:v>
                </c:pt>
                <c:pt idx="2657">
                  <c:v>100</c:v>
                </c:pt>
                <c:pt idx="2658">
                  <c:v>101</c:v>
                </c:pt>
                <c:pt idx="2659">
                  <c:v>102</c:v>
                </c:pt>
                <c:pt idx="2660">
                  <c:v>103</c:v>
                </c:pt>
                <c:pt idx="2661">
                  <c:v>104</c:v>
                </c:pt>
                <c:pt idx="2662">
                  <c:v>105</c:v>
                </c:pt>
                <c:pt idx="2663">
                  <c:v>106</c:v>
                </c:pt>
                <c:pt idx="2664">
                  <c:v>107</c:v>
                </c:pt>
                <c:pt idx="2665">
                  <c:v>108</c:v>
                </c:pt>
                <c:pt idx="2666">
                  <c:v>109</c:v>
                </c:pt>
                <c:pt idx="2667">
                  <c:v>110</c:v>
                </c:pt>
                <c:pt idx="2668">
                  <c:v>111</c:v>
                </c:pt>
                <c:pt idx="2669">
                  <c:v>112</c:v>
                </c:pt>
                <c:pt idx="2670">
                  <c:v>113</c:v>
                </c:pt>
                <c:pt idx="2671">
                  <c:v>114</c:v>
                </c:pt>
                <c:pt idx="2672">
                  <c:v>115</c:v>
                </c:pt>
                <c:pt idx="2673">
                  <c:v>116</c:v>
                </c:pt>
                <c:pt idx="2674">
                  <c:v>117</c:v>
                </c:pt>
                <c:pt idx="2675">
                  <c:v>118</c:v>
                </c:pt>
                <c:pt idx="2676">
                  <c:v>119</c:v>
                </c:pt>
                <c:pt idx="2677">
                  <c:v>120</c:v>
                </c:pt>
                <c:pt idx="2678">
                  <c:v>121</c:v>
                </c:pt>
                <c:pt idx="2679">
                  <c:v>122</c:v>
                </c:pt>
                <c:pt idx="2680">
                  <c:v>123</c:v>
                </c:pt>
                <c:pt idx="2681">
                  <c:v>124</c:v>
                </c:pt>
                <c:pt idx="2682">
                  <c:v>125</c:v>
                </c:pt>
                <c:pt idx="2683">
                  <c:v>126</c:v>
                </c:pt>
                <c:pt idx="2684">
                  <c:v>127</c:v>
                </c:pt>
                <c:pt idx="2685">
                  <c:v>128</c:v>
                </c:pt>
                <c:pt idx="2686">
                  <c:v>129</c:v>
                </c:pt>
                <c:pt idx="2687">
                  <c:v>130</c:v>
                </c:pt>
                <c:pt idx="2688">
                  <c:v>131</c:v>
                </c:pt>
                <c:pt idx="2689">
                  <c:v>132</c:v>
                </c:pt>
                <c:pt idx="2690">
                  <c:v>133</c:v>
                </c:pt>
                <c:pt idx="2691">
                  <c:v>134</c:v>
                </c:pt>
                <c:pt idx="2692">
                  <c:v>135</c:v>
                </c:pt>
                <c:pt idx="2693">
                  <c:v>136</c:v>
                </c:pt>
                <c:pt idx="2694">
                  <c:v>137</c:v>
                </c:pt>
                <c:pt idx="2695">
                  <c:v>138</c:v>
                </c:pt>
                <c:pt idx="2696">
                  <c:v>139</c:v>
                </c:pt>
                <c:pt idx="2697">
                  <c:v>140</c:v>
                </c:pt>
                <c:pt idx="2698">
                  <c:v>141</c:v>
                </c:pt>
                <c:pt idx="2699">
                  <c:v>142</c:v>
                </c:pt>
                <c:pt idx="2700">
                  <c:v>143</c:v>
                </c:pt>
                <c:pt idx="2701">
                  <c:v>144</c:v>
                </c:pt>
                <c:pt idx="2702">
                  <c:v>145</c:v>
                </c:pt>
                <c:pt idx="2703">
                  <c:v>146</c:v>
                </c:pt>
                <c:pt idx="2704">
                  <c:v>147</c:v>
                </c:pt>
                <c:pt idx="2705">
                  <c:v>148</c:v>
                </c:pt>
                <c:pt idx="2706">
                  <c:v>149</c:v>
                </c:pt>
                <c:pt idx="2707">
                  <c:v>150</c:v>
                </c:pt>
                <c:pt idx="2708">
                  <c:v>151</c:v>
                </c:pt>
                <c:pt idx="2709">
                  <c:v>152</c:v>
                </c:pt>
                <c:pt idx="2710">
                  <c:v>153</c:v>
                </c:pt>
                <c:pt idx="2711">
                  <c:v>154</c:v>
                </c:pt>
                <c:pt idx="2712">
                  <c:v>155</c:v>
                </c:pt>
                <c:pt idx="2713">
                  <c:v>156</c:v>
                </c:pt>
                <c:pt idx="2714">
                  <c:v>157</c:v>
                </c:pt>
                <c:pt idx="2715">
                  <c:v>158</c:v>
                </c:pt>
                <c:pt idx="2716">
                  <c:v>159</c:v>
                </c:pt>
                <c:pt idx="2717">
                  <c:v>160</c:v>
                </c:pt>
                <c:pt idx="2718">
                  <c:v>161</c:v>
                </c:pt>
                <c:pt idx="2719">
                  <c:v>162</c:v>
                </c:pt>
                <c:pt idx="2720">
                  <c:v>163</c:v>
                </c:pt>
                <c:pt idx="2721">
                  <c:v>164</c:v>
                </c:pt>
                <c:pt idx="2722">
                  <c:v>165</c:v>
                </c:pt>
                <c:pt idx="2723">
                  <c:v>166</c:v>
                </c:pt>
                <c:pt idx="2724">
                  <c:v>167</c:v>
                </c:pt>
                <c:pt idx="2725">
                  <c:v>168</c:v>
                </c:pt>
                <c:pt idx="2726">
                  <c:v>169</c:v>
                </c:pt>
                <c:pt idx="2727">
                  <c:v>170</c:v>
                </c:pt>
                <c:pt idx="2728">
                  <c:v>171</c:v>
                </c:pt>
                <c:pt idx="2729">
                  <c:v>172</c:v>
                </c:pt>
                <c:pt idx="2730">
                  <c:v>173</c:v>
                </c:pt>
                <c:pt idx="2731">
                  <c:v>174</c:v>
                </c:pt>
                <c:pt idx="2732">
                  <c:v>175</c:v>
                </c:pt>
                <c:pt idx="2733">
                  <c:v>176</c:v>
                </c:pt>
                <c:pt idx="2734">
                  <c:v>177</c:v>
                </c:pt>
                <c:pt idx="2735">
                  <c:v>178</c:v>
                </c:pt>
                <c:pt idx="2736">
                  <c:v>179</c:v>
                </c:pt>
                <c:pt idx="2737">
                  <c:v>180</c:v>
                </c:pt>
                <c:pt idx="2738">
                  <c:v>181</c:v>
                </c:pt>
                <c:pt idx="2739">
                  <c:v>182</c:v>
                </c:pt>
                <c:pt idx="2740">
                  <c:v>183</c:v>
                </c:pt>
                <c:pt idx="2741">
                  <c:v>184</c:v>
                </c:pt>
                <c:pt idx="2742">
                  <c:v>185</c:v>
                </c:pt>
                <c:pt idx="2743">
                  <c:v>186</c:v>
                </c:pt>
                <c:pt idx="2744">
                  <c:v>187</c:v>
                </c:pt>
                <c:pt idx="2745">
                  <c:v>188</c:v>
                </c:pt>
                <c:pt idx="2746">
                  <c:v>189</c:v>
                </c:pt>
                <c:pt idx="2747">
                  <c:v>190</c:v>
                </c:pt>
                <c:pt idx="2748">
                  <c:v>191</c:v>
                </c:pt>
                <c:pt idx="2749">
                  <c:v>192</c:v>
                </c:pt>
                <c:pt idx="2750">
                  <c:v>193</c:v>
                </c:pt>
                <c:pt idx="2751">
                  <c:v>194</c:v>
                </c:pt>
                <c:pt idx="2752">
                  <c:v>195</c:v>
                </c:pt>
                <c:pt idx="2753">
                  <c:v>196</c:v>
                </c:pt>
                <c:pt idx="2754">
                  <c:v>197</c:v>
                </c:pt>
                <c:pt idx="2755">
                  <c:v>198</c:v>
                </c:pt>
                <c:pt idx="2756">
                  <c:v>199</c:v>
                </c:pt>
                <c:pt idx="2757">
                  <c:v>200</c:v>
                </c:pt>
                <c:pt idx="2758">
                  <c:v>201</c:v>
                </c:pt>
                <c:pt idx="2759">
                  <c:v>202</c:v>
                </c:pt>
                <c:pt idx="2760">
                  <c:v>203</c:v>
                </c:pt>
                <c:pt idx="2761">
                  <c:v>204</c:v>
                </c:pt>
                <c:pt idx="2762">
                  <c:v>205</c:v>
                </c:pt>
                <c:pt idx="2763">
                  <c:v>206</c:v>
                </c:pt>
                <c:pt idx="2764">
                  <c:v>207</c:v>
                </c:pt>
                <c:pt idx="2765">
                  <c:v>208</c:v>
                </c:pt>
                <c:pt idx="2766">
                  <c:v>209</c:v>
                </c:pt>
                <c:pt idx="2767">
                  <c:v>210</c:v>
                </c:pt>
                <c:pt idx="2768">
                  <c:v>211</c:v>
                </c:pt>
                <c:pt idx="2769">
                  <c:v>212</c:v>
                </c:pt>
                <c:pt idx="2770">
                  <c:v>213</c:v>
                </c:pt>
                <c:pt idx="2771">
                  <c:v>214</c:v>
                </c:pt>
                <c:pt idx="2772">
                  <c:v>215</c:v>
                </c:pt>
                <c:pt idx="2773">
                  <c:v>216</c:v>
                </c:pt>
                <c:pt idx="2774">
                  <c:v>217</c:v>
                </c:pt>
                <c:pt idx="2775">
                  <c:v>218</c:v>
                </c:pt>
                <c:pt idx="2776">
                  <c:v>219</c:v>
                </c:pt>
                <c:pt idx="2777">
                  <c:v>220</c:v>
                </c:pt>
                <c:pt idx="2778">
                  <c:v>221</c:v>
                </c:pt>
                <c:pt idx="2779">
                  <c:v>222</c:v>
                </c:pt>
                <c:pt idx="2780">
                  <c:v>223</c:v>
                </c:pt>
                <c:pt idx="2781">
                  <c:v>224</c:v>
                </c:pt>
                <c:pt idx="2782">
                  <c:v>225</c:v>
                </c:pt>
                <c:pt idx="2783">
                  <c:v>226</c:v>
                </c:pt>
                <c:pt idx="2784">
                  <c:v>227</c:v>
                </c:pt>
                <c:pt idx="2785">
                  <c:v>228</c:v>
                </c:pt>
                <c:pt idx="2786">
                  <c:v>229</c:v>
                </c:pt>
                <c:pt idx="2787">
                  <c:v>230</c:v>
                </c:pt>
                <c:pt idx="2788">
                  <c:v>231</c:v>
                </c:pt>
                <c:pt idx="2789">
                  <c:v>232</c:v>
                </c:pt>
                <c:pt idx="2790">
                  <c:v>233</c:v>
                </c:pt>
                <c:pt idx="2791">
                  <c:v>234</c:v>
                </c:pt>
                <c:pt idx="2792">
                  <c:v>235</c:v>
                </c:pt>
                <c:pt idx="2793">
                  <c:v>236</c:v>
                </c:pt>
                <c:pt idx="2794">
                  <c:v>237</c:v>
                </c:pt>
                <c:pt idx="2795">
                  <c:v>238</c:v>
                </c:pt>
                <c:pt idx="2796">
                  <c:v>239</c:v>
                </c:pt>
                <c:pt idx="2797">
                  <c:v>240</c:v>
                </c:pt>
                <c:pt idx="2798">
                  <c:v>241</c:v>
                </c:pt>
                <c:pt idx="2799">
                  <c:v>242</c:v>
                </c:pt>
                <c:pt idx="2800">
                  <c:v>243</c:v>
                </c:pt>
                <c:pt idx="2801">
                  <c:v>244</c:v>
                </c:pt>
                <c:pt idx="2802">
                  <c:v>245</c:v>
                </c:pt>
                <c:pt idx="2803">
                  <c:v>246</c:v>
                </c:pt>
                <c:pt idx="2804">
                  <c:v>247</c:v>
                </c:pt>
                <c:pt idx="2805">
                  <c:v>248</c:v>
                </c:pt>
                <c:pt idx="2806">
                  <c:v>249</c:v>
                </c:pt>
                <c:pt idx="2807">
                  <c:v>250</c:v>
                </c:pt>
                <c:pt idx="2808">
                  <c:v>251</c:v>
                </c:pt>
                <c:pt idx="2809">
                  <c:v>252</c:v>
                </c:pt>
                <c:pt idx="2810">
                  <c:v>253</c:v>
                </c:pt>
                <c:pt idx="2811">
                  <c:v>254</c:v>
                </c:pt>
                <c:pt idx="2812">
                  <c:v>255</c:v>
                </c:pt>
                <c:pt idx="2813">
                  <c:v>256</c:v>
                </c:pt>
                <c:pt idx="2814">
                  <c:v>257</c:v>
                </c:pt>
                <c:pt idx="2815">
                  <c:v>258</c:v>
                </c:pt>
                <c:pt idx="2816">
                  <c:v>259</c:v>
                </c:pt>
                <c:pt idx="2817">
                  <c:v>260</c:v>
                </c:pt>
                <c:pt idx="2818">
                  <c:v>261</c:v>
                </c:pt>
                <c:pt idx="2819">
                  <c:v>262</c:v>
                </c:pt>
                <c:pt idx="2820">
                  <c:v>263</c:v>
                </c:pt>
                <c:pt idx="2821">
                  <c:v>264</c:v>
                </c:pt>
                <c:pt idx="2822">
                  <c:v>265</c:v>
                </c:pt>
                <c:pt idx="2823">
                  <c:v>266</c:v>
                </c:pt>
                <c:pt idx="2824">
                  <c:v>267</c:v>
                </c:pt>
                <c:pt idx="2825">
                  <c:v>268</c:v>
                </c:pt>
                <c:pt idx="2826">
                  <c:v>269</c:v>
                </c:pt>
                <c:pt idx="2827">
                  <c:v>270</c:v>
                </c:pt>
                <c:pt idx="2828">
                  <c:v>271</c:v>
                </c:pt>
                <c:pt idx="2829">
                  <c:v>272</c:v>
                </c:pt>
                <c:pt idx="2830">
                  <c:v>273</c:v>
                </c:pt>
                <c:pt idx="2831">
                  <c:v>274</c:v>
                </c:pt>
                <c:pt idx="2832">
                  <c:v>275</c:v>
                </c:pt>
                <c:pt idx="2833">
                  <c:v>276</c:v>
                </c:pt>
                <c:pt idx="2834">
                  <c:v>277</c:v>
                </c:pt>
                <c:pt idx="2835">
                  <c:v>278</c:v>
                </c:pt>
                <c:pt idx="2836">
                  <c:v>279</c:v>
                </c:pt>
                <c:pt idx="2837">
                  <c:v>280</c:v>
                </c:pt>
                <c:pt idx="2838">
                  <c:v>281</c:v>
                </c:pt>
                <c:pt idx="2839">
                  <c:v>282</c:v>
                </c:pt>
                <c:pt idx="2840">
                  <c:v>283</c:v>
                </c:pt>
                <c:pt idx="2841">
                  <c:v>284</c:v>
                </c:pt>
                <c:pt idx="2842">
                  <c:v>285</c:v>
                </c:pt>
                <c:pt idx="2843">
                  <c:v>286</c:v>
                </c:pt>
                <c:pt idx="2844">
                  <c:v>287</c:v>
                </c:pt>
                <c:pt idx="2845">
                  <c:v>288</c:v>
                </c:pt>
                <c:pt idx="2846">
                  <c:v>289</c:v>
                </c:pt>
                <c:pt idx="2847">
                  <c:v>290</c:v>
                </c:pt>
                <c:pt idx="2848">
                  <c:v>291</c:v>
                </c:pt>
                <c:pt idx="2849">
                  <c:v>292</c:v>
                </c:pt>
                <c:pt idx="2850">
                  <c:v>293</c:v>
                </c:pt>
                <c:pt idx="2851">
                  <c:v>294</c:v>
                </c:pt>
                <c:pt idx="2852">
                  <c:v>295</c:v>
                </c:pt>
                <c:pt idx="2853">
                  <c:v>296</c:v>
                </c:pt>
                <c:pt idx="2854">
                  <c:v>297</c:v>
                </c:pt>
                <c:pt idx="2855">
                  <c:v>298</c:v>
                </c:pt>
                <c:pt idx="2856">
                  <c:v>299</c:v>
                </c:pt>
                <c:pt idx="2857">
                  <c:v>300</c:v>
                </c:pt>
                <c:pt idx="2858">
                  <c:v>301</c:v>
                </c:pt>
                <c:pt idx="2859">
                  <c:v>302</c:v>
                </c:pt>
                <c:pt idx="2860">
                  <c:v>303</c:v>
                </c:pt>
                <c:pt idx="2861">
                  <c:v>304</c:v>
                </c:pt>
                <c:pt idx="2862">
                  <c:v>305</c:v>
                </c:pt>
                <c:pt idx="2863">
                  <c:v>306</c:v>
                </c:pt>
                <c:pt idx="2864">
                  <c:v>307</c:v>
                </c:pt>
                <c:pt idx="2865">
                  <c:v>308</c:v>
                </c:pt>
                <c:pt idx="2866">
                  <c:v>309</c:v>
                </c:pt>
                <c:pt idx="2867">
                  <c:v>310</c:v>
                </c:pt>
                <c:pt idx="2868">
                  <c:v>311</c:v>
                </c:pt>
                <c:pt idx="2869">
                  <c:v>312</c:v>
                </c:pt>
                <c:pt idx="2870">
                  <c:v>313</c:v>
                </c:pt>
                <c:pt idx="2871">
                  <c:v>314</c:v>
                </c:pt>
                <c:pt idx="2872">
                  <c:v>315</c:v>
                </c:pt>
                <c:pt idx="2873">
                  <c:v>316</c:v>
                </c:pt>
                <c:pt idx="2874">
                  <c:v>317</c:v>
                </c:pt>
                <c:pt idx="2875">
                  <c:v>318</c:v>
                </c:pt>
                <c:pt idx="2876">
                  <c:v>319</c:v>
                </c:pt>
                <c:pt idx="2877">
                  <c:v>320</c:v>
                </c:pt>
                <c:pt idx="2878">
                  <c:v>321</c:v>
                </c:pt>
                <c:pt idx="2879">
                  <c:v>322</c:v>
                </c:pt>
                <c:pt idx="2880">
                  <c:v>323</c:v>
                </c:pt>
                <c:pt idx="2881">
                  <c:v>324</c:v>
                </c:pt>
                <c:pt idx="2882">
                  <c:v>325</c:v>
                </c:pt>
                <c:pt idx="2883">
                  <c:v>326</c:v>
                </c:pt>
                <c:pt idx="2884">
                  <c:v>327</c:v>
                </c:pt>
                <c:pt idx="2885">
                  <c:v>328</c:v>
                </c:pt>
                <c:pt idx="2886">
                  <c:v>329</c:v>
                </c:pt>
                <c:pt idx="2887">
                  <c:v>330</c:v>
                </c:pt>
                <c:pt idx="2888">
                  <c:v>331</c:v>
                </c:pt>
                <c:pt idx="2889">
                  <c:v>332</c:v>
                </c:pt>
                <c:pt idx="2890">
                  <c:v>333</c:v>
                </c:pt>
                <c:pt idx="2891">
                  <c:v>334</c:v>
                </c:pt>
                <c:pt idx="2892">
                  <c:v>335</c:v>
                </c:pt>
                <c:pt idx="2893">
                  <c:v>336</c:v>
                </c:pt>
                <c:pt idx="2894">
                  <c:v>337</c:v>
                </c:pt>
                <c:pt idx="2895">
                  <c:v>338</c:v>
                </c:pt>
                <c:pt idx="2896">
                  <c:v>339</c:v>
                </c:pt>
                <c:pt idx="2897">
                  <c:v>340</c:v>
                </c:pt>
                <c:pt idx="2898">
                  <c:v>341</c:v>
                </c:pt>
                <c:pt idx="2899">
                  <c:v>342</c:v>
                </c:pt>
                <c:pt idx="2900">
                  <c:v>343</c:v>
                </c:pt>
                <c:pt idx="2901">
                  <c:v>344</c:v>
                </c:pt>
                <c:pt idx="2902">
                  <c:v>345</c:v>
                </c:pt>
                <c:pt idx="2903">
                  <c:v>346</c:v>
                </c:pt>
                <c:pt idx="2904">
                  <c:v>347</c:v>
                </c:pt>
                <c:pt idx="2905">
                  <c:v>348</c:v>
                </c:pt>
                <c:pt idx="2906">
                  <c:v>349</c:v>
                </c:pt>
                <c:pt idx="2907">
                  <c:v>350</c:v>
                </c:pt>
                <c:pt idx="2908">
                  <c:v>351</c:v>
                </c:pt>
                <c:pt idx="2909">
                  <c:v>352</c:v>
                </c:pt>
                <c:pt idx="2910">
                  <c:v>353</c:v>
                </c:pt>
                <c:pt idx="2911">
                  <c:v>354</c:v>
                </c:pt>
                <c:pt idx="2912">
                  <c:v>355</c:v>
                </c:pt>
                <c:pt idx="2913">
                  <c:v>356</c:v>
                </c:pt>
                <c:pt idx="2914">
                  <c:v>357</c:v>
                </c:pt>
                <c:pt idx="2915">
                  <c:v>358</c:v>
                </c:pt>
                <c:pt idx="2916">
                  <c:v>359</c:v>
                </c:pt>
                <c:pt idx="2917">
                  <c:v>360</c:v>
                </c:pt>
                <c:pt idx="2918">
                  <c:v>361</c:v>
                </c:pt>
                <c:pt idx="2919">
                  <c:v>362</c:v>
                </c:pt>
                <c:pt idx="2920">
                  <c:v>363</c:v>
                </c:pt>
                <c:pt idx="2921">
                  <c:v>364</c:v>
                </c:pt>
                <c:pt idx="2922">
                  <c:v>365</c:v>
                </c:pt>
                <c:pt idx="2923">
                  <c:v>1</c:v>
                </c:pt>
                <c:pt idx="2924">
                  <c:v>2</c:v>
                </c:pt>
                <c:pt idx="2925">
                  <c:v>3</c:v>
                </c:pt>
                <c:pt idx="2926">
                  <c:v>4</c:v>
                </c:pt>
                <c:pt idx="2927">
                  <c:v>5</c:v>
                </c:pt>
                <c:pt idx="2928">
                  <c:v>6</c:v>
                </c:pt>
                <c:pt idx="2929">
                  <c:v>7</c:v>
                </c:pt>
                <c:pt idx="2930">
                  <c:v>8</c:v>
                </c:pt>
                <c:pt idx="2931">
                  <c:v>9</c:v>
                </c:pt>
                <c:pt idx="2932">
                  <c:v>10</c:v>
                </c:pt>
                <c:pt idx="2933">
                  <c:v>11</c:v>
                </c:pt>
                <c:pt idx="2934">
                  <c:v>12</c:v>
                </c:pt>
                <c:pt idx="2935">
                  <c:v>13</c:v>
                </c:pt>
                <c:pt idx="2936">
                  <c:v>14</c:v>
                </c:pt>
                <c:pt idx="2937">
                  <c:v>15</c:v>
                </c:pt>
                <c:pt idx="2938">
                  <c:v>16</c:v>
                </c:pt>
                <c:pt idx="2939">
                  <c:v>17</c:v>
                </c:pt>
                <c:pt idx="2940">
                  <c:v>18</c:v>
                </c:pt>
                <c:pt idx="2941">
                  <c:v>19</c:v>
                </c:pt>
                <c:pt idx="2942">
                  <c:v>20</c:v>
                </c:pt>
                <c:pt idx="2943">
                  <c:v>21</c:v>
                </c:pt>
                <c:pt idx="2944">
                  <c:v>22</c:v>
                </c:pt>
                <c:pt idx="2945">
                  <c:v>23</c:v>
                </c:pt>
                <c:pt idx="2946">
                  <c:v>24</c:v>
                </c:pt>
                <c:pt idx="2947">
                  <c:v>25</c:v>
                </c:pt>
                <c:pt idx="2948">
                  <c:v>26</c:v>
                </c:pt>
                <c:pt idx="2949">
                  <c:v>27</c:v>
                </c:pt>
                <c:pt idx="2950">
                  <c:v>28</c:v>
                </c:pt>
                <c:pt idx="2951">
                  <c:v>29</c:v>
                </c:pt>
                <c:pt idx="2952">
                  <c:v>30</c:v>
                </c:pt>
                <c:pt idx="2953">
                  <c:v>31</c:v>
                </c:pt>
                <c:pt idx="2954">
                  <c:v>32</c:v>
                </c:pt>
                <c:pt idx="2955">
                  <c:v>33</c:v>
                </c:pt>
                <c:pt idx="2956">
                  <c:v>34</c:v>
                </c:pt>
                <c:pt idx="2957">
                  <c:v>35</c:v>
                </c:pt>
                <c:pt idx="2958">
                  <c:v>36</c:v>
                </c:pt>
                <c:pt idx="2959">
                  <c:v>37</c:v>
                </c:pt>
                <c:pt idx="2960">
                  <c:v>38</c:v>
                </c:pt>
                <c:pt idx="2961">
                  <c:v>39</c:v>
                </c:pt>
                <c:pt idx="2962">
                  <c:v>40</c:v>
                </c:pt>
                <c:pt idx="2963">
                  <c:v>41</c:v>
                </c:pt>
                <c:pt idx="2964">
                  <c:v>42</c:v>
                </c:pt>
                <c:pt idx="2965">
                  <c:v>43</c:v>
                </c:pt>
                <c:pt idx="2966">
                  <c:v>44</c:v>
                </c:pt>
                <c:pt idx="2967">
                  <c:v>45</c:v>
                </c:pt>
                <c:pt idx="2968">
                  <c:v>46</c:v>
                </c:pt>
                <c:pt idx="2969">
                  <c:v>47</c:v>
                </c:pt>
                <c:pt idx="2970">
                  <c:v>48</c:v>
                </c:pt>
                <c:pt idx="2971">
                  <c:v>49</c:v>
                </c:pt>
                <c:pt idx="2972">
                  <c:v>50</c:v>
                </c:pt>
                <c:pt idx="2973">
                  <c:v>51</c:v>
                </c:pt>
                <c:pt idx="2974">
                  <c:v>52</c:v>
                </c:pt>
                <c:pt idx="2975">
                  <c:v>53</c:v>
                </c:pt>
                <c:pt idx="2976">
                  <c:v>54</c:v>
                </c:pt>
                <c:pt idx="2977">
                  <c:v>55</c:v>
                </c:pt>
                <c:pt idx="2978">
                  <c:v>56</c:v>
                </c:pt>
                <c:pt idx="2979">
                  <c:v>57</c:v>
                </c:pt>
                <c:pt idx="2980">
                  <c:v>58</c:v>
                </c:pt>
                <c:pt idx="2981">
                  <c:v>59</c:v>
                </c:pt>
                <c:pt idx="2982">
                  <c:v>60</c:v>
                </c:pt>
                <c:pt idx="2983">
                  <c:v>61</c:v>
                </c:pt>
                <c:pt idx="2984">
                  <c:v>62</c:v>
                </c:pt>
                <c:pt idx="2985">
                  <c:v>63</c:v>
                </c:pt>
                <c:pt idx="2986">
                  <c:v>64</c:v>
                </c:pt>
                <c:pt idx="2987">
                  <c:v>65</c:v>
                </c:pt>
                <c:pt idx="2988">
                  <c:v>66</c:v>
                </c:pt>
                <c:pt idx="2989">
                  <c:v>67</c:v>
                </c:pt>
                <c:pt idx="2990">
                  <c:v>68</c:v>
                </c:pt>
                <c:pt idx="2991">
                  <c:v>69</c:v>
                </c:pt>
                <c:pt idx="2992">
                  <c:v>70</c:v>
                </c:pt>
                <c:pt idx="2993">
                  <c:v>71</c:v>
                </c:pt>
                <c:pt idx="2994">
                  <c:v>72</c:v>
                </c:pt>
                <c:pt idx="2995">
                  <c:v>73</c:v>
                </c:pt>
                <c:pt idx="2996">
                  <c:v>74</c:v>
                </c:pt>
                <c:pt idx="2997">
                  <c:v>75</c:v>
                </c:pt>
                <c:pt idx="2998">
                  <c:v>76</c:v>
                </c:pt>
                <c:pt idx="2999">
                  <c:v>77</c:v>
                </c:pt>
                <c:pt idx="3000">
                  <c:v>78</c:v>
                </c:pt>
                <c:pt idx="3001">
                  <c:v>79</c:v>
                </c:pt>
                <c:pt idx="3002">
                  <c:v>80</c:v>
                </c:pt>
                <c:pt idx="3003">
                  <c:v>81</c:v>
                </c:pt>
                <c:pt idx="3004">
                  <c:v>82</c:v>
                </c:pt>
                <c:pt idx="3005">
                  <c:v>83</c:v>
                </c:pt>
                <c:pt idx="3006">
                  <c:v>84</c:v>
                </c:pt>
                <c:pt idx="3007">
                  <c:v>85</c:v>
                </c:pt>
                <c:pt idx="3008">
                  <c:v>86</c:v>
                </c:pt>
                <c:pt idx="3009">
                  <c:v>87</c:v>
                </c:pt>
                <c:pt idx="3010">
                  <c:v>88</c:v>
                </c:pt>
                <c:pt idx="3011">
                  <c:v>89</c:v>
                </c:pt>
                <c:pt idx="3012">
                  <c:v>90</c:v>
                </c:pt>
                <c:pt idx="3013">
                  <c:v>91</c:v>
                </c:pt>
                <c:pt idx="3014">
                  <c:v>92</c:v>
                </c:pt>
                <c:pt idx="3015">
                  <c:v>93</c:v>
                </c:pt>
                <c:pt idx="3016">
                  <c:v>94</c:v>
                </c:pt>
                <c:pt idx="3017">
                  <c:v>95</c:v>
                </c:pt>
                <c:pt idx="3018">
                  <c:v>96</c:v>
                </c:pt>
                <c:pt idx="3019">
                  <c:v>97</c:v>
                </c:pt>
                <c:pt idx="3020">
                  <c:v>98</c:v>
                </c:pt>
                <c:pt idx="3021">
                  <c:v>99</c:v>
                </c:pt>
                <c:pt idx="3022">
                  <c:v>100</c:v>
                </c:pt>
                <c:pt idx="3023">
                  <c:v>101</c:v>
                </c:pt>
                <c:pt idx="3024">
                  <c:v>102</c:v>
                </c:pt>
                <c:pt idx="3025">
                  <c:v>103</c:v>
                </c:pt>
                <c:pt idx="3026">
                  <c:v>104</c:v>
                </c:pt>
                <c:pt idx="3027">
                  <c:v>105</c:v>
                </c:pt>
                <c:pt idx="3028">
                  <c:v>106</c:v>
                </c:pt>
                <c:pt idx="3029">
                  <c:v>107</c:v>
                </c:pt>
                <c:pt idx="3030">
                  <c:v>108</c:v>
                </c:pt>
                <c:pt idx="3031">
                  <c:v>109</c:v>
                </c:pt>
                <c:pt idx="3032">
                  <c:v>110</c:v>
                </c:pt>
                <c:pt idx="3033">
                  <c:v>111</c:v>
                </c:pt>
                <c:pt idx="3034">
                  <c:v>112</c:v>
                </c:pt>
                <c:pt idx="3035">
                  <c:v>113</c:v>
                </c:pt>
                <c:pt idx="3036">
                  <c:v>114</c:v>
                </c:pt>
                <c:pt idx="3037">
                  <c:v>115</c:v>
                </c:pt>
                <c:pt idx="3038">
                  <c:v>116</c:v>
                </c:pt>
                <c:pt idx="3039">
                  <c:v>117</c:v>
                </c:pt>
                <c:pt idx="3040">
                  <c:v>118</c:v>
                </c:pt>
                <c:pt idx="3041">
                  <c:v>119</c:v>
                </c:pt>
                <c:pt idx="3042">
                  <c:v>120</c:v>
                </c:pt>
                <c:pt idx="3043">
                  <c:v>121</c:v>
                </c:pt>
                <c:pt idx="3044">
                  <c:v>122</c:v>
                </c:pt>
                <c:pt idx="3045">
                  <c:v>123</c:v>
                </c:pt>
                <c:pt idx="3046">
                  <c:v>124</c:v>
                </c:pt>
                <c:pt idx="3047">
                  <c:v>125</c:v>
                </c:pt>
                <c:pt idx="3048">
                  <c:v>126</c:v>
                </c:pt>
                <c:pt idx="3049">
                  <c:v>127</c:v>
                </c:pt>
                <c:pt idx="3050">
                  <c:v>128</c:v>
                </c:pt>
                <c:pt idx="3051">
                  <c:v>129</c:v>
                </c:pt>
                <c:pt idx="3052">
                  <c:v>130</c:v>
                </c:pt>
                <c:pt idx="3053">
                  <c:v>131</c:v>
                </c:pt>
                <c:pt idx="3054">
                  <c:v>132</c:v>
                </c:pt>
                <c:pt idx="3055">
                  <c:v>133</c:v>
                </c:pt>
                <c:pt idx="3056">
                  <c:v>134</c:v>
                </c:pt>
                <c:pt idx="3057">
                  <c:v>135</c:v>
                </c:pt>
                <c:pt idx="3058">
                  <c:v>136</c:v>
                </c:pt>
                <c:pt idx="3059">
                  <c:v>137</c:v>
                </c:pt>
                <c:pt idx="3060">
                  <c:v>138</c:v>
                </c:pt>
                <c:pt idx="3061">
                  <c:v>139</c:v>
                </c:pt>
                <c:pt idx="3062">
                  <c:v>140</c:v>
                </c:pt>
                <c:pt idx="3063">
                  <c:v>141</c:v>
                </c:pt>
                <c:pt idx="3064">
                  <c:v>142</c:v>
                </c:pt>
                <c:pt idx="3065">
                  <c:v>143</c:v>
                </c:pt>
                <c:pt idx="3066">
                  <c:v>144</c:v>
                </c:pt>
                <c:pt idx="3067">
                  <c:v>145</c:v>
                </c:pt>
                <c:pt idx="3068">
                  <c:v>146</c:v>
                </c:pt>
                <c:pt idx="3069">
                  <c:v>147</c:v>
                </c:pt>
                <c:pt idx="3070">
                  <c:v>148</c:v>
                </c:pt>
                <c:pt idx="3071">
                  <c:v>149</c:v>
                </c:pt>
                <c:pt idx="3072">
                  <c:v>150</c:v>
                </c:pt>
                <c:pt idx="3073">
                  <c:v>151</c:v>
                </c:pt>
                <c:pt idx="3074">
                  <c:v>152</c:v>
                </c:pt>
                <c:pt idx="3075">
                  <c:v>153</c:v>
                </c:pt>
                <c:pt idx="3076">
                  <c:v>154</c:v>
                </c:pt>
                <c:pt idx="3077">
                  <c:v>155</c:v>
                </c:pt>
                <c:pt idx="3078">
                  <c:v>156</c:v>
                </c:pt>
                <c:pt idx="3079">
                  <c:v>157</c:v>
                </c:pt>
                <c:pt idx="3080">
                  <c:v>158</c:v>
                </c:pt>
                <c:pt idx="3081">
                  <c:v>159</c:v>
                </c:pt>
                <c:pt idx="3082">
                  <c:v>160</c:v>
                </c:pt>
                <c:pt idx="3083">
                  <c:v>161</c:v>
                </c:pt>
                <c:pt idx="3084">
                  <c:v>162</c:v>
                </c:pt>
                <c:pt idx="3085">
                  <c:v>163</c:v>
                </c:pt>
                <c:pt idx="3086">
                  <c:v>164</c:v>
                </c:pt>
                <c:pt idx="3087">
                  <c:v>165</c:v>
                </c:pt>
                <c:pt idx="3088">
                  <c:v>166</c:v>
                </c:pt>
                <c:pt idx="3089">
                  <c:v>167</c:v>
                </c:pt>
                <c:pt idx="3090">
                  <c:v>168</c:v>
                </c:pt>
                <c:pt idx="3091">
                  <c:v>169</c:v>
                </c:pt>
                <c:pt idx="3092">
                  <c:v>170</c:v>
                </c:pt>
                <c:pt idx="3093">
                  <c:v>171</c:v>
                </c:pt>
                <c:pt idx="3094">
                  <c:v>172</c:v>
                </c:pt>
                <c:pt idx="3095">
                  <c:v>173</c:v>
                </c:pt>
                <c:pt idx="3096">
                  <c:v>174</c:v>
                </c:pt>
                <c:pt idx="3097">
                  <c:v>175</c:v>
                </c:pt>
                <c:pt idx="3098">
                  <c:v>176</c:v>
                </c:pt>
                <c:pt idx="3099">
                  <c:v>177</c:v>
                </c:pt>
                <c:pt idx="3100">
                  <c:v>178</c:v>
                </c:pt>
                <c:pt idx="3101">
                  <c:v>179</c:v>
                </c:pt>
                <c:pt idx="3102">
                  <c:v>180</c:v>
                </c:pt>
                <c:pt idx="3103">
                  <c:v>181</c:v>
                </c:pt>
                <c:pt idx="3104">
                  <c:v>182</c:v>
                </c:pt>
                <c:pt idx="3105">
                  <c:v>183</c:v>
                </c:pt>
                <c:pt idx="3106">
                  <c:v>184</c:v>
                </c:pt>
                <c:pt idx="3107">
                  <c:v>185</c:v>
                </c:pt>
                <c:pt idx="3108">
                  <c:v>186</c:v>
                </c:pt>
                <c:pt idx="3109">
                  <c:v>187</c:v>
                </c:pt>
                <c:pt idx="3110">
                  <c:v>188</c:v>
                </c:pt>
                <c:pt idx="3111">
                  <c:v>189</c:v>
                </c:pt>
                <c:pt idx="3112">
                  <c:v>190</c:v>
                </c:pt>
                <c:pt idx="3113">
                  <c:v>191</c:v>
                </c:pt>
                <c:pt idx="3114">
                  <c:v>192</c:v>
                </c:pt>
                <c:pt idx="3115">
                  <c:v>193</c:v>
                </c:pt>
                <c:pt idx="3116">
                  <c:v>194</c:v>
                </c:pt>
                <c:pt idx="3117">
                  <c:v>195</c:v>
                </c:pt>
                <c:pt idx="3118">
                  <c:v>196</c:v>
                </c:pt>
                <c:pt idx="3119">
                  <c:v>197</c:v>
                </c:pt>
                <c:pt idx="3120">
                  <c:v>198</c:v>
                </c:pt>
                <c:pt idx="3121">
                  <c:v>199</c:v>
                </c:pt>
                <c:pt idx="3122">
                  <c:v>200</c:v>
                </c:pt>
                <c:pt idx="3123">
                  <c:v>201</c:v>
                </c:pt>
                <c:pt idx="3124">
                  <c:v>202</c:v>
                </c:pt>
                <c:pt idx="3125">
                  <c:v>203</c:v>
                </c:pt>
                <c:pt idx="3126">
                  <c:v>204</c:v>
                </c:pt>
                <c:pt idx="3127">
                  <c:v>205</c:v>
                </c:pt>
                <c:pt idx="3128">
                  <c:v>206</c:v>
                </c:pt>
                <c:pt idx="3129">
                  <c:v>207</c:v>
                </c:pt>
                <c:pt idx="3130">
                  <c:v>208</c:v>
                </c:pt>
                <c:pt idx="3131">
                  <c:v>209</c:v>
                </c:pt>
                <c:pt idx="3132">
                  <c:v>210</c:v>
                </c:pt>
                <c:pt idx="3133">
                  <c:v>211</c:v>
                </c:pt>
                <c:pt idx="3134">
                  <c:v>212</c:v>
                </c:pt>
                <c:pt idx="3135">
                  <c:v>213</c:v>
                </c:pt>
                <c:pt idx="3136">
                  <c:v>214</c:v>
                </c:pt>
                <c:pt idx="3137">
                  <c:v>215</c:v>
                </c:pt>
                <c:pt idx="3138">
                  <c:v>216</c:v>
                </c:pt>
                <c:pt idx="3139">
                  <c:v>217</c:v>
                </c:pt>
                <c:pt idx="3140">
                  <c:v>218</c:v>
                </c:pt>
                <c:pt idx="3141">
                  <c:v>219</c:v>
                </c:pt>
                <c:pt idx="3142">
                  <c:v>220</c:v>
                </c:pt>
                <c:pt idx="3143">
                  <c:v>221</c:v>
                </c:pt>
                <c:pt idx="3144">
                  <c:v>222</c:v>
                </c:pt>
                <c:pt idx="3145">
                  <c:v>223</c:v>
                </c:pt>
                <c:pt idx="3146">
                  <c:v>224</c:v>
                </c:pt>
                <c:pt idx="3147">
                  <c:v>225</c:v>
                </c:pt>
                <c:pt idx="3148">
                  <c:v>226</c:v>
                </c:pt>
                <c:pt idx="3149">
                  <c:v>227</c:v>
                </c:pt>
                <c:pt idx="3150">
                  <c:v>228</c:v>
                </c:pt>
                <c:pt idx="3151">
                  <c:v>229</c:v>
                </c:pt>
                <c:pt idx="3152">
                  <c:v>230</c:v>
                </c:pt>
                <c:pt idx="3153">
                  <c:v>231</c:v>
                </c:pt>
                <c:pt idx="3154">
                  <c:v>232</c:v>
                </c:pt>
                <c:pt idx="3155">
                  <c:v>233</c:v>
                </c:pt>
                <c:pt idx="3156">
                  <c:v>234</c:v>
                </c:pt>
                <c:pt idx="3157">
                  <c:v>235</c:v>
                </c:pt>
                <c:pt idx="3158">
                  <c:v>236</c:v>
                </c:pt>
                <c:pt idx="3159">
                  <c:v>237</c:v>
                </c:pt>
                <c:pt idx="3160">
                  <c:v>238</c:v>
                </c:pt>
                <c:pt idx="3161">
                  <c:v>239</c:v>
                </c:pt>
                <c:pt idx="3162">
                  <c:v>240</c:v>
                </c:pt>
                <c:pt idx="3163">
                  <c:v>241</c:v>
                </c:pt>
                <c:pt idx="3164">
                  <c:v>242</c:v>
                </c:pt>
                <c:pt idx="3165">
                  <c:v>243</c:v>
                </c:pt>
                <c:pt idx="3166">
                  <c:v>244</c:v>
                </c:pt>
                <c:pt idx="3167">
                  <c:v>245</c:v>
                </c:pt>
                <c:pt idx="3168">
                  <c:v>246</c:v>
                </c:pt>
                <c:pt idx="3169">
                  <c:v>247</c:v>
                </c:pt>
                <c:pt idx="3170">
                  <c:v>248</c:v>
                </c:pt>
                <c:pt idx="3171">
                  <c:v>249</c:v>
                </c:pt>
                <c:pt idx="3172">
                  <c:v>250</c:v>
                </c:pt>
                <c:pt idx="3173">
                  <c:v>251</c:v>
                </c:pt>
                <c:pt idx="3174">
                  <c:v>252</c:v>
                </c:pt>
                <c:pt idx="3175">
                  <c:v>253</c:v>
                </c:pt>
                <c:pt idx="3176">
                  <c:v>254</c:v>
                </c:pt>
                <c:pt idx="3177">
                  <c:v>255</c:v>
                </c:pt>
                <c:pt idx="3178">
                  <c:v>256</c:v>
                </c:pt>
                <c:pt idx="3179">
                  <c:v>257</c:v>
                </c:pt>
                <c:pt idx="3180">
                  <c:v>258</c:v>
                </c:pt>
                <c:pt idx="3181">
                  <c:v>259</c:v>
                </c:pt>
                <c:pt idx="3182">
                  <c:v>260</c:v>
                </c:pt>
                <c:pt idx="3183">
                  <c:v>261</c:v>
                </c:pt>
                <c:pt idx="3184">
                  <c:v>262</c:v>
                </c:pt>
                <c:pt idx="3185">
                  <c:v>263</c:v>
                </c:pt>
                <c:pt idx="3186">
                  <c:v>264</c:v>
                </c:pt>
                <c:pt idx="3187">
                  <c:v>265</c:v>
                </c:pt>
                <c:pt idx="3188">
                  <c:v>266</c:v>
                </c:pt>
                <c:pt idx="3189">
                  <c:v>267</c:v>
                </c:pt>
                <c:pt idx="3190">
                  <c:v>268</c:v>
                </c:pt>
                <c:pt idx="3191">
                  <c:v>269</c:v>
                </c:pt>
                <c:pt idx="3192">
                  <c:v>270</c:v>
                </c:pt>
                <c:pt idx="3193">
                  <c:v>271</c:v>
                </c:pt>
                <c:pt idx="3194">
                  <c:v>272</c:v>
                </c:pt>
                <c:pt idx="3195">
                  <c:v>273</c:v>
                </c:pt>
                <c:pt idx="3196">
                  <c:v>274</c:v>
                </c:pt>
                <c:pt idx="3197">
                  <c:v>275</c:v>
                </c:pt>
                <c:pt idx="3198">
                  <c:v>276</c:v>
                </c:pt>
                <c:pt idx="3199">
                  <c:v>277</c:v>
                </c:pt>
                <c:pt idx="3200">
                  <c:v>278</c:v>
                </c:pt>
                <c:pt idx="3201">
                  <c:v>279</c:v>
                </c:pt>
                <c:pt idx="3202">
                  <c:v>280</c:v>
                </c:pt>
                <c:pt idx="3203">
                  <c:v>281</c:v>
                </c:pt>
                <c:pt idx="3204">
                  <c:v>282</c:v>
                </c:pt>
                <c:pt idx="3205">
                  <c:v>283</c:v>
                </c:pt>
                <c:pt idx="3206">
                  <c:v>284</c:v>
                </c:pt>
                <c:pt idx="3207">
                  <c:v>285</c:v>
                </c:pt>
                <c:pt idx="3208">
                  <c:v>286</c:v>
                </c:pt>
                <c:pt idx="3209">
                  <c:v>287</c:v>
                </c:pt>
                <c:pt idx="3210">
                  <c:v>288</c:v>
                </c:pt>
                <c:pt idx="3211">
                  <c:v>289</c:v>
                </c:pt>
                <c:pt idx="3212">
                  <c:v>290</c:v>
                </c:pt>
                <c:pt idx="3213">
                  <c:v>291</c:v>
                </c:pt>
                <c:pt idx="3214">
                  <c:v>292</c:v>
                </c:pt>
                <c:pt idx="3215">
                  <c:v>293</c:v>
                </c:pt>
                <c:pt idx="3216">
                  <c:v>294</c:v>
                </c:pt>
                <c:pt idx="3217">
                  <c:v>295</c:v>
                </c:pt>
                <c:pt idx="3218">
                  <c:v>296</c:v>
                </c:pt>
                <c:pt idx="3219">
                  <c:v>297</c:v>
                </c:pt>
                <c:pt idx="3220">
                  <c:v>298</c:v>
                </c:pt>
                <c:pt idx="3221">
                  <c:v>299</c:v>
                </c:pt>
                <c:pt idx="3222">
                  <c:v>300</c:v>
                </c:pt>
                <c:pt idx="3223">
                  <c:v>301</c:v>
                </c:pt>
                <c:pt idx="3224">
                  <c:v>302</c:v>
                </c:pt>
                <c:pt idx="3225">
                  <c:v>303</c:v>
                </c:pt>
                <c:pt idx="3226">
                  <c:v>304</c:v>
                </c:pt>
                <c:pt idx="3227">
                  <c:v>305</c:v>
                </c:pt>
                <c:pt idx="3228">
                  <c:v>306</c:v>
                </c:pt>
                <c:pt idx="3229">
                  <c:v>307</c:v>
                </c:pt>
                <c:pt idx="3230">
                  <c:v>308</c:v>
                </c:pt>
                <c:pt idx="3231">
                  <c:v>309</c:v>
                </c:pt>
                <c:pt idx="3232">
                  <c:v>310</c:v>
                </c:pt>
                <c:pt idx="3233">
                  <c:v>311</c:v>
                </c:pt>
                <c:pt idx="3234">
                  <c:v>312</c:v>
                </c:pt>
                <c:pt idx="3235">
                  <c:v>313</c:v>
                </c:pt>
                <c:pt idx="3236">
                  <c:v>314</c:v>
                </c:pt>
                <c:pt idx="3237">
                  <c:v>315</c:v>
                </c:pt>
                <c:pt idx="3238">
                  <c:v>316</c:v>
                </c:pt>
                <c:pt idx="3239">
                  <c:v>317</c:v>
                </c:pt>
                <c:pt idx="3240">
                  <c:v>318</c:v>
                </c:pt>
                <c:pt idx="3241">
                  <c:v>319</c:v>
                </c:pt>
                <c:pt idx="3242">
                  <c:v>320</c:v>
                </c:pt>
                <c:pt idx="3243">
                  <c:v>321</c:v>
                </c:pt>
                <c:pt idx="3244">
                  <c:v>322</c:v>
                </c:pt>
                <c:pt idx="3245">
                  <c:v>323</c:v>
                </c:pt>
                <c:pt idx="3246">
                  <c:v>324</c:v>
                </c:pt>
                <c:pt idx="3247">
                  <c:v>325</c:v>
                </c:pt>
                <c:pt idx="3248">
                  <c:v>326</c:v>
                </c:pt>
                <c:pt idx="3249">
                  <c:v>327</c:v>
                </c:pt>
                <c:pt idx="3250">
                  <c:v>328</c:v>
                </c:pt>
                <c:pt idx="3251">
                  <c:v>329</c:v>
                </c:pt>
                <c:pt idx="3252">
                  <c:v>330</c:v>
                </c:pt>
                <c:pt idx="3253">
                  <c:v>331</c:v>
                </c:pt>
                <c:pt idx="3254">
                  <c:v>332</c:v>
                </c:pt>
                <c:pt idx="3255">
                  <c:v>333</c:v>
                </c:pt>
                <c:pt idx="3256">
                  <c:v>334</c:v>
                </c:pt>
                <c:pt idx="3257">
                  <c:v>335</c:v>
                </c:pt>
                <c:pt idx="3258">
                  <c:v>336</c:v>
                </c:pt>
                <c:pt idx="3259">
                  <c:v>337</c:v>
                </c:pt>
                <c:pt idx="3260">
                  <c:v>338</c:v>
                </c:pt>
                <c:pt idx="3261">
                  <c:v>339</c:v>
                </c:pt>
                <c:pt idx="3262">
                  <c:v>340</c:v>
                </c:pt>
                <c:pt idx="3263">
                  <c:v>341</c:v>
                </c:pt>
                <c:pt idx="3264">
                  <c:v>342</c:v>
                </c:pt>
                <c:pt idx="3265">
                  <c:v>343</c:v>
                </c:pt>
                <c:pt idx="3266">
                  <c:v>344</c:v>
                </c:pt>
                <c:pt idx="3267">
                  <c:v>345</c:v>
                </c:pt>
                <c:pt idx="3268">
                  <c:v>346</c:v>
                </c:pt>
                <c:pt idx="3269">
                  <c:v>347</c:v>
                </c:pt>
                <c:pt idx="3270">
                  <c:v>348</c:v>
                </c:pt>
                <c:pt idx="3271">
                  <c:v>349</c:v>
                </c:pt>
                <c:pt idx="3272">
                  <c:v>350</c:v>
                </c:pt>
                <c:pt idx="3273">
                  <c:v>351</c:v>
                </c:pt>
                <c:pt idx="3274">
                  <c:v>352</c:v>
                </c:pt>
                <c:pt idx="3275">
                  <c:v>353</c:v>
                </c:pt>
                <c:pt idx="3276">
                  <c:v>354</c:v>
                </c:pt>
                <c:pt idx="3277">
                  <c:v>355</c:v>
                </c:pt>
                <c:pt idx="3278">
                  <c:v>356</c:v>
                </c:pt>
                <c:pt idx="3279">
                  <c:v>357</c:v>
                </c:pt>
                <c:pt idx="3280">
                  <c:v>358</c:v>
                </c:pt>
                <c:pt idx="3281">
                  <c:v>359</c:v>
                </c:pt>
                <c:pt idx="3282">
                  <c:v>360</c:v>
                </c:pt>
                <c:pt idx="3283">
                  <c:v>361</c:v>
                </c:pt>
                <c:pt idx="3284">
                  <c:v>362</c:v>
                </c:pt>
                <c:pt idx="3285">
                  <c:v>363</c:v>
                </c:pt>
                <c:pt idx="3286">
                  <c:v>364</c:v>
                </c:pt>
                <c:pt idx="3287">
                  <c:v>365</c:v>
                </c:pt>
                <c:pt idx="3288">
                  <c:v>1</c:v>
                </c:pt>
                <c:pt idx="3289">
                  <c:v>2</c:v>
                </c:pt>
                <c:pt idx="3290">
                  <c:v>3</c:v>
                </c:pt>
                <c:pt idx="3291">
                  <c:v>4</c:v>
                </c:pt>
                <c:pt idx="3292">
                  <c:v>5</c:v>
                </c:pt>
                <c:pt idx="3293">
                  <c:v>6</c:v>
                </c:pt>
                <c:pt idx="3294">
                  <c:v>7</c:v>
                </c:pt>
                <c:pt idx="3295">
                  <c:v>8</c:v>
                </c:pt>
                <c:pt idx="3296">
                  <c:v>9</c:v>
                </c:pt>
                <c:pt idx="3297">
                  <c:v>10</c:v>
                </c:pt>
                <c:pt idx="3298">
                  <c:v>11</c:v>
                </c:pt>
                <c:pt idx="3299">
                  <c:v>12</c:v>
                </c:pt>
                <c:pt idx="3300">
                  <c:v>13</c:v>
                </c:pt>
                <c:pt idx="3301">
                  <c:v>14</c:v>
                </c:pt>
                <c:pt idx="3302">
                  <c:v>15</c:v>
                </c:pt>
                <c:pt idx="3303">
                  <c:v>16</c:v>
                </c:pt>
                <c:pt idx="3304">
                  <c:v>17</c:v>
                </c:pt>
                <c:pt idx="3305">
                  <c:v>18</c:v>
                </c:pt>
                <c:pt idx="3306">
                  <c:v>19</c:v>
                </c:pt>
                <c:pt idx="3307">
                  <c:v>20</c:v>
                </c:pt>
                <c:pt idx="3308">
                  <c:v>21</c:v>
                </c:pt>
                <c:pt idx="3309">
                  <c:v>22</c:v>
                </c:pt>
                <c:pt idx="3310">
                  <c:v>23</c:v>
                </c:pt>
                <c:pt idx="3311">
                  <c:v>24</c:v>
                </c:pt>
                <c:pt idx="3312">
                  <c:v>25</c:v>
                </c:pt>
                <c:pt idx="3313">
                  <c:v>26</c:v>
                </c:pt>
                <c:pt idx="3314">
                  <c:v>27</c:v>
                </c:pt>
                <c:pt idx="3315">
                  <c:v>28</c:v>
                </c:pt>
                <c:pt idx="3316">
                  <c:v>29</c:v>
                </c:pt>
                <c:pt idx="3317">
                  <c:v>30</c:v>
                </c:pt>
                <c:pt idx="3318">
                  <c:v>31</c:v>
                </c:pt>
                <c:pt idx="3319">
                  <c:v>32</c:v>
                </c:pt>
                <c:pt idx="3320">
                  <c:v>33</c:v>
                </c:pt>
                <c:pt idx="3321">
                  <c:v>34</c:v>
                </c:pt>
                <c:pt idx="3322">
                  <c:v>35</c:v>
                </c:pt>
                <c:pt idx="3323">
                  <c:v>36</c:v>
                </c:pt>
                <c:pt idx="3324">
                  <c:v>37</c:v>
                </c:pt>
                <c:pt idx="3325">
                  <c:v>38</c:v>
                </c:pt>
                <c:pt idx="3326">
                  <c:v>39</c:v>
                </c:pt>
                <c:pt idx="3327">
                  <c:v>40</c:v>
                </c:pt>
                <c:pt idx="3328">
                  <c:v>41</c:v>
                </c:pt>
                <c:pt idx="3329">
                  <c:v>42</c:v>
                </c:pt>
                <c:pt idx="3330">
                  <c:v>43</c:v>
                </c:pt>
                <c:pt idx="3331">
                  <c:v>44</c:v>
                </c:pt>
                <c:pt idx="3332">
                  <c:v>45</c:v>
                </c:pt>
                <c:pt idx="3333">
                  <c:v>46</c:v>
                </c:pt>
                <c:pt idx="3334">
                  <c:v>47</c:v>
                </c:pt>
                <c:pt idx="3335">
                  <c:v>48</c:v>
                </c:pt>
                <c:pt idx="3336">
                  <c:v>49</c:v>
                </c:pt>
                <c:pt idx="3337">
                  <c:v>50</c:v>
                </c:pt>
                <c:pt idx="3338">
                  <c:v>51</c:v>
                </c:pt>
                <c:pt idx="3339">
                  <c:v>52</c:v>
                </c:pt>
                <c:pt idx="3340">
                  <c:v>53</c:v>
                </c:pt>
                <c:pt idx="3341">
                  <c:v>54</c:v>
                </c:pt>
                <c:pt idx="3342">
                  <c:v>55</c:v>
                </c:pt>
                <c:pt idx="3343">
                  <c:v>56</c:v>
                </c:pt>
                <c:pt idx="3344">
                  <c:v>57</c:v>
                </c:pt>
                <c:pt idx="3345">
                  <c:v>58</c:v>
                </c:pt>
                <c:pt idx="3346">
                  <c:v>59</c:v>
                </c:pt>
                <c:pt idx="3347">
                  <c:v>60</c:v>
                </c:pt>
                <c:pt idx="3348">
                  <c:v>61</c:v>
                </c:pt>
                <c:pt idx="3349">
                  <c:v>62</c:v>
                </c:pt>
                <c:pt idx="3350">
                  <c:v>63</c:v>
                </c:pt>
                <c:pt idx="3351">
                  <c:v>64</c:v>
                </c:pt>
                <c:pt idx="3352">
                  <c:v>65</c:v>
                </c:pt>
                <c:pt idx="3353">
                  <c:v>66</c:v>
                </c:pt>
                <c:pt idx="3354">
                  <c:v>67</c:v>
                </c:pt>
                <c:pt idx="3355">
                  <c:v>68</c:v>
                </c:pt>
                <c:pt idx="3356">
                  <c:v>69</c:v>
                </c:pt>
                <c:pt idx="3357">
                  <c:v>70</c:v>
                </c:pt>
                <c:pt idx="3358">
                  <c:v>71</c:v>
                </c:pt>
                <c:pt idx="3359">
                  <c:v>72</c:v>
                </c:pt>
                <c:pt idx="3360">
                  <c:v>73</c:v>
                </c:pt>
                <c:pt idx="3361">
                  <c:v>74</c:v>
                </c:pt>
                <c:pt idx="3362">
                  <c:v>75</c:v>
                </c:pt>
                <c:pt idx="3363">
                  <c:v>76</c:v>
                </c:pt>
                <c:pt idx="3364">
                  <c:v>77</c:v>
                </c:pt>
                <c:pt idx="3365">
                  <c:v>78</c:v>
                </c:pt>
                <c:pt idx="3366">
                  <c:v>79</c:v>
                </c:pt>
                <c:pt idx="3367">
                  <c:v>80</c:v>
                </c:pt>
                <c:pt idx="3368">
                  <c:v>81</c:v>
                </c:pt>
                <c:pt idx="3369">
                  <c:v>82</c:v>
                </c:pt>
                <c:pt idx="3370">
                  <c:v>83</c:v>
                </c:pt>
                <c:pt idx="3371">
                  <c:v>84</c:v>
                </c:pt>
                <c:pt idx="3372">
                  <c:v>85</c:v>
                </c:pt>
                <c:pt idx="3373">
                  <c:v>86</c:v>
                </c:pt>
                <c:pt idx="3374">
                  <c:v>87</c:v>
                </c:pt>
                <c:pt idx="3375">
                  <c:v>88</c:v>
                </c:pt>
                <c:pt idx="3376">
                  <c:v>89</c:v>
                </c:pt>
                <c:pt idx="3377">
                  <c:v>90</c:v>
                </c:pt>
                <c:pt idx="3378">
                  <c:v>91</c:v>
                </c:pt>
                <c:pt idx="3379">
                  <c:v>92</c:v>
                </c:pt>
                <c:pt idx="3380">
                  <c:v>93</c:v>
                </c:pt>
                <c:pt idx="3381">
                  <c:v>94</c:v>
                </c:pt>
                <c:pt idx="3382">
                  <c:v>95</c:v>
                </c:pt>
                <c:pt idx="3383">
                  <c:v>96</c:v>
                </c:pt>
                <c:pt idx="3384">
                  <c:v>97</c:v>
                </c:pt>
                <c:pt idx="3385">
                  <c:v>98</c:v>
                </c:pt>
                <c:pt idx="3386">
                  <c:v>99</c:v>
                </c:pt>
                <c:pt idx="3387">
                  <c:v>100</c:v>
                </c:pt>
                <c:pt idx="3388">
                  <c:v>101</c:v>
                </c:pt>
                <c:pt idx="3389">
                  <c:v>102</c:v>
                </c:pt>
                <c:pt idx="3390">
                  <c:v>103</c:v>
                </c:pt>
                <c:pt idx="3391">
                  <c:v>104</c:v>
                </c:pt>
                <c:pt idx="3392">
                  <c:v>105</c:v>
                </c:pt>
                <c:pt idx="3393">
                  <c:v>106</c:v>
                </c:pt>
                <c:pt idx="3394">
                  <c:v>107</c:v>
                </c:pt>
                <c:pt idx="3395">
                  <c:v>108</c:v>
                </c:pt>
                <c:pt idx="3396">
                  <c:v>109</c:v>
                </c:pt>
                <c:pt idx="3397">
                  <c:v>110</c:v>
                </c:pt>
                <c:pt idx="3398">
                  <c:v>111</c:v>
                </c:pt>
                <c:pt idx="3399">
                  <c:v>112</c:v>
                </c:pt>
                <c:pt idx="3400">
                  <c:v>113</c:v>
                </c:pt>
                <c:pt idx="3401">
                  <c:v>114</c:v>
                </c:pt>
                <c:pt idx="3402">
                  <c:v>115</c:v>
                </c:pt>
                <c:pt idx="3403">
                  <c:v>116</c:v>
                </c:pt>
                <c:pt idx="3404">
                  <c:v>117</c:v>
                </c:pt>
                <c:pt idx="3405">
                  <c:v>118</c:v>
                </c:pt>
                <c:pt idx="3406">
                  <c:v>119</c:v>
                </c:pt>
                <c:pt idx="3407">
                  <c:v>120</c:v>
                </c:pt>
                <c:pt idx="3408">
                  <c:v>121</c:v>
                </c:pt>
                <c:pt idx="3409">
                  <c:v>122</c:v>
                </c:pt>
                <c:pt idx="3410">
                  <c:v>123</c:v>
                </c:pt>
                <c:pt idx="3411">
                  <c:v>124</c:v>
                </c:pt>
                <c:pt idx="3412">
                  <c:v>125</c:v>
                </c:pt>
                <c:pt idx="3413">
                  <c:v>126</c:v>
                </c:pt>
                <c:pt idx="3414">
                  <c:v>127</c:v>
                </c:pt>
                <c:pt idx="3415">
                  <c:v>128</c:v>
                </c:pt>
                <c:pt idx="3416">
                  <c:v>129</c:v>
                </c:pt>
                <c:pt idx="3417">
                  <c:v>130</c:v>
                </c:pt>
                <c:pt idx="3418">
                  <c:v>131</c:v>
                </c:pt>
                <c:pt idx="3419">
                  <c:v>132</c:v>
                </c:pt>
                <c:pt idx="3420">
                  <c:v>133</c:v>
                </c:pt>
                <c:pt idx="3421">
                  <c:v>134</c:v>
                </c:pt>
                <c:pt idx="3422">
                  <c:v>135</c:v>
                </c:pt>
                <c:pt idx="3423">
                  <c:v>136</c:v>
                </c:pt>
                <c:pt idx="3424">
                  <c:v>137</c:v>
                </c:pt>
                <c:pt idx="3425">
                  <c:v>138</c:v>
                </c:pt>
                <c:pt idx="3426">
                  <c:v>139</c:v>
                </c:pt>
                <c:pt idx="3427">
                  <c:v>140</c:v>
                </c:pt>
                <c:pt idx="3428">
                  <c:v>141</c:v>
                </c:pt>
                <c:pt idx="3429">
                  <c:v>142</c:v>
                </c:pt>
                <c:pt idx="3430">
                  <c:v>143</c:v>
                </c:pt>
                <c:pt idx="3431">
                  <c:v>144</c:v>
                </c:pt>
                <c:pt idx="3432">
                  <c:v>145</c:v>
                </c:pt>
                <c:pt idx="3433">
                  <c:v>146</c:v>
                </c:pt>
                <c:pt idx="3434">
                  <c:v>147</c:v>
                </c:pt>
                <c:pt idx="3435">
                  <c:v>148</c:v>
                </c:pt>
                <c:pt idx="3436">
                  <c:v>149</c:v>
                </c:pt>
                <c:pt idx="3437">
                  <c:v>150</c:v>
                </c:pt>
                <c:pt idx="3438">
                  <c:v>151</c:v>
                </c:pt>
                <c:pt idx="3439">
                  <c:v>152</c:v>
                </c:pt>
                <c:pt idx="3440">
                  <c:v>153</c:v>
                </c:pt>
                <c:pt idx="3441">
                  <c:v>154</c:v>
                </c:pt>
                <c:pt idx="3442">
                  <c:v>155</c:v>
                </c:pt>
                <c:pt idx="3443">
                  <c:v>156</c:v>
                </c:pt>
                <c:pt idx="3444">
                  <c:v>157</c:v>
                </c:pt>
                <c:pt idx="3445">
                  <c:v>158</c:v>
                </c:pt>
                <c:pt idx="3446">
                  <c:v>159</c:v>
                </c:pt>
                <c:pt idx="3447">
                  <c:v>160</c:v>
                </c:pt>
                <c:pt idx="3448">
                  <c:v>161</c:v>
                </c:pt>
                <c:pt idx="3449">
                  <c:v>162</c:v>
                </c:pt>
                <c:pt idx="3450">
                  <c:v>163</c:v>
                </c:pt>
                <c:pt idx="3451">
                  <c:v>164</c:v>
                </c:pt>
                <c:pt idx="3452">
                  <c:v>165</c:v>
                </c:pt>
                <c:pt idx="3453">
                  <c:v>166</c:v>
                </c:pt>
                <c:pt idx="3454">
                  <c:v>167</c:v>
                </c:pt>
                <c:pt idx="3455">
                  <c:v>168</c:v>
                </c:pt>
                <c:pt idx="3456">
                  <c:v>169</c:v>
                </c:pt>
                <c:pt idx="3457">
                  <c:v>170</c:v>
                </c:pt>
                <c:pt idx="3458">
                  <c:v>171</c:v>
                </c:pt>
                <c:pt idx="3459">
                  <c:v>172</c:v>
                </c:pt>
                <c:pt idx="3460">
                  <c:v>173</c:v>
                </c:pt>
                <c:pt idx="3461">
                  <c:v>174</c:v>
                </c:pt>
                <c:pt idx="3462">
                  <c:v>175</c:v>
                </c:pt>
                <c:pt idx="3463">
                  <c:v>176</c:v>
                </c:pt>
                <c:pt idx="3464">
                  <c:v>177</c:v>
                </c:pt>
                <c:pt idx="3465">
                  <c:v>178</c:v>
                </c:pt>
                <c:pt idx="3466">
                  <c:v>179</c:v>
                </c:pt>
                <c:pt idx="3467">
                  <c:v>180</c:v>
                </c:pt>
                <c:pt idx="3468">
                  <c:v>181</c:v>
                </c:pt>
                <c:pt idx="3469">
                  <c:v>182</c:v>
                </c:pt>
                <c:pt idx="3470">
                  <c:v>183</c:v>
                </c:pt>
                <c:pt idx="3471">
                  <c:v>184</c:v>
                </c:pt>
                <c:pt idx="3472">
                  <c:v>185</c:v>
                </c:pt>
                <c:pt idx="3473">
                  <c:v>186</c:v>
                </c:pt>
                <c:pt idx="3474">
                  <c:v>187</c:v>
                </c:pt>
                <c:pt idx="3475">
                  <c:v>188</c:v>
                </c:pt>
                <c:pt idx="3476">
                  <c:v>189</c:v>
                </c:pt>
                <c:pt idx="3477">
                  <c:v>190</c:v>
                </c:pt>
                <c:pt idx="3478">
                  <c:v>191</c:v>
                </c:pt>
                <c:pt idx="3479">
                  <c:v>192</c:v>
                </c:pt>
                <c:pt idx="3480">
                  <c:v>193</c:v>
                </c:pt>
                <c:pt idx="3481">
                  <c:v>194</c:v>
                </c:pt>
                <c:pt idx="3482">
                  <c:v>195</c:v>
                </c:pt>
                <c:pt idx="3483">
                  <c:v>196</c:v>
                </c:pt>
                <c:pt idx="3484">
                  <c:v>197</c:v>
                </c:pt>
                <c:pt idx="3485">
                  <c:v>198</c:v>
                </c:pt>
                <c:pt idx="3486">
                  <c:v>199</c:v>
                </c:pt>
                <c:pt idx="3487">
                  <c:v>200</c:v>
                </c:pt>
                <c:pt idx="3488">
                  <c:v>201</c:v>
                </c:pt>
                <c:pt idx="3489">
                  <c:v>202</c:v>
                </c:pt>
                <c:pt idx="3490">
                  <c:v>203</c:v>
                </c:pt>
                <c:pt idx="3491">
                  <c:v>204</c:v>
                </c:pt>
                <c:pt idx="3492">
                  <c:v>205</c:v>
                </c:pt>
                <c:pt idx="3493">
                  <c:v>206</c:v>
                </c:pt>
                <c:pt idx="3494">
                  <c:v>207</c:v>
                </c:pt>
                <c:pt idx="3495">
                  <c:v>208</c:v>
                </c:pt>
                <c:pt idx="3496">
                  <c:v>209</c:v>
                </c:pt>
                <c:pt idx="3497">
                  <c:v>210</c:v>
                </c:pt>
                <c:pt idx="3498">
                  <c:v>211</c:v>
                </c:pt>
                <c:pt idx="3499">
                  <c:v>212</c:v>
                </c:pt>
                <c:pt idx="3500">
                  <c:v>213</c:v>
                </c:pt>
                <c:pt idx="3501">
                  <c:v>214</c:v>
                </c:pt>
                <c:pt idx="3502">
                  <c:v>215</c:v>
                </c:pt>
                <c:pt idx="3503">
                  <c:v>216</c:v>
                </c:pt>
                <c:pt idx="3504">
                  <c:v>217</c:v>
                </c:pt>
                <c:pt idx="3505">
                  <c:v>218</c:v>
                </c:pt>
                <c:pt idx="3506">
                  <c:v>219</c:v>
                </c:pt>
                <c:pt idx="3507">
                  <c:v>220</c:v>
                </c:pt>
                <c:pt idx="3508">
                  <c:v>221</c:v>
                </c:pt>
                <c:pt idx="3509">
                  <c:v>222</c:v>
                </c:pt>
                <c:pt idx="3510">
                  <c:v>223</c:v>
                </c:pt>
                <c:pt idx="3511">
                  <c:v>224</c:v>
                </c:pt>
                <c:pt idx="3512">
                  <c:v>225</c:v>
                </c:pt>
                <c:pt idx="3513">
                  <c:v>226</c:v>
                </c:pt>
                <c:pt idx="3514">
                  <c:v>227</c:v>
                </c:pt>
                <c:pt idx="3515">
                  <c:v>228</c:v>
                </c:pt>
                <c:pt idx="3516">
                  <c:v>229</c:v>
                </c:pt>
                <c:pt idx="3517">
                  <c:v>230</c:v>
                </c:pt>
                <c:pt idx="3518">
                  <c:v>231</c:v>
                </c:pt>
                <c:pt idx="3519">
                  <c:v>232</c:v>
                </c:pt>
                <c:pt idx="3520">
                  <c:v>233</c:v>
                </c:pt>
                <c:pt idx="3521">
                  <c:v>234</c:v>
                </c:pt>
                <c:pt idx="3522">
                  <c:v>235</c:v>
                </c:pt>
                <c:pt idx="3523">
                  <c:v>236</c:v>
                </c:pt>
                <c:pt idx="3524">
                  <c:v>237</c:v>
                </c:pt>
                <c:pt idx="3525">
                  <c:v>238</c:v>
                </c:pt>
                <c:pt idx="3526">
                  <c:v>239</c:v>
                </c:pt>
                <c:pt idx="3527">
                  <c:v>240</c:v>
                </c:pt>
                <c:pt idx="3528">
                  <c:v>241</c:v>
                </c:pt>
                <c:pt idx="3529">
                  <c:v>242</c:v>
                </c:pt>
                <c:pt idx="3530">
                  <c:v>243</c:v>
                </c:pt>
                <c:pt idx="3531">
                  <c:v>244</c:v>
                </c:pt>
                <c:pt idx="3532">
                  <c:v>245</c:v>
                </c:pt>
                <c:pt idx="3533">
                  <c:v>246</c:v>
                </c:pt>
                <c:pt idx="3534">
                  <c:v>247</c:v>
                </c:pt>
                <c:pt idx="3535">
                  <c:v>248</c:v>
                </c:pt>
                <c:pt idx="3536">
                  <c:v>249</c:v>
                </c:pt>
                <c:pt idx="3537">
                  <c:v>250</c:v>
                </c:pt>
                <c:pt idx="3538">
                  <c:v>251</c:v>
                </c:pt>
                <c:pt idx="3539">
                  <c:v>252</c:v>
                </c:pt>
                <c:pt idx="3540">
                  <c:v>253</c:v>
                </c:pt>
                <c:pt idx="3541">
                  <c:v>254</c:v>
                </c:pt>
                <c:pt idx="3542">
                  <c:v>255</c:v>
                </c:pt>
                <c:pt idx="3543">
                  <c:v>256</c:v>
                </c:pt>
                <c:pt idx="3544">
                  <c:v>257</c:v>
                </c:pt>
                <c:pt idx="3545">
                  <c:v>258</c:v>
                </c:pt>
                <c:pt idx="3546">
                  <c:v>259</c:v>
                </c:pt>
                <c:pt idx="3547">
                  <c:v>260</c:v>
                </c:pt>
                <c:pt idx="3548">
                  <c:v>261</c:v>
                </c:pt>
                <c:pt idx="3549">
                  <c:v>262</c:v>
                </c:pt>
                <c:pt idx="3550">
                  <c:v>263</c:v>
                </c:pt>
                <c:pt idx="3551">
                  <c:v>264</c:v>
                </c:pt>
                <c:pt idx="3552">
                  <c:v>265</c:v>
                </c:pt>
                <c:pt idx="3553">
                  <c:v>266</c:v>
                </c:pt>
                <c:pt idx="3554">
                  <c:v>267</c:v>
                </c:pt>
                <c:pt idx="3555">
                  <c:v>268</c:v>
                </c:pt>
                <c:pt idx="3556">
                  <c:v>269</c:v>
                </c:pt>
                <c:pt idx="3557">
                  <c:v>270</c:v>
                </c:pt>
                <c:pt idx="3558">
                  <c:v>271</c:v>
                </c:pt>
                <c:pt idx="3559">
                  <c:v>272</c:v>
                </c:pt>
                <c:pt idx="3560">
                  <c:v>273</c:v>
                </c:pt>
                <c:pt idx="3561">
                  <c:v>274</c:v>
                </c:pt>
                <c:pt idx="3562">
                  <c:v>275</c:v>
                </c:pt>
                <c:pt idx="3563">
                  <c:v>276</c:v>
                </c:pt>
                <c:pt idx="3564">
                  <c:v>277</c:v>
                </c:pt>
                <c:pt idx="3565">
                  <c:v>278</c:v>
                </c:pt>
                <c:pt idx="3566">
                  <c:v>279</c:v>
                </c:pt>
                <c:pt idx="3567">
                  <c:v>280</c:v>
                </c:pt>
                <c:pt idx="3568">
                  <c:v>281</c:v>
                </c:pt>
                <c:pt idx="3569">
                  <c:v>282</c:v>
                </c:pt>
                <c:pt idx="3570">
                  <c:v>283</c:v>
                </c:pt>
                <c:pt idx="3571">
                  <c:v>284</c:v>
                </c:pt>
                <c:pt idx="3572">
                  <c:v>285</c:v>
                </c:pt>
                <c:pt idx="3573">
                  <c:v>286</c:v>
                </c:pt>
                <c:pt idx="3574">
                  <c:v>287</c:v>
                </c:pt>
                <c:pt idx="3575">
                  <c:v>288</c:v>
                </c:pt>
                <c:pt idx="3576">
                  <c:v>289</c:v>
                </c:pt>
                <c:pt idx="3577">
                  <c:v>290</c:v>
                </c:pt>
                <c:pt idx="3578">
                  <c:v>291</c:v>
                </c:pt>
                <c:pt idx="3579">
                  <c:v>292</c:v>
                </c:pt>
                <c:pt idx="3580">
                  <c:v>293</c:v>
                </c:pt>
                <c:pt idx="3581">
                  <c:v>294</c:v>
                </c:pt>
                <c:pt idx="3582">
                  <c:v>295</c:v>
                </c:pt>
                <c:pt idx="3583">
                  <c:v>296</c:v>
                </c:pt>
                <c:pt idx="3584">
                  <c:v>297</c:v>
                </c:pt>
                <c:pt idx="3585">
                  <c:v>298</c:v>
                </c:pt>
                <c:pt idx="3586">
                  <c:v>299</c:v>
                </c:pt>
                <c:pt idx="3587">
                  <c:v>300</c:v>
                </c:pt>
                <c:pt idx="3588">
                  <c:v>301</c:v>
                </c:pt>
                <c:pt idx="3589">
                  <c:v>302</c:v>
                </c:pt>
                <c:pt idx="3590">
                  <c:v>303</c:v>
                </c:pt>
                <c:pt idx="3591">
                  <c:v>304</c:v>
                </c:pt>
                <c:pt idx="3592">
                  <c:v>305</c:v>
                </c:pt>
                <c:pt idx="3593">
                  <c:v>306</c:v>
                </c:pt>
                <c:pt idx="3594">
                  <c:v>307</c:v>
                </c:pt>
                <c:pt idx="3595">
                  <c:v>308</c:v>
                </c:pt>
                <c:pt idx="3596">
                  <c:v>309</c:v>
                </c:pt>
                <c:pt idx="3597">
                  <c:v>310</c:v>
                </c:pt>
                <c:pt idx="3598">
                  <c:v>311</c:v>
                </c:pt>
                <c:pt idx="3599">
                  <c:v>312</c:v>
                </c:pt>
                <c:pt idx="3600">
                  <c:v>313</c:v>
                </c:pt>
                <c:pt idx="3601">
                  <c:v>314</c:v>
                </c:pt>
                <c:pt idx="3602">
                  <c:v>315</c:v>
                </c:pt>
                <c:pt idx="3603">
                  <c:v>316</c:v>
                </c:pt>
                <c:pt idx="3604">
                  <c:v>317</c:v>
                </c:pt>
                <c:pt idx="3605">
                  <c:v>318</c:v>
                </c:pt>
                <c:pt idx="3606">
                  <c:v>319</c:v>
                </c:pt>
                <c:pt idx="3607">
                  <c:v>320</c:v>
                </c:pt>
                <c:pt idx="3608">
                  <c:v>321</c:v>
                </c:pt>
                <c:pt idx="3609">
                  <c:v>322</c:v>
                </c:pt>
                <c:pt idx="3610">
                  <c:v>323</c:v>
                </c:pt>
                <c:pt idx="3611">
                  <c:v>324</c:v>
                </c:pt>
                <c:pt idx="3612">
                  <c:v>325</c:v>
                </c:pt>
                <c:pt idx="3613">
                  <c:v>326</c:v>
                </c:pt>
                <c:pt idx="3614">
                  <c:v>327</c:v>
                </c:pt>
                <c:pt idx="3615">
                  <c:v>328</c:v>
                </c:pt>
                <c:pt idx="3616">
                  <c:v>329</c:v>
                </c:pt>
                <c:pt idx="3617">
                  <c:v>330</c:v>
                </c:pt>
                <c:pt idx="3618">
                  <c:v>331</c:v>
                </c:pt>
                <c:pt idx="3619">
                  <c:v>332</c:v>
                </c:pt>
                <c:pt idx="3620">
                  <c:v>333</c:v>
                </c:pt>
                <c:pt idx="3621">
                  <c:v>334</c:v>
                </c:pt>
                <c:pt idx="3622">
                  <c:v>335</c:v>
                </c:pt>
                <c:pt idx="3623">
                  <c:v>336</c:v>
                </c:pt>
                <c:pt idx="3624">
                  <c:v>337</c:v>
                </c:pt>
                <c:pt idx="3625">
                  <c:v>338</c:v>
                </c:pt>
                <c:pt idx="3626">
                  <c:v>339</c:v>
                </c:pt>
                <c:pt idx="3627">
                  <c:v>340</c:v>
                </c:pt>
                <c:pt idx="3628">
                  <c:v>341</c:v>
                </c:pt>
                <c:pt idx="3629">
                  <c:v>342</c:v>
                </c:pt>
                <c:pt idx="3630">
                  <c:v>343</c:v>
                </c:pt>
                <c:pt idx="3631">
                  <c:v>344</c:v>
                </c:pt>
                <c:pt idx="3632">
                  <c:v>345</c:v>
                </c:pt>
                <c:pt idx="3633">
                  <c:v>346</c:v>
                </c:pt>
                <c:pt idx="3634">
                  <c:v>347</c:v>
                </c:pt>
                <c:pt idx="3635">
                  <c:v>348</c:v>
                </c:pt>
                <c:pt idx="3636">
                  <c:v>349</c:v>
                </c:pt>
                <c:pt idx="3637">
                  <c:v>350</c:v>
                </c:pt>
                <c:pt idx="3638">
                  <c:v>351</c:v>
                </c:pt>
                <c:pt idx="3639">
                  <c:v>352</c:v>
                </c:pt>
                <c:pt idx="3640">
                  <c:v>353</c:v>
                </c:pt>
                <c:pt idx="3641">
                  <c:v>354</c:v>
                </c:pt>
                <c:pt idx="3642">
                  <c:v>355</c:v>
                </c:pt>
                <c:pt idx="3643">
                  <c:v>356</c:v>
                </c:pt>
                <c:pt idx="3644">
                  <c:v>357</c:v>
                </c:pt>
                <c:pt idx="3645">
                  <c:v>358</c:v>
                </c:pt>
                <c:pt idx="3646">
                  <c:v>359</c:v>
                </c:pt>
                <c:pt idx="3647">
                  <c:v>360</c:v>
                </c:pt>
                <c:pt idx="3648">
                  <c:v>361</c:v>
                </c:pt>
                <c:pt idx="3649">
                  <c:v>362</c:v>
                </c:pt>
                <c:pt idx="3650">
                  <c:v>363</c:v>
                </c:pt>
                <c:pt idx="3651">
                  <c:v>364</c:v>
                </c:pt>
                <c:pt idx="3652">
                  <c:v>365</c:v>
                </c:pt>
                <c:pt idx="3653">
                  <c:v>1</c:v>
                </c:pt>
                <c:pt idx="3654">
                  <c:v>2</c:v>
                </c:pt>
                <c:pt idx="3655">
                  <c:v>3</c:v>
                </c:pt>
                <c:pt idx="3656">
                  <c:v>4</c:v>
                </c:pt>
                <c:pt idx="3657">
                  <c:v>5</c:v>
                </c:pt>
                <c:pt idx="3658">
                  <c:v>6</c:v>
                </c:pt>
                <c:pt idx="3659">
                  <c:v>7</c:v>
                </c:pt>
                <c:pt idx="3660">
                  <c:v>8</c:v>
                </c:pt>
                <c:pt idx="3661">
                  <c:v>9</c:v>
                </c:pt>
                <c:pt idx="3662">
                  <c:v>10</c:v>
                </c:pt>
                <c:pt idx="3663">
                  <c:v>11</c:v>
                </c:pt>
                <c:pt idx="3664">
                  <c:v>12</c:v>
                </c:pt>
                <c:pt idx="3665">
                  <c:v>13</c:v>
                </c:pt>
                <c:pt idx="3666">
                  <c:v>14</c:v>
                </c:pt>
                <c:pt idx="3667">
                  <c:v>15</c:v>
                </c:pt>
                <c:pt idx="3668">
                  <c:v>16</c:v>
                </c:pt>
                <c:pt idx="3669">
                  <c:v>17</c:v>
                </c:pt>
                <c:pt idx="3670">
                  <c:v>18</c:v>
                </c:pt>
                <c:pt idx="3671">
                  <c:v>19</c:v>
                </c:pt>
                <c:pt idx="3672">
                  <c:v>20</c:v>
                </c:pt>
                <c:pt idx="3673">
                  <c:v>21</c:v>
                </c:pt>
                <c:pt idx="3674">
                  <c:v>22</c:v>
                </c:pt>
                <c:pt idx="3675">
                  <c:v>23</c:v>
                </c:pt>
                <c:pt idx="3676">
                  <c:v>24</c:v>
                </c:pt>
                <c:pt idx="3677">
                  <c:v>25</c:v>
                </c:pt>
                <c:pt idx="3678">
                  <c:v>26</c:v>
                </c:pt>
                <c:pt idx="3679">
                  <c:v>27</c:v>
                </c:pt>
                <c:pt idx="3680">
                  <c:v>28</c:v>
                </c:pt>
                <c:pt idx="3681">
                  <c:v>29</c:v>
                </c:pt>
                <c:pt idx="3682">
                  <c:v>30</c:v>
                </c:pt>
                <c:pt idx="3683">
                  <c:v>31</c:v>
                </c:pt>
                <c:pt idx="3684">
                  <c:v>32</c:v>
                </c:pt>
                <c:pt idx="3685">
                  <c:v>33</c:v>
                </c:pt>
                <c:pt idx="3686">
                  <c:v>34</c:v>
                </c:pt>
                <c:pt idx="3687">
                  <c:v>35</c:v>
                </c:pt>
                <c:pt idx="3688">
                  <c:v>36</c:v>
                </c:pt>
                <c:pt idx="3689">
                  <c:v>37</c:v>
                </c:pt>
                <c:pt idx="3690">
                  <c:v>38</c:v>
                </c:pt>
                <c:pt idx="3691">
                  <c:v>39</c:v>
                </c:pt>
                <c:pt idx="3692">
                  <c:v>40</c:v>
                </c:pt>
                <c:pt idx="3693">
                  <c:v>41</c:v>
                </c:pt>
                <c:pt idx="3694">
                  <c:v>42</c:v>
                </c:pt>
                <c:pt idx="3695">
                  <c:v>43</c:v>
                </c:pt>
                <c:pt idx="3696">
                  <c:v>44</c:v>
                </c:pt>
                <c:pt idx="3697">
                  <c:v>45</c:v>
                </c:pt>
                <c:pt idx="3698">
                  <c:v>46</c:v>
                </c:pt>
                <c:pt idx="3699">
                  <c:v>47</c:v>
                </c:pt>
                <c:pt idx="3700">
                  <c:v>48</c:v>
                </c:pt>
                <c:pt idx="3701">
                  <c:v>49</c:v>
                </c:pt>
                <c:pt idx="3702">
                  <c:v>50</c:v>
                </c:pt>
                <c:pt idx="3703">
                  <c:v>51</c:v>
                </c:pt>
                <c:pt idx="3704">
                  <c:v>52</c:v>
                </c:pt>
                <c:pt idx="3705">
                  <c:v>53</c:v>
                </c:pt>
                <c:pt idx="3706">
                  <c:v>54</c:v>
                </c:pt>
                <c:pt idx="3707">
                  <c:v>55</c:v>
                </c:pt>
                <c:pt idx="3708">
                  <c:v>56</c:v>
                </c:pt>
                <c:pt idx="3709">
                  <c:v>57</c:v>
                </c:pt>
                <c:pt idx="3710">
                  <c:v>58</c:v>
                </c:pt>
                <c:pt idx="3711">
                  <c:v>59</c:v>
                </c:pt>
                <c:pt idx="3712">
                  <c:v>60</c:v>
                </c:pt>
                <c:pt idx="3713">
                  <c:v>61</c:v>
                </c:pt>
                <c:pt idx="3714">
                  <c:v>62</c:v>
                </c:pt>
                <c:pt idx="3715">
                  <c:v>63</c:v>
                </c:pt>
                <c:pt idx="3716">
                  <c:v>64</c:v>
                </c:pt>
                <c:pt idx="3717">
                  <c:v>65</c:v>
                </c:pt>
                <c:pt idx="3718">
                  <c:v>66</c:v>
                </c:pt>
                <c:pt idx="3719">
                  <c:v>67</c:v>
                </c:pt>
                <c:pt idx="3720">
                  <c:v>68</c:v>
                </c:pt>
                <c:pt idx="3721">
                  <c:v>69</c:v>
                </c:pt>
                <c:pt idx="3722">
                  <c:v>70</c:v>
                </c:pt>
                <c:pt idx="3723">
                  <c:v>71</c:v>
                </c:pt>
                <c:pt idx="3724">
                  <c:v>72</c:v>
                </c:pt>
                <c:pt idx="3725">
                  <c:v>73</c:v>
                </c:pt>
                <c:pt idx="3726">
                  <c:v>74</c:v>
                </c:pt>
                <c:pt idx="3727">
                  <c:v>75</c:v>
                </c:pt>
                <c:pt idx="3728">
                  <c:v>76</c:v>
                </c:pt>
                <c:pt idx="3729">
                  <c:v>77</c:v>
                </c:pt>
                <c:pt idx="3730">
                  <c:v>78</c:v>
                </c:pt>
                <c:pt idx="3731">
                  <c:v>79</c:v>
                </c:pt>
                <c:pt idx="3732">
                  <c:v>80</c:v>
                </c:pt>
                <c:pt idx="3733">
                  <c:v>81</c:v>
                </c:pt>
                <c:pt idx="3734">
                  <c:v>82</c:v>
                </c:pt>
                <c:pt idx="3735">
                  <c:v>83</c:v>
                </c:pt>
                <c:pt idx="3736">
                  <c:v>84</c:v>
                </c:pt>
                <c:pt idx="3737">
                  <c:v>85</c:v>
                </c:pt>
                <c:pt idx="3738">
                  <c:v>86</c:v>
                </c:pt>
                <c:pt idx="3739">
                  <c:v>87</c:v>
                </c:pt>
                <c:pt idx="3740">
                  <c:v>88</c:v>
                </c:pt>
                <c:pt idx="3741">
                  <c:v>89</c:v>
                </c:pt>
                <c:pt idx="3742">
                  <c:v>90</c:v>
                </c:pt>
                <c:pt idx="3743">
                  <c:v>91</c:v>
                </c:pt>
                <c:pt idx="3744">
                  <c:v>92</c:v>
                </c:pt>
                <c:pt idx="3745">
                  <c:v>93</c:v>
                </c:pt>
                <c:pt idx="3746">
                  <c:v>94</c:v>
                </c:pt>
                <c:pt idx="3747">
                  <c:v>95</c:v>
                </c:pt>
                <c:pt idx="3748">
                  <c:v>96</c:v>
                </c:pt>
                <c:pt idx="3749">
                  <c:v>97</c:v>
                </c:pt>
                <c:pt idx="3750">
                  <c:v>98</c:v>
                </c:pt>
                <c:pt idx="3751">
                  <c:v>99</c:v>
                </c:pt>
                <c:pt idx="3752">
                  <c:v>100</c:v>
                </c:pt>
                <c:pt idx="3753">
                  <c:v>101</c:v>
                </c:pt>
                <c:pt idx="3754">
                  <c:v>102</c:v>
                </c:pt>
                <c:pt idx="3755">
                  <c:v>103</c:v>
                </c:pt>
                <c:pt idx="3756">
                  <c:v>104</c:v>
                </c:pt>
                <c:pt idx="3757">
                  <c:v>105</c:v>
                </c:pt>
                <c:pt idx="3758">
                  <c:v>106</c:v>
                </c:pt>
                <c:pt idx="3759">
                  <c:v>107</c:v>
                </c:pt>
                <c:pt idx="3760">
                  <c:v>108</c:v>
                </c:pt>
                <c:pt idx="3761">
                  <c:v>109</c:v>
                </c:pt>
                <c:pt idx="3762">
                  <c:v>110</c:v>
                </c:pt>
                <c:pt idx="3763">
                  <c:v>111</c:v>
                </c:pt>
                <c:pt idx="3764">
                  <c:v>112</c:v>
                </c:pt>
                <c:pt idx="3765">
                  <c:v>113</c:v>
                </c:pt>
                <c:pt idx="3766">
                  <c:v>114</c:v>
                </c:pt>
                <c:pt idx="3767">
                  <c:v>115</c:v>
                </c:pt>
                <c:pt idx="3768">
                  <c:v>116</c:v>
                </c:pt>
                <c:pt idx="3769">
                  <c:v>117</c:v>
                </c:pt>
                <c:pt idx="3770">
                  <c:v>118</c:v>
                </c:pt>
                <c:pt idx="3771">
                  <c:v>119</c:v>
                </c:pt>
                <c:pt idx="3772">
                  <c:v>120</c:v>
                </c:pt>
                <c:pt idx="3773">
                  <c:v>121</c:v>
                </c:pt>
                <c:pt idx="3774">
                  <c:v>122</c:v>
                </c:pt>
                <c:pt idx="3775">
                  <c:v>123</c:v>
                </c:pt>
                <c:pt idx="3776">
                  <c:v>124</c:v>
                </c:pt>
                <c:pt idx="3777">
                  <c:v>125</c:v>
                </c:pt>
                <c:pt idx="3778">
                  <c:v>126</c:v>
                </c:pt>
                <c:pt idx="3779">
                  <c:v>127</c:v>
                </c:pt>
                <c:pt idx="3780">
                  <c:v>128</c:v>
                </c:pt>
                <c:pt idx="3781">
                  <c:v>129</c:v>
                </c:pt>
                <c:pt idx="3782">
                  <c:v>130</c:v>
                </c:pt>
                <c:pt idx="3783">
                  <c:v>131</c:v>
                </c:pt>
                <c:pt idx="3784">
                  <c:v>132</c:v>
                </c:pt>
                <c:pt idx="3785">
                  <c:v>133</c:v>
                </c:pt>
                <c:pt idx="3786">
                  <c:v>134</c:v>
                </c:pt>
                <c:pt idx="3787">
                  <c:v>135</c:v>
                </c:pt>
                <c:pt idx="3788">
                  <c:v>136</c:v>
                </c:pt>
                <c:pt idx="3789">
                  <c:v>137</c:v>
                </c:pt>
                <c:pt idx="3790">
                  <c:v>138</c:v>
                </c:pt>
                <c:pt idx="3791">
                  <c:v>139</c:v>
                </c:pt>
                <c:pt idx="3792">
                  <c:v>140</c:v>
                </c:pt>
                <c:pt idx="3793">
                  <c:v>141</c:v>
                </c:pt>
                <c:pt idx="3794">
                  <c:v>142</c:v>
                </c:pt>
                <c:pt idx="3795">
                  <c:v>143</c:v>
                </c:pt>
                <c:pt idx="3796">
                  <c:v>144</c:v>
                </c:pt>
                <c:pt idx="3797">
                  <c:v>145</c:v>
                </c:pt>
                <c:pt idx="3798">
                  <c:v>146</c:v>
                </c:pt>
                <c:pt idx="3799">
                  <c:v>147</c:v>
                </c:pt>
                <c:pt idx="3800">
                  <c:v>148</c:v>
                </c:pt>
                <c:pt idx="3801">
                  <c:v>149</c:v>
                </c:pt>
                <c:pt idx="3802">
                  <c:v>150</c:v>
                </c:pt>
                <c:pt idx="3803">
                  <c:v>151</c:v>
                </c:pt>
                <c:pt idx="3804">
                  <c:v>152</c:v>
                </c:pt>
                <c:pt idx="3805">
                  <c:v>153</c:v>
                </c:pt>
                <c:pt idx="3806">
                  <c:v>154</c:v>
                </c:pt>
                <c:pt idx="3807">
                  <c:v>155</c:v>
                </c:pt>
                <c:pt idx="3808">
                  <c:v>156</c:v>
                </c:pt>
                <c:pt idx="3809">
                  <c:v>157</c:v>
                </c:pt>
                <c:pt idx="3810">
                  <c:v>158</c:v>
                </c:pt>
                <c:pt idx="3811">
                  <c:v>159</c:v>
                </c:pt>
                <c:pt idx="3812">
                  <c:v>160</c:v>
                </c:pt>
                <c:pt idx="3813">
                  <c:v>161</c:v>
                </c:pt>
                <c:pt idx="3814">
                  <c:v>162</c:v>
                </c:pt>
                <c:pt idx="3815">
                  <c:v>163</c:v>
                </c:pt>
                <c:pt idx="3816">
                  <c:v>164</c:v>
                </c:pt>
                <c:pt idx="3817">
                  <c:v>165</c:v>
                </c:pt>
                <c:pt idx="3818">
                  <c:v>166</c:v>
                </c:pt>
                <c:pt idx="3819">
                  <c:v>167</c:v>
                </c:pt>
                <c:pt idx="3820">
                  <c:v>168</c:v>
                </c:pt>
                <c:pt idx="3821">
                  <c:v>169</c:v>
                </c:pt>
                <c:pt idx="3822">
                  <c:v>170</c:v>
                </c:pt>
                <c:pt idx="3823">
                  <c:v>171</c:v>
                </c:pt>
                <c:pt idx="3824">
                  <c:v>172</c:v>
                </c:pt>
                <c:pt idx="3825">
                  <c:v>173</c:v>
                </c:pt>
                <c:pt idx="3826">
                  <c:v>174</c:v>
                </c:pt>
                <c:pt idx="3827">
                  <c:v>175</c:v>
                </c:pt>
                <c:pt idx="3828">
                  <c:v>176</c:v>
                </c:pt>
                <c:pt idx="3829">
                  <c:v>177</c:v>
                </c:pt>
                <c:pt idx="3830">
                  <c:v>178</c:v>
                </c:pt>
                <c:pt idx="3831">
                  <c:v>179</c:v>
                </c:pt>
                <c:pt idx="3832">
                  <c:v>180</c:v>
                </c:pt>
                <c:pt idx="3833">
                  <c:v>181</c:v>
                </c:pt>
                <c:pt idx="3834">
                  <c:v>182</c:v>
                </c:pt>
                <c:pt idx="3835">
                  <c:v>183</c:v>
                </c:pt>
                <c:pt idx="3836">
                  <c:v>184</c:v>
                </c:pt>
                <c:pt idx="3837">
                  <c:v>185</c:v>
                </c:pt>
                <c:pt idx="3838">
                  <c:v>186</c:v>
                </c:pt>
                <c:pt idx="3839">
                  <c:v>187</c:v>
                </c:pt>
                <c:pt idx="3840">
                  <c:v>188</c:v>
                </c:pt>
                <c:pt idx="3841">
                  <c:v>189</c:v>
                </c:pt>
                <c:pt idx="3842">
                  <c:v>190</c:v>
                </c:pt>
                <c:pt idx="3843">
                  <c:v>191</c:v>
                </c:pt>
                <c:pt idx="3844">
                  <c:v>192</c:v>
                </c:pt>
                <c:pt idx="3845">
                  <c:v>193</c:v>
                </c:pt>
                <c:pt idx="3846">
                  <c:v>194</c:v>
                </c:pt>
                <c:pt idx="3847">
                  <c:v>195</c:v>
                </c:pt>
                <c:pt idx="3848">
                  <c:v>196</c:v>
                </c:pt>
                <c:pt idx="3849">
                  <c:v>197</c:v>
                </c:pt>
                <c:pt idx="3850">
                  <c:v>198</c:v>
                </c:pt>
                <c:pt idx="3851">
                  <c:v>199</c:v>
                </c:pt>
                <c:pt idx="3852">
                  <c:v>200</c:v>
                </c:pt>
                <c:pt idx="3853">
                  <c:v>201</c:v>
                </c:pt>
                <c:pt idx="3854">
                  <c:v>202</c:v>
                </c:pt>
                <c:pt idx="3855">
                  <c:v>203</c:v>
                </c:pt>
                <c:pt idx="3856">
                  <c:v>204</c:v>
                </c:pt>
                <c:pt idx="3857">
                  <c:v>205</c:v>
                </c:pt>
                <c:pt idx="3858">
                  <c:v>206</c:v>
                </c:pt>
                <c:pt idx="3859">
                  <c:v>207</c:v>
                </c:pt>
                <c:pt idx="3860">
                  <c:v>208</c:v>
                </c:pt>
                <c:pt idx="3861">
                  <c:v>209</c:v>
                </c:pt>
                <c:pt idx="3862">
                  <c:v>210</c:v>
                </c:pt>
                <c:pt idx="3863">
                  <c:v>211</c:v>
                </c:pt>
                <c:pt idx="3864">
                  <c:v>212</c:v>
                </c:pt>
                <c:pt idx="3865">
                  <c:v>213</c:v>
                </c:pt>
                <c:pt idx="3866">
                  <c:v>214</c:v>
                </c:pt>
                <c:pt idx="3867">
                  <c:v>215</c:v>
                </c:pt>
                <c:pt idx="3868">
                  <c:v>216</c:v>
                </c:pt>
                <c:pt idx="3869">
                  <c:v>217</c:v>
                </c:pt>
                <c:pt idx="3870">
                  <c:v>218</c:v>
                </c:pt>
                <c:pt idx="3871">
                  <c:v>219</c:v>
                </c:pt>
                <c:pt idx="3872">
                  <c:v>220</c:v>
                </c:pt>
                <c:pt idx="3873">
                  <c:v>221</c:v>
                </c:pt>
                <c:pt idx="3874">
                  <c:v>222</c:v>
                </c:pt>
                <c:pt idx="3875">
                  <c:v>223</c:v>
                </c:pt>
                <c:pt idx="3876">
                  <c:v>224</c:v>
                </c:pt>
                <c:pt idx="3877">
                  <c:v>225</c:v>
                </c:pt>
                <c:pt idx="3878">
                  <c:v>226</c:v>
                </c:pt>
                <c:pt idx="3879">
                  <c:v>227</c:v>
                </c:pt>
                <c:pt idx="3880">
                  <c:v>228</c:v>
                </c:pt>
                <c:pt idx="3881">
                  <c:v>229</c:v>
                </c:pt>
                <c:pt idx="3882">
                  <c:v>230</c:v>
                </c:pt>
                <c:pt idx="3883">
                  <c:v>231</c:v>
                </c:pt>
                <c:pt idx="3884">
                  <c:v>232</c:v>
                </c:pt>
                <c:pt idx="3885">
                  <c:v>233</c:v>
                </c:pt>
                <c:pt idx="3886">
                  <c:v>234</c:v>
                </c:pt>
                <c:pt idx="3887">
                  <c:v>235</c:v>
                </c:pt>
                <c:pt idx="3888">
                  <c:v>236</c:v>
                </c:pt>
                <c:pt idx="3889">
                  <c:v>237</c:v>
                </c:pt>
                <c:pt idx="3890">
                  <c:v>238</c:v>
                </c:pt>
                <c:pt idx="3891">
                  <c:v>239</c:v>
                </c:pt>
                <c:pt idx="3892">
                  <c:v>240</c:v>
                </c:pt>
                <c:pt idx="3893">
                  <c:v>241</c:v>
                </c:pt>
                <c:pt idx="3894">
                  <c:v>242</c:v>
                </c:pt>
                <c:pt idx="3895">
                  <c:v>243</c:v>
                </c:pt>
                <c:pt idx="3896">
                  <c:v>244</c:v>
                </c:pt>
                <c:pt idx="3897">
                  <c:v>245</c:v>
                </c:pt>
                <c:pt idx="3898">
                  <c:v>246</c:v>
                </c:pt>
                <c:pt idx="3899">
                  <c:v>247</c:v>
                </c:pt>
                <c:pt idx="3900">
                  <c:v>248</c:v>
                </c:pt>
                <c:pt idx="3901">
                  <c:v>249</c:v>
                </c:pt>
                <c:pt idx="3902">
                  <c:v>250</c:v>
                </c:pt>
                <c:pt idx="3903">
                  <c:v>251</c:v>
                </c:pt>
                <c:pt idx="3904">
                  <c:v>252</c:v>
                </c:pt>
                <c:pt idx="3905">
                  <c:v>253</c:v>
                </c:pt>
                <c:pt idx="3906">
                  <c:v>254</c:v>
                </c:pt>
                <c:pt idx="3907">
                  <c:v>255</c:v>
                </c:pt>
                <c:pt idx="3908">
                  <c:v>256</c:v>
                </c:pt>
                <c:pt idx="3909">
                  <c:v>257</c:v>
                </c:pt>
                <c:pt idx="3910">
                  <c:v>258</c:v>
                </c:pt>
                <c:pt idx="3911">
                  <c:v>259</c:v>
                </c:pt>
                <c:pt idx="3912">
                  <c:v>260</c:v>
                </c:pt>
                <c:pt idx="3913">
                  <c:v>261</c:v>
                </c:pt>
                <c:pt idx="3914">
                  <c:v>262</c:v>
                </c:pt>
                <c:pt idx="3915">
                  <c:v>263</c:v>
                </c:pt>
                <c:pt idx="3916">
                  <c:v>264</c:v>
                </c:pt>
                <c:pt idx="3917">
                  <c:v>265</c:v>
                </c:pt>
                <c:pt idx="3918">
                  <c:v>266</c:v>
                </c:pt>
                <c:pt idx="3919">
                  <c:v>267</c:v>
                </c:pt>
                <c:pt idx="3920">
                  <c:v>268</c:v>
                </c:pt>
                <c:pt idx="3921">
                  <c:v>269</c:v>
                </c:pt>
                <c:pt idx="3922">
                  <c:v>270</c:v>
                </c:pt>
                <c:pt idx="3923">
                  <c:v>271</c:v>
                </c:pt>
                <c:pt idx="3924">
                  <c:v>272</c:v>
                </c:pt>
                <c:pt idx="3925">
                  <c:v>273</c:v>
                </c:pt>
                <c:pt idx="3926">
                  <c:v>274</c:v>
                </c:pt>
                <c:pt idx="3927">
                  <c:v>275</c:v>
                </c:pt>
                <c:pt idx="3928">
                  <c:v>276</c:v>
                </c:pt>
                <c:pt idx="3929">
                  <c:v>277</c:v>
                </c:pt>
                <c:pt idx="3930">
                  <c:v>278</c:v>
                </c:pt>
                <c:pt idx="3931">
                  <c:v>279</c:v>
                </c:pt>
                <c:pt idx="3932">
                  <c:v>280</c:v>
                </c:pt>
                <c:pt idx="3933">
                  <c:v>281</c:v>
                </c:pt>
                <c:pt idx="3934">
                  <c:v>282</c:v>
                </c:pt>
                <c:pt idx="3935">
                  <c:v>283</c:v>
                </c:pt>
                <c:pt idx="3936">
                  <c:v>284</c:v>
                </c:pt>
                <c:pt idx="3937">
                  <c:v>285</c:v>
                </c:pt>
                <c:pt idx="3938">
                  <c:v>286</c:v>
                </c:pt>
                <c:pt idx="3939">
                  <c:v>287</c:v>
                </c:pt>
                <c:pt idx="3940">
                  <c:v>288</c:v>
                </c:pt>
                <c:pt idx="3941">
                  <c:v>289</c:v>
                </c:pt>
                <c:pt idx="3942">
                  <c:v>290</c:v>
                </c:pt>
                <c:pt idx="3943">
                  <c:v>291</c:v>
                </c:pt>
                <c:pt idx="3944">
                  <c:v>292</c:v>
                </c:pt>
                <c:pt idx="3945">
                  <c:v>293</c:v>
                </c:pt>
                <c:pt idx="3946">
                  <c:v>294</c:v>
                </c:pt>
                <c:pt idx="3947">
                  <c:v>295</c:v>
                </c:pt>
                <c:pt idx="3948">
                  <c:v>296</c:v>
                </c:pt>
                <c:pt idx="3949">
                  <c:v>297</c:v>
                </c:pt>
                <c:pt idx="3950">
                  <c:v>298</c:v>
                </c:pt>
                <c:pt idx="3951">
                  <c:v>299</c:v>
                </c:pt>
                <c:pt idx="3952">
                  <c:v>300</c:v>
                </c:pt>
                <c:pt idx="3953">
                  <c:v>301</c:v>
                </c:pt>
                <c:pt idx="3954">
                  <c:v>302</c:v>
                </c:pt>
                <c:pt idx="3955">
                  <c:v>303</c:v>
                </c:pt>
                <c:pt idx="3956">
                  <c:v>304</c:v>
                </c:pt>
                <c:pt idx="3957">
                  <c:v>305</c:v>
                </c:pt>
                <c:pt idx="3958">
                  <c:v>306</c:v>
                </c:pt>
                <c:pt idx="3959">
                  <c:v>307</c:v>
                </c:pt>
                <c:pt idx="3960">
                  <c:v>308</c:v>
                </c:pt>
                <c:pt idx="3961">
                  <c:v>309</c:v>
                </c:pt>
                <c:pt idx="3962">
                  <c:v>310</c:v>
                </c:pt>
                <c:pt idx="3963">
                  <c:v>311</c:v>
                </c:pt>
                <c:pt idx="3964">
                  <c:v>312</c:v>
                </c:pt>
                <c:pt idx="3965">
                  <c:v>313</c:v>
                </c:pt>
                <c:pt idx="3966">
                  <c:v>314</c:v>
                </c:pt>
                <c:pt idx="3967">
                  <c:v>315</c:v>
                </c:pt>
                <c:pt idx="3968">
                  <c:v>316</c:v>
                </c:pt>
                <c:pt idx="3969">
                  <c:v>317</c:v>
                </c:pt>
                <c:pt idx="3970">
                  <c:v>318</c:v>
                </c:pt>
                <c:pt idx="3971">
                  <c:v>319</c:v>
                </c:pt>
                <c:pt idx="3972">
                  <c:v>320</c:v>
                </c:pt>
                <c:pt idx="3973">
                  <c:v>321</c:v>
                </c:pt>
                <c:pt idx="3974">
                  <c:v>322</c:v>
                </c:pt>
                <c:pt idx="3975">
                  <c:v>323</c:v>
                </c:pt>
                <c:pt idx="3976">
                  <c:v>324</c:v>
                </c:pt>
                <c:pt idx="3977">
                  <c:v>325</c:v>
                </c:pt>
                <c:pt idx="3978">
                  <c:v>326</c:v>
                </c:pt>
                <c:pt idx="3979">
                  <c:v>327</c:v>
                </c:pt>
                <c:pt idx="3980">
                  <c:v>328</c:v>
                </c:pt>
                <c:pt idx="3981">
                  <c:v>329</c:v>
                </c:pt>
                <c:pt idx="3982">
                  <c:v>330</c:v>
                </c:pt>
                <c:pt idx="3983">
                  <c:v>331</c:v>
                </c:pt>
                <c:pt idx="3984">
                  <c:v>332</c:v>
                </c:pt>
                <c:pt idx="3985">
                  <c:v>333</c:v>
                </c:pt>
                <c:pt idx="3986">
                  <c:v>334</c:v>
                </c:pt>
                <c:pt idx="3987">
                  <c:v>335</c:v>
                </c:pt>
                <c:pt idx="3988">
                  <c:v>336</c:v>
                </c:pt>
                <c:pt idx="3989">
                  <c:v>337</c:v>
                </c:pt>
                <c:pt idx="3990">
                  <c:v>338</c:v>
                </c:pt>
                <c:pt idx="3991">
                  <c:v>339</c:v>
                </c:pt>
                <c:pt idx="3992">
                  <c:v>340</c:v>
                </c:pt>
                <c:pt idx="3993">
                  <c:v>341</c:v>
                </c:pt>
                <c:pt idx="3994">
                  <c:v>342</c:v>
                </c:pt>
                <c:pt idx="3995">
                  <c:v>343</c:v>
                </c:pt>
                <c:pt idx="3996">
                  <c:v>344</c:v>
                </c:pt>
                <c:pt idx="3997">
                  <c:v>345</c:v>
                </c:pt>
                <c:pt idx="3998">
                  <c:v>346</c:v>
                </c:pt>
                <c:pt idx="3999">
                  <c:v>347</c:v>
                </c:pt>
                <c:pt idx="4000">
                  <c:v>348</c:v>
                </c:pt>
                <c:pt idx="4001">
                  <c:v>349</c:v>
                </c:pt>
                <c:pt idx="4002">
                  <c:v>350</c:v>
                </c:pt>
                <c:pt idx="4003">
                  <c:v>351</c:v>
                </c:pt>
                <c:pt idx="4004">
                  <c:v>352</c:v>
                </c:pt>
                <c:pt idx="4005">
                  <c:v>353</c:v>
                </c:pt>
                <c:pt idx="4006">
                  <c:v>354</c:v>
                </c:pt>
                <c:pt idx="4007">
                  <c:v>355</c:v>
                </c:pt>
                <c:pt idx="4008">
                  <c:v>356</c:v>
                </c:pt>
                <c:pt idx="4009">
                  <c:v>357</c:v>
                </c:pt>
                <c:pt idx="4010">
                  <c:v>358</c:v>
                </c:pt>
                <c:pt idx="4011">
                  <c:v>359</c:v>
                </c:pt>
                <c:pt idx="4012">
                  <c:v>360</c:v>
                </c:pt>
                <c:pt idx="4013">
                  <c:v>361</c:v>
                </c:pt>
                <c:pt idx="4014">
                  <c:v>362</c:v>
                </c:pt>
                <c:pt idx="4015">
                  <c:v>363</c:v>
                </c:pt>
                <c:pt idx="4016">
                  <c:v>364</c:v>
                </c:pt>
                <c:pt idx="4017">
                  <c:v>365</c:v>
                </c:pt>
              </c:numCache>
            </c:numRef>
          </c:xVal>
          <c:yVal>
            <c:numRef>
              <c:f>'Temp &amp; Flow Data'!$H$23:$H$4041</c:f>
              <c:numCache>
                <c:formatCode>#,##0_);\(#,##0\)</c:formatCode>
                <c:ptCount val="4019"/>
                <c:pt idx="0">
                  <c:v>36458.333333333336</c:v>
                </c:pt>
                <c:pt idx="1">
                  <c:v>34652.777777777781</c:v>
                </c:pt>
                <c:pt idx="2">
                  <c:v>34097.222222222219</c:v>
                </c:pt>
                <c:pt idx="3">
                  <c:v>34444.444444444445</c:v>
                </c:pt>
                <c:pt idx="4">
                  <c:v>35138.888888888891</c:v>
                </c:pt>
                <c:pt idx="5">
                  <c:v>35902.777777777774</c:v>
                </c:pt>
                <c:pt idx="6">
                  <c:v>35833.333333333336</c:v>
                </c:pt>
                <c:pt idx="7">
                  <c:v>35347.222222222226</c:v>
                </c:pt>
                <c:pt idx="8">
                  <c:v>33958.333333333336</c:v>
                </c:pt>
                <c:pt idx="9">
                  <c:v>32916.666666666664</c:v>
                </c:pt>
                <c:pt idx="10">
                  <c:v>33680.555555555555</c:v>
                </c:pt>
                <c:pt idx="11">
                  <c:v>33541.666666666664</c:v>
                </c:pt>
                <c:pt idx="12">
                  <c:v>33402.777777777781</c:v>
                </c:pt>
                <c:pt idx="13">
                  <c:v>34097.222222222219</c:v>
                </c:pt>
                <c:pt idx="14">
                  <c:v>38055.555555555555</c:v>
                </c:pt>
                <c:pt idx="15">
                  <c:v>38750</c:v>
                </c:pt>
                <c:pt idx="16">
                  <c:v>39305.555555555555</c:v>
                </c:pt>
                <c:pt idx="17">
                  <c:v>42708.333333333336</c:v>
                </c:pt>
                <c:pt idx="18">
                  <c:v>40694.444444444445</c:v>
                </c:pt>
                <c:pt idx="19">
                  <c:v>40416.666666666664</c:v>
                </c:pt>
                <c:pt idx="20">
                  <c:v>39236.111111111109</c:v>
                </c:pt>
                <c:pt idx="21">
                  <c:v>38055.555555555555</c:v>
                </c:pt>
                <c:pt idx="22">
                  <c:v>36597.222222222226</c:v>
                </c:pt>
                <c:pt idx="23">
                  <c:v>39930.555555555555</c:v>
                </c:pt>
                <c:pt idx="24">
                  <c:v>64722.222222222226</c:v>
                </c:pt>
                <c:pt idx="25">
                  <c:v>62847.222222222226</c:v>
                </c:pt>
                <c:pt idx="26">
                  <c:v>50555.555555555555</c:v>
                </c:pt>
                <c:pt idx="27">
                  <c:v>43819.444444444445</c:v>
                </c:pt>
                <c:pt idx="28">
                  <c:v>41666.666666666664</c:v>
                </c:pt>
                <c:pt idx="29">
                  <c:v>39861.111111111109</c:v>
                </c:pt>
                <c:pt idx="30">
                  <c:v>39930.555555555555</c:v>
                </c:pt>
                <c:pt idx="31">
                  <c:v>40208.333333333336</c:v>
                </c:pt>
                <c:pt idx="32">
                  <c:v>39513.888888888891</c:v>
                </c:pt>
                <c:pt idx="33">
                  <c:v>39444.444444444445</c:v>
                </c:pt>
                <c:pt idx="34">
                  <c:v>38888.888888888891</c:v>
                </c:pt>
                <c:pt idx="35">
                  <c:v>37916.666666666664</c:v>
                </c:pt>
                <c:pt idx="36">
                  <c:v>36319.444444444445</c:v>
                </c:pt>
                <c:pt idx="37">
                  <c:v>35486.111111111109</c:v>
                </c:pt>
                <c:pt idx="38">
                  <c:v>35833.333333333336</c:v>
                </c:pt>
                <c:pt idx="39">
                  <c:v>35833.333333333336</c:v>
                </c:pt>
                <c:pt idx="40">
                  <c:v>36805.555555555555</c:v>
                </c:pt>
                <c:pt idx="41">
                  <c:v>35763.888888888891</c:v>
                </c:pt>
                <c:pt idx="42">
                  <c:v>35555.555555555555</c:v>
                </c:pt>
                <c:pt idx="43">
                  <c:v>34652.777777777781</c:v>
                </c:pt>
                <c:pt idx="44">
                  <c:v>34652.777777777781</c:v>
                </c:pt>
                <c:pt idx="45">
                  <c:v>35000</c:v>
                </c:pt>
                <c:pt idx="46">
                  <c:v>35000</c:v>
                </c:pt>
                <c:pt idx="47">
                  <c:v>34652.777777777781</c:v>
                </c:pt>
                <c:pt idx="48">
                  <c:v>36041.666666666664</c:v>
                </c:pt>
                <c:pt idx="49">
                  <c:v>36805.555555555555</c:v>
                </c:pt>
                <c:pt idx="50">
                  <c:v>34583.333333333336</c:v>
                </c:pt>
                <c:pt idx="51">
                  <c:v>34305.555555555555</c:v>
                </c:pt>
                <c:pt idx="52">
                  <c:v>36250</c:v>
                </c:pt>
                <c:pt idx="53">
                  <c:v>41388.888888888891</c:v>
                </c:pt>
                <c:pt idx="54">
                  <c:v>41875</c:v>
                </c:pt>
                <c:pt idx="55">
                  <c:v>42222.222222222226</c:v>
                </c:pt>
                <c:pt idx="56">
                  <c:v>46180.555555555555</c:v>
                </c:pt>
                <c:pt idx="57">
                  <c:v>51041.666666666664</c:v>
                </c:pt>
                <c:pt idx="58">
                  <c:v>48194.444444444445</c:v>
                </c:pt>
                <c:pt idx="59">
                  <c:v>49097.222222222226</c:v>
                </c:pt>
                <c:pt idx="60">
                  <c:v>50833.333333333336</c:v>
                </c:pt>
                <c:pt idx="61">
                  <c:v>51736.111111111109</c:v>
                </c:pt>
                <c:pt idx="62">
                  <c:v>49513.888888888891</c:v>
                </c:pt>
                <c:pt idx="63">
                  <c:v>46319.444444444445</c:v>
                </c:pt>
                <c:pt idx="64">
                  <c:v>45833.333333333336</c:v>
                </c:pt>
                <c:pt idx="65">
                  <c:v>49375</c:v>
                </c:pt>
                <c:pt idx="66">
                  <c:v>55208.333333333336</c:v>
                </c:pt>
                <c:pt idx="67">
                  <c:v>56388.888888888891</c:v>
                </c:pt>
                <c:pt idx="68">
                  <c:v>56111.111111111109</c:v>
                </c:pt>
                <c:pt idx="69">
                  <c:v>60208.333333333336</c:v>
                </c:pt>
                <c:pt idx="70">
                  <c:v>58958.333333333336</c:v>
                </c:pt>
                <c:pt idx="71">
                  <c:v>55625</c:v>
                </c:pt>
                <c:pt idx="72">
                  <c:v>53680.555555555555</c:v>
                </c:pt>
                <c:pt idx="73">
                  <c:v>51111.111111111109</c:v>
                </c:pt>
                <c:pt idx="74">
                  <c:v>46111.111111111117</c:v>
                </c:pt>
                <c:pt idx="75">
                  <c:v>43819.444444444445</c:v>
                </c:pt>
                <c:pt idx="76">
                  <c:v>47083.333333333336</c:v>
                </c:pt>
                <c:pt idx="77">
                  <c:v>42916.666666666664</c:v>
                </c:pt>
                <c:pt idx="78">
                  <c:v>41458.333333333336</c:v>
                </c:pt>
                <c:pt idx="79">
                  <c:v>41319.444444444445</c:v>
                </c:pt>
                <c:pt idx="80">
                  <c:v>43819.444444444445</c:v>
                </c:pt>
                <c:pt idx="81">
                  <c:v>74583.333333333328</c:v>
                </c:pt>
                <c:pt idx="82">
                  <c:v>58055.555555555555</c:v>
                </c:pt>
                <c:pt idx="83">
                  <c:v>57083.333333333336</c:v>
                </c:pt>
                <c:pt idx="84">
                  <c:v>54444.444444444445</c:v>
                </c:pt>
                <c:pt idx="85">
                  <c:v>48194.444444444445</c:v>
                </c:pt>
                <c:pt idx="86">
                  <c:v>47500</c:v>
                </c:pt>
                <c:pt idx="87">
                  <c:v>46666.666666666664</c:v>
                </c:pt>
                <c:pt idx="88">
                  <c:v>52083.333333333336</c:v>
                </c:pt>
                <c:pt idx="89">
                  <c:v>71250</c:v>
                </c:pt>
                <c:pt idx="90">
                  <c:v>55069.444444444445</c:v>
                </c:pt>
                <c:pt idx="91">
                  <c:v>50486.111111111109</c:v>
                </c:pt>
                <c:pt idx="92">
                  <c:v>48194.444444444445</c:v>
                </c:pt>
                <c:pt idx="93">
                  <c:v>45902.777777777774</c:v>
                </c:pt>
                <c:pt idx="94">
                  <c:v>45763.888888888891</c:v>
                </c:pt>
                <c:pt idx="95">
                  <c:v>50486.111111111109</c:v>
                </c:pt>
                <c:pt idx="96">
                  <c:v>46111.111111111117</c:v>
                </c:pt>
                <c:pt idx="97">
                  <c:v>46736.111111111109</c:v>
                </c:pt>
                <c:pt idx="98">
                  <c:v>45902.777777777774</c:v>
                </c:pt>
                <c:pt idx="99">
                  <c:v>42708.333333333336</c:v>
                </c:pt>
                <c:pt idx="100">
                  <c:v>42152.777777777774</c:v>
                </c:pt>
                <c:pt idx="101">
                  <c:v>41527.777777777774</c:v>
                </c:pt>
                <c:pt idx="102">
                  <c:v>40416.666666666664</c:v>
                </c:pt>
                <c:pt idx="103">
                  <c:v>40000</c:v>
                </c:pt>
                <c:pt idx="104">
                  <c:v>39652.777777777774</c:v>
                </c:pt>
                <c:pt idx="105">
                  <c:v>49305.555555555555</c:v>
                </c:pt>
                <c:pt idx="106">
                  <c:v>45208.333333333328</c:v>
                </c:pt>
                <c:pt idx="107">
                  <c:v>41805.555555555555</c:v>
                </c:pt>
                <c:pt idx="108">
                  <c:v>42500</c:v>
                </c:pt>
                <c:pt idx="109">
                  <c:v>38680.555555555555</c:v>
                </c:pt>
                <c:pt idx="110">
                  <c:v>38333.333333333336</c:v>
                </c:pt>
                <c:pt idx="111">
                  <c:v>37986.111111111109</c:v>
                </c:pt>
                <c:pt idx="112">
                  <c:v>37708.333333333336</c:v>
                </c:pt>
                <c:pt idx="113">
                  <c:v>37222.222222222226</c:v>
                </c:pt>
                <c:pt idx="114">
                  <c:v>37500</c:v>
                </c:pt>
                <c:pt idx="115">
                  <c:v>37708.333333333336</c:v>
                </c:pt>
                <c:pt idx="116">
                  <c:v>36944.444444444445</c:v>
                </c:pt>
                <c:pt idx="117">
                  <c:v>36527.777777777774</c:v>
                </c:pt>
                <c:pt idx="118">
                  <c:v>35763.888888888891</c:v>
                </c:pt>
                <c:pt idx="119">
                  <c:v>35833.333333333336</c:v>
                </c:pt>
                <c:pt idx="120">
                  <c:v>36388.888888888891</c:v>
                </c:pt>
                <c:pt idx="121">
                  <c:v>35694.444444444445</c:v>
                </c:pt>
                <c:pt idx="122">
                  <c:v>41944.444444444445</c:v>
                </c:pt>
                <c:pt idx="123">
                  <c:v>40625</c:v>
                </c:pt>
                <c:pt idx="124">
                  <c:v>35833.333333333336</c:v>
                </c:pt>
                <c:pt idx="125">
                  <c:v>54861.111111111109</c:v>
                </c:pt>
                <c:pt idx="126">
                  <c:v>37361.111111111109</c:v>
                </c:pt>
                <c:pt idx="127">
                  <c:v>50625</c:v>
                </c:pt>
                <c:pt idx="128">
                  <c:v>48055.555555555555</c:v>
                </c:pt>
                <c:pt idx="129">
                  <c:v>39930.555555555555</c:v>
                </c:pt>
                <c:pt idx="130">
                  <c:v>37916.666666666664</c:v>
                </c:pt>
                <c:pt idx="131">
                  <c:v>41319.444444444445</c:v>
                </c:pt>
                <c:pt idx="132">
                  <c:v>37013.888888888891</c:v>
                </c:pt>
                <c:pt idx="133">
                  <c:v>50347.222222222226</c:v>
                </c:pt>
                <c:pt idx="134">
                  <c:v>38819.444444444445</c:v>
                </c:pt>
                <c:pt idx="135">
                  <c:v>37916.666666666664</c:v>
                </c:pt>
                <c:pt idx="136">
                  <c:v>36944.444444444445</c:v>
                </c:pt>
                <c:pt idx="137">
                  <c:v>35972.222222222226</c:v>
                </c:pt>
                <c:pt idx="138">
                  <c:v>32638.888888888887</c:v>
                </c:pt>
                <c:pt idx="139">
                  <c:v>34722.222222222219</c:v>
                </c:pt>
                <c:pt idx="140">
                  <c:v>35000</c:v>
                </c:pt>
                <c:pt idx="141">
                  <c:v>34722.222222222219</c:v>
                </c:pt>
                <c:pt idx="142">
                  <c:v>34305.555555555555</c:v>
                </c:pt>
                <c:pt idx="143">
                  <c:v>34861.111111111109</c:v>
                </c:pt>
                <c:pt idx="144">
                  <c:v>33611.111111111109</c:v>
                </c:pt>
                <c:pt idx="145">
                  <c:v>34166.666666666664</c:v>
                </c:pt>
                <c:pt idx="146">
                  <c:v>33333.333333333336</c:v>
                </c:pt>
                <c:pt idx="147">
                  <c:v>32152.777777777777</c:v>
                </c:pt>
                <c:pt idx="148">
                  <c:v>31180.555555555555</c:v>
                </c:pt>
                <c:pt idx="149">
                  <c:v>30208.333333333332</c:v>
                </c:pt>
                <c:pt idx="150">
                  <c:v>30833.333333333332</c:v>
                </c:pt>
                <c:pt idx="151">
                  <c:v>39791.666666666664</c:v>
                </c:pt>
                <c:pt idx="152">
                  <c:v>31875</c:v>
                </c:pt>
                <c:pt idx="153">
                  <c:v>41041.666666666664</c:v>
                </c:pt>
                <c:pt idx="154">
                  <c:v>33611.111111111109</c:v>
                </c:pt>
                <c:pt idx="155">
                  <c:v>46041.666666666664</c:v>
                </c:pt>
                <c:pt idx="156">
                  <c:v>52638.888888888891</c:v>
                </c:pt>
                <c:pt idx="157">
                  <c:v>42500</c:v>
                </c:pt>
                <c:pt idx="158">
                  <c:v>36597.222222222226</c:v>
                </c:pt>
                <c:pt idx="159">
                  <c:v>36944.444444444445</c:v>
                </c:pt>
                <c:pt idx="160">
                  <c:v>36180.555555555555</c:v>
                </c:pt>
                <c:pt idx="161">
                  <c:v>35347.222222222226</c:v>
                </c:pt>
                <c:pt idx="162">
                  <c:v>45833.333333333336</c:v>
                </c:pt>
                <c:pt idx="163">
                  <c:v>43819.444444444445</c:v>
                </c:pt>
                <c:pt idx="164">
                  <c:v>42152.777777777774</c:v>
                </c:pt>
                <c:pt idx="165">
                  <c:v>36944.444444444445</c:v>
                </c:pt>
                <c:pt idx="166">
                  <c:v>51805.555555555555</c:v>
                </c:pt>
                <c:pt idx="167">
                  <c:v>49513.888888888891</c:v>
                </c:pt>
                <c:pt idx="168">
                  <c:v>39097.222222222226</c:v>
                </c:pt>
                <c:pt idx="169">
                  <c:v>42083.333333333336</c:v>
                </c:pt>
                <c:pt idx="170">
                  <c:v>38472.222222222226</c:v>
                </c:pt>
                <c:pt idx="171">
                  <c:v>37569.444444444445</c:v>
                </c:pt>
                <c:pt idx="172">
                  <c:v>43472.222222222226</c:v>
                </c:pt>
                <c:pt idx="173">
                  <c:v>52916.666666666664</c:v>
                </c:pt>
                <c:pt idx="174">
                  <c:v>42847.222222222226</c:v>
                </c:pt>
                <c:pt idx="175">
                  <c:v>39027.777777777774</c:v>
                </c:pt>
                <c:pt idx="176">
                  <c:v>36597.222222222226</c:v>
                </c:pt>
                <c:pt idx="177">
                  <c:v>36250</c:v>
                </c:pt>
                <c:pt idx="178">
                  <c:v>56736.111111111109</c:v>
                </c:pt>
                <c:pt idx="179">
                  <c:v>42291.666666666664</c:v>
                </c:pt>
                <c:pt idx="180">
                  <c:v>37500</c:v>
                </c:pt>
                <c:pt idx="181">
                  <c:v>33888.888888888891</c:v>
                </c:pt>
                <c:pt idx="182">
                  <c:v>35347.222222222226</c:v>
                </c:pt>
                <c:pt idx="183">
                  <c:v>32986.111111111109</c:v>
                </c:pt>
                <c:pt idx="184">
                  <c:v>31527.777777777777</c:v>
                </c:pt>
                <c:pt idx="185">
                  <c:v>32500</c:v>
                </c:pt>
                <c:pt idx="186">
                  <c:v>34027.777777777781</c:v>
                </c:pt>
                <c:pt idx="187">
                  <c:v>32916.666666666664</c:v>
                </c:pt>
                <c:pt idx="188">
                  <c:v>33680.555555555555</c:v>
                </c:pt>
                <c:pt idx="189">
                  <c:v>40416.666666666664</c:v>
                </c:pt>
                <c:pt idx="190">
                  <c:v>41805.555555555555</c:v>
                </c:pt>
                <c:pt idx="191">
                  <c:v>35486.111111111109</c:v>
                </c:pt>
                <c:pt idx="192">
                  <c:v>34652.777777777781</c:v>
                </c:pt>
                <c:pt idx="193">
                  <c:v>33958.333333333336</c:v>
                </c:pt>
                <c:pt idx="194">
                  <c:v>33888.888888888891</c:v>
                </c:pt>
                <c:pt idx="195">
                  <c:v>32638.888888888887</c:v>
                </c:pt>
                <c:pt idx="196">
                  <c:v>37638.888888888891</c:v>
                </c:pt>
                <c:pt idx="197">
                  <c:v>32708.333333333332</c:v>
                </c:pt>
                <c:pt idx="198">
                  <c:v>32083.333333333332</c:v>
                </c:pt>
                <c:pt idx="199">
                  <c:v>32708.333333333332</c:v>
                </c:pt>
                <c:pt idx="200">
                  <c:v>32500</c:v>
                </c:pt>
                <c:pt idx="201">
                  <c:v>32569.444444444445</c:v>
                </c:pt>
                <c:pt idx="202">
                  <c:v>31666.666666666668</c:v>
                </c:pt>
                <c:pt idx="203">
                  <c:v>61666.666666666664</c:v>
                </c:pt>
                <c:pt idx="204">
                  <c:v>50902.777777777774</c:v>
                </c:pt>
                <c:pt idx="205">
                  <c:v>60000</c:v>
                </c:pt>
                <c:pt idx="206">
                  <c:v>43125</c:v>
                </c:pt>
                <c:pt idx="207">
                  <c:v>38541.666666666664</c:v>
                </c:pt>
                <c:pt idx="208">
                  <c:v>37500</c:v>
                </c:pt>
                <c:pt idx="209">
                  <c:v>35277.777777777774</c:v>
                </c:pt>
                <c:pt idx="210">
                  <c:v>34305.555555555555</c:v>
                </c:pt>
                <c:pt idx="211">
                  <c:v>32708.333333333332</c:v>
                </c:pt>
                <c:pt idx="212">
                  <c:v>39444.444444444445</c:v>
                </c:pt>
                <c:pt idx="213">
                  <c:v>36250</c:v>
                </c:pt>
                <c:pt idx="214">
                  <c:v>39097.222222222226</c:v>
                </c:pt>
                <c:pt idx="215">
                  <c:v>35833.333333333336</c:v>
                </c:pt>
                <c:pt idx="216">
                  <c:v>43541.666666666664</c:v>
                </c:pt>
                <c:pt idx="217">
                  <c:v>35208.333333333336</c:v>
                </c:pt>
                <c:pt idx="218">
                  <c:v>32638.888888888887</c:v>
                </c:pt>
                <c:pt idx="219">
                  <c:v>33333.333333333336</c:v>
                </c:pt>
                <c:pt idx="220">
                  <c:v>40416.666666666664</c:v>
                </c:pt>
                <c:pt idx="221">
                  <c:v>38680.555555555555</c:v>
                </c:pt>
                <c:pt idx="222">
                  <c:v>34930.555555555555</c:v>
                </c:pt>
                <c:pt idx="223">
                  <c:v>34236.111111111109</c:v>
                </c:pt>
                <c:pt idx="224">
                  <c:v>33541.666666666664</c:v>
                </c:pt>
                <c:pt idx="225">
                  <c:v>32569.444444444445</c:v>
                </c:pt>
                <c:pt idx="226">
                  <c:v>41111.111111111109</c:v>
                </c:pt>
                <c:pt idx="227">
                  <c:v>50277.777777777774</c:v>
                </c:pt>
                <c:pt idx="228">
                  <c:v>36527.777777777774</c:v>
                </c:pt>
                <c:pt idx="229">
                  <c:v>34236.111111111109</c:v>
                </c:pt>
                <c:pt idx="230">
                  <c:v>32638.888888888887</c:v>
                </c:pt>
                <c:pt idx="231">
                  <c:v>36111.111111111109</c:v>
                </c:pt>
                <c:pt idx="232">
                  <c:v>31180.555555555555</c:v>
                </c:pt>
                <c:pt idx="233">
                  <c:v>66111.111111111109</c:v>
                </c:pt>
                <c:pt idx="234">
                  <c:v>85486.111111111109</c:v>
                </c:pt>
                <c:pt idx="235">
                  <c:v>65416.666666666664</c:v>
                </c:pt>
                <c:pt idx="236">
                  <c:v>51041.666666666664</c:v>
                </c:pt>
                <c:pt idx="237">
                  <c:v>46111.111111111117</c:v>
                </c:pt>
                <c:pt idx="238">
                  <c:v>42152.777777777774</c:v>
                </c:pt>
                <c:pt idx="239">
                  <c:v>40069.444444444445</c:v>
                </c:pt>
                <c:pt idx="240">
                  <c:v>39375</c:v>
                </c:pt>
                <c:pt idx="241">
                  <c:v>39861.111111111109</c:v>
                </c:pt>
                <c:pt idx="242">
                  <c:v>39027.777777777774</c:v>
                </c:pt>
                <c:pt idx="243">
                  <c:v>39097.222222222226</c:v>
                </c:pt>
                <c:pt idx="244">
                  <c:v>38472.222222222226</c:v>
                </c:pt>
                <c:pt idx="245">
                  <c:v>38333.333333333336</c:v>
                </c:pt>
                <c:pt idx="246">
                  <c:v>36875</c:v>
                </c:pt>
                <c:pt idx="247">
                  <c:v>35208.333333333336</c:v>
                </c:pt>
                <c:pt idx="248">
                  <c:v>35069.444444444445</c:v>
                </c:pt>
                <c:pt idx="249">
                  <c:v>35694.444444444445</c:v>
                </c:pt>
                <c:pt idx="250">
                  <c:v>41250</c:v>
                </c:pt>
                <c:pt idx="251">
                  <c:v>37708.333333333336</c:v>
                </c:pt>
                <c:pt idx="252">
                  <c:v>40277.777777777774</c:v>
                </c:pt>
                <c:pt idx="253">
                  <c:v>34444.444444444445</c:v>
                </c:pt>
                <c:pt idx="254">
                  <c:v>34444.444444444445</c:v>
                </c:pt>
                <c:pt idx="255">
                  <c:v>35833.333333333336</c:v>
                </c:pt>
                <c:pt idx="256">
                  <c:v>34722.222222222219</c:v>
                </c:pt>
                <c:pt idx="257">
                  <c:v>34444.444444444445</c:v>
                </c:pt>
                <c:pt idx="258">
                  <c:v>47013.888888888891</c:v>
                </c:pt>
                <c:pt idx="259">
                  <c:v>36180.555555555555</c:v>
                </c:pt>
                <c:pt idx="260">
                  <c:v>33125</c:v>
                </c:pt>
                <c:pt idx="261">
                  <c:v>32916.666666666664</c:v>
                </c:pt>
                <c:pt idx="262">
                  <c:v>33958.333333333336</c:v>
                </c:pt>
                <c:pt idx="263">
                  <c:v>33819.444444444445</c:v>
                </c:pt>
                <c:pt idx="264">
                  <c:v>34652.777777777781</c:v>
                </c:pt>
                <c:pt idx="265">
                  <c:v>33125</c:v>
                </c:pt>
                <c:pt idx="266">
                  <c:v>33055.555555555555</c:v>
                </c:pt>
                <c:pt idx="267">
                  <c:v>31250</c:v>
                </c:pt>
                <c:pt idx="268">
                  <c:v>31805.555555555555</c:v>
                </c:pt>
                <c:pt idx="269">
                  <c:v>48402.777777777774</c:v>
                </c:pt>
                <c:pt idx="270">
                  <c:v>44583.333333333336</c:v>
                </c:pt>
                <c:pt idx="271">
                  <c:v>36875</c:v>
                </c:pt>
                <c:pt idx="272">
                  <c:v>66111.111111111109</c:v>
                </c:pt>
                <c:pt idx="273">
                  <c:v>80069.444444444453</c:v>
                </c:pt>
                <c:pt idx="274">
                  <c:v>53958.333333333336</c:v>
                </c:pt>
                <c:pt idx="275">
                  <c:v>43888.888888888891</c:v>
                </c:pt>
                <c:pt idx="276">
                  <c:v>44097.222222222226</c:v>
                </c:pt>
                <c:pt idx="277">
                  <c:v>52708.333333333336</c:v>
                </c:pt>
                <c:pt idx="278">
                  <c:v>48402.777777777774</c:v>
                </c:pt>
                <c:pt idx="279">
                  <c:v>54166.666666666664</c:v>
                </c:pt>
                <c:pt idx="280">
                  <c:v>43333.333333333336</c:v>
                </c:pt>
                <c:pt idx="281">
                  <c:v>40138.888888888891</c:v>
                </c:pt>
                <c:pt idx="282">
                  <c:v>38472.222222222226</c:v>
                </c:pt>
                <c:pt idx="283">
                  <c:v>38541.666666666664</c:v>
                </c:pt>
                <c:pt idx="284">
                  <c:v>37152.777777777774</c:v>
                </c:pt>
                <c:pt idx="285">
                  <c:v>36388.888888888891</c:v>
                </c:pt>
                <c:pt idx="286">
                  <c:v>38541.666666666664</c:v>
                </c:pt>
                <c:pt idx="287">
                  <c:v>67500</c:v>
                </c:pt>
                <c:pt idx="288">
                  <c:v>56944.444444444445</c:v>
                </c:pt>
                <c:pt idx="289">
                  <c:v>43194.444444444445</c:v>
                </c:pt>
                <c:pt idx="290">
                  <c:v>42013.888888888891</c:v>
                </c:pt>
                <c:pt idx="291">
                  <c:v>39027.777777777774</c:v>
                </c:pt>
                <c:pt idx="292">
                  <c:v>38125</c:v>
                </c:pt>
                <c:pt idx="293">
                  <c:v>42291.666666666664</c:v>
                </c:pt>
                <c:pt idx="294">
                  <c:v>37430.555555555555</c:v>
                </c:pt>
                <c:pt idx="295">
                  <c:v>35833.333333333336</c:v>
                </c:pt>
                <c:pt idx="296">
                  <c:v>38125</c:v>
                </c:pt>
                <c:pt idx="297">
                  <c:v>48263.888888888891</c:v>
                </c:pt>
                <c:pt idx="298">
                  <c:v>44930.555555555555</c:v>
                </c:pt>
                <c:pt idx="299">
                  <c:v>53750</c:v>
                </c:pt>
                <c:pt idx="300">
                  <c:v>41041.666666666664</c:v>
                </c:pt>
                <c:pt idx="301">
                  <c:v>45833.333333333336</c:v>
                </c:pt>
                <c:pt idx="302">
                  <c:v>39444.444444444445</c:v>
                </c:pt>
                <c:pt idx="303">
                  <c:v>39027.777777777774</c:v>
                </c:pt>
                <c:pt idx="304">
                  <c:v>38333.333333333336</c:v>
                </c:pt>
                <c:pt idx="305">
                  <c:v>37708.333333333336</c:v>
                </c:pt>
                <c:pt idx="306">
                  <c:v>37152.777777777774</c:v>
                </c:pt>
                <c:pt idx="307">
                  <c:v>42986.111111111109</c:v>
                </c:pt>
                <c:pt idx="308">
                  <c:v>43541.666666666664</c:v>
                </c:pt>
                <c:pt idx="309">
                  <c:v>38402.777777777774</c:v>
                </c:pt>
                <c:pt idx="310">
                  <c:v>36875</c:v>
                </c:pt>
                <c:pt idx="311">
                  <c:v>38055.555555555555</c:v>
                </c:pt>
                <c:pt idx="312">
                  <c:v>38333.333333333336</c:v>
                </c:pt>
                <c:pt idx="313">
                  <c:v>36805.555555555555</c:v>
                </c:pt>
                <c:pt idx="314">
                  <c:v>36597.222222222226</c:v>
                </c:pt>
                <c:pt idx="315">
                  <c:v>35972.222222222226</c:v>
                </c:pt>
                <c:pt idx="316">
                  <c:v>35208.333333333336</c:v>
                </c:pt>
                <c:pt idx="317">
                  <c:v>35138.888888888891</c:v>
                </c:pt>
                <c:pt idx="318">
                  <c:v>38402.777777777774</c:v>
                </c:pt>
                <c:pt idx="319">
                  <c:v>42638.888888888891</c:v>
                </c:pt>
                <c:pt idx="320">
                  <c:v>57500</c:v>
                </c:pt>
                <c:pt idx="321">
                  <c:v>42083.333333333336</c:v>
                </c:pt>
                <c:pt idx="322">
                  <c:v>45902.777777777774</c:v>
                </c:pt>
                <c:pt idx="323">
                  <c:v>39097.222222222226</c:v>
                </c:pt>
                <c:pt idx="324">
                  <c:v>37708.333333333336</c:v>
                </c:pt>
                <c:pt idx="325">
                  <c:v>48263.888888888891</c:v>
                </c:pt>
                <c:pt idx="326">
                  <c:v>51180.555555555555</c:v>
                </c:pt>
                <c:pt idx="327">
                  <c:v>42291.666666666664</c:v>
                </c:pt>
                <c:pt idx="328">
                  <c:v>38541.666666666664</c:v>
                </c:pt>
                <c:pt idx="329">
                  <c:v>52291.666666666664</c:v>
                </c:pt>
                <c:pt idx="330">
                  <c:v>40833.333333333336</c:v>
                </c:pt>
                <c:pt idx="331">
                  <c:v>38680.555555555555</c:v>
                </c:pt>
                <c:pt idx="332">
                  <c:v>38819.444444444445</c:v>
                </c:pt>
                <c:pt idx="333">
                  <c:v>42777.777777777774</c:v>
                </c:pt>
                <c:pt idx="334">
                  <c:v>65277.777777777774</c:v>
                </c:pt>
                <c:pt idx="335">
                  <c:v>71250</c:v>
                </c:pt>
                <c:pt idx="336">
                  <c:v>57569.444444444445</c:v>
                </c:pt>
                <c:pt idx="337">
                  <c:v>50069.444444444445</c:v>
                </c:pt>
                <c:pt idx="338">
                  <c:v>48680.555555555555</c:v>
                </c:pt>
                <c:pt idx="339">
                  <c:v>48888.888888888891</c:v>
                </c:pt>
                <c:pt idx="340">
                  <c:v>48819.444444444445</c:v>
                </c:pt>
                <c:pt idx="341">
                  <c:v>46944.444444444445</c:v>
                </c:pt>
                <c:pt idx="342">
                  <c:v>46597.222222222219</c:v>
                </c:pt>
                <c:pt idx="343">
                  <c:v>45763.888888888891</c:v>
                </c:pt>
                <c:pt idx="344">
                  <c:v>46041.666666666664</c:v>
                </c:pt>
                <c:pt idx="345">
                  <c:v>55208.333333333336</c:v>
                </c:pt>
                <c:pt idx="346">
                  <c:v>64236.111111111109</c:v>
                </c:pt>
                <c:pt idx="347">
                  <c:v>52847.222222222226</c:v>
                </c:pt>
                <c:pt idx="348">
                  <c:v>49444.444444444445</c:v>
                </c:pt>
                <c:pt idx="349">
                  <c:v>48888.888888888891</c:v>
                </c:pt>
                <c:pt idx="350">
                  <c:v>47222.222222222226</c:v>
                </c:pt>
                <c:pt idx="351">
                  <c:v>45902.777777777774</c:v>
                </c:pt>
                <c:pt idx="352">
                  <c:v>44166.666666666664</c:v>
                </c:pt>
                <c:pt idx="353">
                  <c:v>44444.444444444445</c:v>
                </c:pt>
                <c:pt idx="354">
                  <c:v>43888.888888888891</c:v>
                </c:pt>
                <c:pt idx="355">
                  <c:v>42986.111111111109</c:v>
                </c:pt>
                <c:pt idx="356">
                  <c:v>42430.555555555555</c:v>
                </c:pt>
                <c:pt idx="357">
                  <c:v>41180.555555555555</c:v>
                </c:pt>
                <c:pt idx="358">
                  <c:v>38611.111111111109</c:v>
                </c:pt>
                <c:pt idx="359">
                  <c:v>39027.777777777774</c:v>
                </c:pt>
                <c:pt idx="360">
                  <c:v>40833.333333333336</c:v>
                </c:pt>
                <c:pt idx="361">
                  <c:v>40416.666666666664</c:v>
                </c:pt>
                <c:pt idx="362">
                  <c:v>39166.666666666664</c:v>
                </c:pt>
                <c:pt idx="363">
                  <c:v>39930.555555555555</c:v>
                </c:pt>
                <c:pt idx="364">
                  <c:v>43888.888888888891</c:v>
                </c:pt>
                <c:pt idx="365">
                  <c:v>63958.333333333336</c:v>
                </c:pt>
                <c:pt idx="366">
                  <c:v>66180.555555555562</c:v>
                </c:pt>
                <c:pt idx="367">
                  <c:v>52708.333333333336</c:v>
                </c:pt>
                <c:pt idx="368">
                  <c:v>49444.444444444445</c:v>
                </c:pt>
                <c:pt idx="369">
                  <c:v>48819.444444444445</c:v>
                </c:pt>
                <c:pt idx="370">
                  <c:v>46388.888888888891</c:v>
                </c:pt>
                <c:pt idx="371">
                  <c:v>45486.111111111109</c:v>
                </c:pt>
                <c:pt idx="372">
                  <c:v>43055.555555555555</c:v>
                </c:pt>
                <c:pt idx="373">
                  <c:v>41666.666666666664</c:v>
                </c:pt>
                <c:pt idx="374">
                  <c:v>41180.555555555555</c:v>
                </c:pt>
                <c:pt idx="375">
                  <c:v>41250</c:v>
                </c:pt>
                <c:pt idx="376">
                  <c:v>41666.666666666664</c:v>
                </c:pt>
                <c:pt idx="377">
                  <c:v>40347.222222222226</c:v>
                </c:pt>
                <c:pt idx="378">
                  <c:v>39444.444444444445</c:v>
                </c:pt>
                <c:pt idx="379">
                  <c:v>39097.222222222226</c:v>
                </c:pt>
                <c:pt idx="380">
                  <c:v>38263.888888888891</c:v>
                </c:pt>
                <c:pt idx="381">
                  <c:v>38888.888888888891</c:v>
                </c:pt>
                <c:pt idx="382">
                  <c:v>40000</c:v>
                </c:pt>
                <c:pt idx="383">
                  <c:v>39722.222222222226</c:v>
                </c:pt>
                <c:pt idx="384">
                  <c:v>39097.222222222226</c:v>
                </c:pt>
                <c:pt idx="385">
                  <c:v>39444.444444444445</c:v>
                </c:pt>
                <c:pt idx="386">
                  <c:v>38402.777777777774</c:v>
                </c:pt>
                <c:pt idx="387">
                  <c:v>36944.444444444445</c:v>
                </c:pt>
                <c:pt idx="388">
                  <c:v>36319.444444444445</c:v>
                </c:pt>
                <c:pt idx="389">
                  <c:v>37847.222222222226</c:v>
                </c:pt>
                <c:pt idx="390">
                  <c:v>38611.111111111109</c:v>
                </c:pt>
                <c:pt idx="391">
                  <c:v>37777.777777777774</c:v>
                </c:pt>
                <c:pt idx="392">
                  <c:v>37430.555555555555</c:v>
                </c:pt>
                <c:pt idx="393">
                  <c:v>36458.333333333336</c:v>
                </c:pt>
                <c:pt idx="394">
                  <c:v>35902.777777777774</c:v>
                </c:pt>
                <c:pt idx="395">
                  <c:v>36250</c:v>
                </c:pt>
                <c:pt idx="396">
                  <c:v>36597.222222222226</c:v>
                </c:pt>
                <c:pt idx="397">
                  <c:v>37916.666666666664</c:v>
                </c:pt>
                <c:pt idx="398">
                  <c:v>36041.666666666664</c:v>
                </c:pt>
                <c:pt idx="399">
                  <c:v>35972.222222222226</c:v>
                </c:pt>
                <c:pt idx="400">
                  <c:v>35555.555555555555</c:v>
                </c:pt>
                <c:pt idx="401">
                  <c:v>37986.111111111109</c:v>
                </c:pt>
                <c:pt idx="402">
                  <c:v>39513.888888888891</c:v>
                </c:pt>
                <c:pt idx="403">
                  <c:v>39166.666666666664</c:v>
                </c:pt>
                <c:pt idx="404">
                  <c:v>38750</c:v>
                </c:pt>
                <c:pt idx="405">
                  <c:v>37013.888888888891</c:v>
                </c:pt>
                <c:pt idx="406">
                  <c:v>35416.666666666664</c:v>
                </c:pt>
                <c:pt idx="407">
                  <c:v>36250</c:v>
                </c:pt>
                <c:pt idx="408">
                  <c:v>36597.222222222226</c:v>
                </c:pt>
                <c:pt idx="409">
                  <c:v>57013.888888888891</c:v>
                </c:pt>
                <c:pt idx="410">
                  <c:v>48055.555555555555</c:v>
                </c:pt>
                <c:pt idx="411">
                  <c:v>44027.777777777774</c:v>
                </c:pt>
                <c:pt idx="412">
                  <c:v>49305.555555555555</c:v>
                </c:pt>
                <c:pt idx="413">
                  <c:v>80277.777777777781</c:v>
                </c:pt>
                <c:pt idx="414">
                  <c:v>74236.111111111109</c:v>
                </c:pt>
                <c:pt idx="415">
                  <c:v>60763.888888888891</c:v>
                </c:pt>
                <c:pt idx="416">
                  <c:v>56111.111111111109</c:v>
                </c:pt>
                <c:pt idx="417">
                  <c:v>53611.111111111109</c:v>
                </c:pt>
                <c:pt idx="418">
                  <c:v>47847.222222222226</c:v>
                </c:pt>
                <c:pt idx="419">
                  <c:v>46458.333333333343</c:v>
                </c:pt>
                <c:pt idx="420">
                  <c:v>45833.333333333336</c:v>
                </c:pt>
                <c:pt idx="421">
                  <c:v>49930.555555555555</c:v>
                </c:pt>
                <c:pt idx="422">
                  <c:v>53958.333333333336</c:v>
                </c:pt>
                <c:pt idx="423">
                  <c:v>70486.111111111109</c:v>
                </c:pt>
                <c:pt idx="424">
                  <c:v>66180.555555555562</c:v>
                </c:pt>
                <c:pt idx="425">
                  <c:v>57013.888888888891</c:v>
                </c:pt>
                <c:pt idx="426">
                  <c:v>51041.666666666664</c:v>
                </c:pt>
                <c:pt idx="427">
                  <c:v>49652.777777777774</c:v>
                </c:pt>
                <c:pt idx="428">
                  <c:v>62152.777777777774</c:v>
                </c:pt>
                <c:pt idx="429">
                  <c:v>80138.888888888891</c:v>
                </c:pt>
                <c:pt idx="430">
                  <c:v>74375</c:v>
                </c:pt>
                <c:pt idx="431">
                  <c:v>64305.555555555555</c:v>
                </c:pt>
                <c:pt idx="432">
                  <c:v>61388.888888888891</c:v>
                </c:pt>
                <c:pt idx="433">
                  <c:v>74861.111111111109</c:v>
                </c:pt>
                <c:pt idx="434">
                  <c:v>85416.666666666672</c:v>
                </c:pt>
                <c:pt idx="435">
                  <c:v>80833.333333333328</c:v>
                </c:pt>
                <c:pt idx="436">
                  <c:v>79166.666666666672</c:v>
                </c:pt>
                <c:pt idx="437">
                  <c:v>76875</c:v>
                </c:pt>
                <c:pt idx="438">
                  <c:v>71250</c:v>
                </c:pt>
                <c:pt idx="439">
                  <c:v>73402.777777777781</c:v>
                </c:pt>
                <c:pt idx="440">
                  <c:v>72361.111111111109</c:v>
                </c:pt>
                <c:pt idx="441">
                  <c:v>71805.555555555547</c:v>
                </c:pt>
                <c:pt idx="442">
                  <c:v>65138.888888888891</c:v>
                </c:pt>
                <c:pt idx="443">
                  <c:v>61875</c:v>
                </c:pt>
                <c:pt idx="444">
                  <c:v>71111.111111111109</c:v>
                </c:pt>
                <c:pt idx="445">
                  <c:v>65000</c:v>
                </c:pt>
                <c:pt idx="446">
                  <c:v>63402.777777777774</c:v>
                </c:pt>
                <c:pt idx="447">
                  <c:v>63263.888888888891</c:v>
                </c:pt>
                <c:pt idx="448">
                  <c:v>57916.666666666664</c:v>
                </c:pt>
                <c:pt idx="449">
                  <c:v>55694.444444444445</c:v>
                </c:pt>
                <c:pt idx="450">
                  <c:v>55069.444444444445</c:v>
                </c:pt>
                <c:pt idx="451">
                  <c:v>53750</c:v>
                </c:pt>
                <c:pt idx="452">
                  <c:v>52500</c:v>
                </c:pt>
                <c:pt idx="453">
                  <c:v>51180.555555555555</c:v>
                </c:pt>
                <c:pt idx="454">
                  <c:v>52222.222222222226</c:v>
                </c:pt>
                <c:pt idx="455">
                  <c:v>51597.222222222226</c:v>
                </c:pt>
                <c:pt idx="456">
                  <c:v>50138.888888888891</c:v>
                </c:pt>
                <c:pt idx="457">
                  <c:v>48263.888888888891</c:v>
                </c:pt>
                <c:pt idx="458">
                  <c:v>63819.444444444445</c:v>
                </c:pt>
                <c:pt idx="459">
                  <c:v>72777.777777777781</c:v>
                </c:pt>
                <c:pt idx="460">
                  <c:v>63611.111111111109</c:v>
                </c:pt>
                <c:pt idx="461">
                  <c:v>59097.222222222226</c:v>
                </c:pt>
                <c:pt idx="462">
                  <c:v>54236.111111111109</c:v>
                </c:pt>
                <c:pt idx="463">
                  <c:v>51458.333333333336</c:v>
                </c:pt>
                <c:pt idx="464">
                  <c:v>50555.555555555555</c:v>
                </c:pt>
                <c:pt idx="465">
                  <c:v>50625</c:v>
                </c:pt>
                <c:pt idx="466">
                  <c:v>48750</c:v>
                </c:pt>
                <c:pt idx="467">
                  <c:v>56805.555555555555</c:v>
                </c:pt>
                <c:pt idx="468">
                  <c:v>54305.555555555555</c:v>
                </c:pt>
                <c:pt idx="469">
                  <c:v>49861.111111111109</c:v>
                </c:pt>
                <c:pt idx="470">
                  <c:v>55416.666666666664</c:v>
                </c:pt>
                <c:pt idx="471">
                  <c:v>72916.666666666672</c:v>
                </c:pt>
                <c:pt idx="472">
                  <c:v>60208.333333333336</c:v>
                </c:pt>
                <c:pt idx="473">
                  <c:v>56944.444444444445</c:v>
                </c:pt>
                <c:pt idx="474">
                  <c:v>76458.333333333328</c:v>
                </c:pt>
                <c:pt idx="475">
                  <c:v>67291.666666666672</c:v>
                </c:pt>
                <c:pt idx="476">
                  <c:v>58333.333333333336</c:v>
                </c:pt>
                <c:pt idx="477">
                  <c:v>70000</c:v>
                </c:pt>
                <c:pt idx="478">
                  <c:v>60763.888888888891</c:v>
                </c:pt>
                <c:pt idx="479">
                  <c:v>57986.111111111109</c:v>
                </c:pt>
                <c:pt idx="480">
                  <c:v>74444.444444444453</c:v>
                </c:pt>
                <c:pt idx="481">
                  <c:v>83055.555555555547</c:v>
                </c:pt>
                <c:pt idx="482">
                  <c:v>84722.222222222219</c:v>
                </c:pt>
                <c:pt idx="483">
                  <c:v>81388.888888888891</c:v>
                </c:pt>
                <c:pt idx="484">
                  <c:v>77638.888888888891</c:v>
                </c:pt>
                <c:pt idx="485">
                  <c:v>74166.666666666672</c:v>
                </c:pt>
                <c:pt idx="486">
                  <c:v>71597.222222222219</c:v>
                </c:pt>
                <c:pt idx="487">
                  <c:v>75763.888888888891</c:v>
                </c:pt>
                <c:pt idx="488">
                  <c:v>81111.111111111109</c:v>
                </c:pt>
                <c:pt idx="489">
                  <c:v>75277.777777777781</c:v>
                </c:pt>
                <c:pt idx="490">
                  <c:v>69444.444444444438</c:v>
                </c:pt>
                <c:pt idx="491">
                  <c:v>64930.555555555555</c:v>
                </c:pt>
                <c:pt idx="492">
                  <c:v>62013.888888888891</c:v>
                </c:pt>
                <c:pt idx="493">
                  <c:v>60555.555555555555</c:v>
                </c:pt>
                <c:pt idx="494">
                  <c:v>57916.666666666664</c:v>
                </c:pt>
                <c:pt idx="495">
                  <c:v>55555.555555555555</c:v>
                </c:pt>
                <c:pt idx="496">
                  <c:v>55000</c:v>
                </c:pt>
                <c:pt idx="497">
                  <c:v>53402.777777777774</c:v>
                </c:pt>
                <c:pt idx="498">
                  <c:v>52569.444444444445</c:v>
                </c:pt>
                <c:pt idx="499">
                  <c:v>65694.444444444438</c:v>
                </c:pt>
                <c:pt idx="500">
                  <c:v>70694.444444444453</c:v>
                </c:pt>
                <c:pt idx="501">
                  <c:v>62777.777777777774</c:v>
                </c:pt>
                <c:pt idx="502">
                  <c:v>55694.444444444445</c:v>
                </c:pt>
                <c:pt idx="503">
                  <c:v>58541.666666666664</c:v>
                </c:pt>
                <c:pt idx="504">
                  <c:v>56041.666666666664</c:v>
                </c:pt>
                <c:pt idx="505">
                  <c:v>51388.888888888891</c:v>
                </c:pt>
                <c:pt idx="506">
                  <c:v>49375</c:v>
                </c:pt>
                <c:pt idx="507">
                  <c:v>50069.444444444445</c:v>
                </c:pt>
                <c:pt idx="508">
                  <c:v>51041.666666666664</c:v>
                </c:pt>
                <c:pt idx="509">
                  <c:v>47083.333333333336</c:v>
                </c:pt>
                <c:pt idx="510">
                  <c:v>49375</c:v>
                </c:pt>
                <c:pt idx="511">
                  <c:v>48472.222222222226</c:v>
                </c:pt>
                <c:pt idx="512">
                  <c:v>57291.666666666664</c:v>
                </c:pt>
                <c:pt idx="513">
                  <c:v>45486.111111111109</c:v>
                </c:pt>
                <c:pt idx="514">
                  <c:v>46597.222222222219</c:v>
                </c:pt>
                <c:pt idx="515">
                  <c:v>48472.222222222226</c:v>
                </c:pt>
                <c:pt idx="516">
                  <c:v>44513.888888888883</c:v>
                </c:pt>
                <c:pt idx="517">
                  <c:v>42638.888888888891</c:v>
                </c:pt>
                <c:pt idx="518">
                  <c:v>41736.111111111109</c:v>
                </c:pt>
                <c:pt idx="519">
                  <c:v>39791.666666666664</c:v>
                </c:pt>
                <c:pt idx="520">
                  <c:v>39513.888888888891</c:v>
                </c:pt>
                <c:pt idx="521">
                  <c:v>41041.666666666664</c:v>
                </c:pt>
                <c:pt idx="522">
                  <c:v>40763.888888888891</c:v>
                </c:pt>
                <c:pt idx="523">
                  <c:v>40277.777777777774</c:v>
                </c:pt>
                <c:pt idx="524">
                  <c:v>39375</c:v>
                </c:pt>
                <c:pt idx="525">
                  <c:v>38611.111111111109</c:v>
                </c:pt>
                <c:pt idx="526">
                  <c:v>47152.777777777774</c:v>
                </c:pt>
                <c:pt idx="527">
                  <c:v>43680.555555555555</c:v>
                </c:pt>
                <c:pt idx="528">
                  <c:v>41458.333333333336</c:v>
                </c:pt>
                <c:pt idx="529">
                  <c:v>39166.666666666664</c:v>
                </c:pt>
                <c:pt idx="530">
                  <c:v>37222.222222222226</c:v>
                </c:pt>
                <c:pt idx="531">
                  <c:v>37430.555555555555</c:v>
                </c:pt>
                <c:pt idx="532">
                  <c:v>37500</c:v>
                </c:pt>
                <c:pt idx="533">
                  <c:v>35347.222222222226</c:v>
                </c:pt>
                <c:pt idx="534">
                  <c:v>34791.666666666664</c:v>
                </c:pt>
                <c:pt idx="535">
                  <c:v>33333.333333333336</c:v>
                </c:pt>
                <c:pt idx="536">
                  <c:v>34861.111111111109</c:v>
                </c:pt>
                <c:pt idx="537">
                  <c:v>57777.777777777774</c:v>
                </c:pt>
                <c:pt idx="538">
                  <c:v>53611.111111111109</c:v>
                </c:pt>
                <c:pt idx="539">
                  <c:v>49027.777777777774</c:v>
                </c:pt>
                <c:pt idx="540">
                  <c:v>50763.888888888891</c:v>
                </c:pt>
                <c:pt idx="541">
                  <c:v>40486.111111111109</c:v>
                </c:pt>
                <c:pt idx="542">
                  <c:v>41250</c:v>
                </c:pt>
                <c:pt idx="543">
                  <c:v>40833.333333333336</c:v>
                </c:pt>
                <c:pt idx="544">
                  <c:v>39444.444444444445</c:v>
                </c:pt>
                <c:pt idx="545">
                  <c:v>37500</c:v>
                </c:pt>
                <c:pt idx="546">
                  <c:v>34930.555555555555</c:v>
                </c:pt>
                <c:pt idx="547">
                  <c:v>33263.888888888891</c:v>
                </c:pt>
                <c:pt idx="548">
                  <c:v>34930.555555555555</c:v>
                </c:pt>
                <c:pt idx="549">
                  <c:v>32361.111111111113</c:v>
                </c:pt>
                <c:pt idx="550">
                  <c:v>33333.333333333336</c:v>
                </c:pt>
                <c:pt idx="551">
                  <c:v>34722.222222222219</c:v>
                </c:pt>
                <c:pt idx="552">
                  <c:v>34305.555555555555</c:v>
                </c:pt>
                <c:pt idx="553">
                  <c:v>38541.666666666664</c:v>
                </c:pt>
                <c:pt idx="554">
                  <c:v>34444.444444444445</c:v>
                </c:pt>
                <c:pt idx="555">
                  <c:v>34444.444444444445</c:v>
                </c:pt>
                <c:pt idx="556">
                  <c:v>36180.555555555555</c:v>
                </c:pt>
                <c:pt idx="557">
                  <c:v>32986.111111111109</c:v>
                </c:pt>
                <c:pt idx="558">
                  <c:v>29444.444444444445</c:v>
                </c:pt>
                <c:pt idx="559">
                  <c:v>32430.555555555555</c:v>
                </c:pt>
                <c:pt idx="560">
                  <c:v>32361.111111111113</c:v>
                </c:pt>
                <c:pt idx="561">
                  <c:v>31875</c:v>
                </c:pt>
                <c:pt idx="562">
                  <c:v>30416.666666666668</c:v>
                </c:pt>
                <c:pt idx="563">
                  <c:v>42222.222222222226</c:v>
                </c:pt>
                <c:pt idx="564">
                  <c:v>34236.111111111109</c:v>
                </c:pt>
                <c:pt idx="565">
                  <c:v>32222.222222222223</c:v>
                </c:pt>
                <c:pt idx="566">
                  <c:v>32222.222222222223</c:v>
                </c:pt>
                <c:pt idx="567">
                  <c:v>31944.444444444445</c:v>
                </c:pt>
                <c:pt idx="568">
                  <c:v>30625</c:v>
                </c:pt>
                <c:pt idx="569">
                  <c:v>29930.555555555555</c:v>
                </c:pt>
                <c:pt idx="570">
                  <c:v>31527.777777777777</c:v>
                </c:pt>
                <c:pt idx="571">
                  <c:v>34097.222222222219</c:v>
                </c:pt>
                <c:pt idx="572">
                  <c:v>31319.444444444445</c:v>
                </c:pt>
                <c:pt idx="573">
                  <c:v>31180.555555555555</c:v>
                </c:pt>
                <c:pt idx="574">
                  <c:v>44444.444444444445</c:v>
                </c:pt>
                <c:pt idx="575">
                  <c:v>33402.777777777781</c:v>
                </c:pt>
                <c:pt idx="576">
                  <c:v>30972.222222222223</c:v>
                </c:pt>
                <c:pt idx="577">
                  <c:v>32916.666666666664</c:v>
                </c:pt>
                <c:pt idx="578">
                  <c:v>32847.222222222219</c:v>
                </c:pt>
                <c:pt idx="579">
                  <c:v>44375</c:v>
                </c:pt>
                <c:pt idx="580">
                  <c:v>36180.555555555555</c:v>
                </c:pt>
                <c:pt idx="581">
                  <c:v>32152.777777777777</c:v>
                </c:pt>
                <c:pt idx="582">
                  <c:v>35694.444444444445</c:v>
                </c:pt>
                <c:pt idx="583">
                  <c:v>39375</c:v>
                </c:pt>
                <c:pt idx="584">
                  <c:v>37222.222222222226</c:v>
                </c:pt>
                <c:pt idx="585">
                  <c:v>51458.333333333336</c:v>
                </c:pt>
                <c:pt idx="586">
                  <c:v>56805.555555555555</c:v>
                </c:pt>
                <c:pt idx="587">
                  <c:v>43611.111111111109</c:v>
                </c:pt>
                <c:pt idx="588">
                  <c:v>35763.888888888891</c:v>
                </c:pt>
                <c:pt idx="589">
                  <c:v>33055.555555555555</c:v>
                </c:pt>
                <c:pt idx="590">
                  <c:v>39583.333333333336</c:v>
                </c:pt>
                <c:pt idx="591">
                  <c:v>50277.777777777774</c:v>
                </c:pt>
                <c:pt idx="592">
                  <c:v>51111.111111111109</c:v>
                </c:pt>
                <c:pt idx="593">
                  <c:v>37291.666666666664</c:v>
                </c:pt>
                <c:pt idx="594">
                  <c:v>36319.444444444445</c:v>
                </c:pt>
                <c:pt idx="595">
                  <c:v>36319.444444444445</c:v>
                </c:pt>
                <c:pt idx="596">
                  <c:v>34236.111111111109</c:v>
                </c:pt>
                <c:pt idx="597">
                  <c:v>37222.222222222226</c:v>
                </c:pt>
                <c:pt idx="598">
                  <c:v>42222.222222222226</c:v>
                </c:pt>
                <c:pt idx="599">
                  <c:v>36944.444444444445</c:v>
                </c:pt>
                <c:pt idx="600">
                  <c:v>36597.222222222226</c:v>
                </c:pt>
                <c:pt idx="601">
                  <c:v>45625</c:v>
                </c:pt>
                <c:pt idx="602">
                  <c:v>34791.666666666664</c:v>
                </c:pt>
                <c:pt idx="603">
                  <c:v>35555.555555555555</c:v>
                </c:pt>
                <c:pt idx="604">
                  <c:v>65694.444444444438</c:v>
                </c:pt>
                <c:pt idx="605">
                  <c:v>47013.888888888891</c:v>
                </c:pt>
                <c:pt idx="606">
                  <c:v>39722.222222222226</c:v>
                </c:pt>
                <c:pt idx="607">
                  <c:v>37222.222222222226</c:v>
                </c:pt>
                <c:pt idx="608">
                  <c:v>35694.444444444445</c:v>
                </c:pt>
                <c:pt idx="609">
                  <c:v>35972.222222222226</c:v>
                </c:pt>
                <c:pt idx="610">
                  <c:v>34444.444444444445</c:v>
                </c:pt>
                <c:pt idx="611">
                  <c:v>34444.444444444445</c:v>
                </c:pt>
                <c:pt idx="612">
                  <c:v>50000</c:v>
                </c:pt>
                <c:pt idx="613">
                  <c:v>41319.444444444445</c:v>
                </c:pt>
                <c:pt idx="614">
                  <c:v>67916.666666666672</c:v>
                </c:pt>
                <c:pt idx="615">
                  <c:v>80694.444444444453</c:v>
                </c:pt>
                <c:pt idx="616">
                  <c:v>58750</c:v>
                </c:pt>
                <c:pt idx="617">
                  <c:v>45347.222222222226</c:v>
                </c:pt>
                <c:pt idx="618">
                  <c:v>41458.333333333336</c:v>
                </c:pt>
                <c:pt idx="619">
                  <c:v>41527.777777777774</c:v>
                </c:pt>
                <c:pt idx="620">
                  <c:v>40347.222222222226</c:v>
                </c:pt>
                <c:pt idx="621">
                  <c:v>38958.333333333336</c:v>
                </c:pt>
                <c:pt idx="622">
                  <c:v>43888.888888888891</c:v>
                </c:pt>
                <c:pt idx="623">
                  <c:v>36875</c:v>
                </c:pt>
                <c:pt idx="624">
                  <c:v>35347.222222222226</c:v>
                </c:pt>
                <c:pt idx="625">
                  <c:v>35138.888888888891</c:v>
                </c:pt>
                <c:pt idx="626">
                  <c:v>35416.666666666664</c:v>
                </c:pt>
                <c:pt idx="627">
                  <c:v>40902.777777777774</c:v>
                </c:pt>
                <c:pt idx="628">
                  <c:v>35972.222222222226</c:v>
                </c:pt>
                <c:pt idx="629">
                  <c:v>40902.777777777774</c:v>
                </c:pt>
                <c:pt idx="630">
                  <c:v>40347.222222222226</c:v>
                </c:pt>
                <c:pt idx="631">
                  <c:v>40138.888888888891</c:v>
                </c:pt>
                <c:pt idx="632">
                  <c:v>36250</c:v>
                </c:pt>
                <c:pt idx="633">
                  <c:v>36458.333333333336</c:v>
                </c:pt>
                <c:pt idx="634">
                  <c:v>36458.333333333336</c:v>
                </c:pt>
                <c:pt idx="635">
                  <c:v>36319.444444444445</c:v>
                </c:pt>
                <c:pt idx="636">
                  <c:v>73680.555555555547</c:v>
                </c:pt>
                <c:pt idx="637">
                  <c:v>46666.666666666664</c:v>
                </c:pt>
                <c:pt idx="638">
                  <c:v>39097.222222222226</c:v>
                </c:pt>
                <c:pt idx="639">
                  <c:v>48333.333333333336</c:v>
                </c:pt>
                <c:pt idx="640">
                  <c:v>50138.888888888891</c:v>
                </c:pt>
                <c:pt idx="641">
                  <c:v>41250</c:v>
                </c:pt>
                <c:pt idx="642">
                  <c:v>39444.444444444445</c:v>
                </c:pt>
                <c:pt idx="643">
                  <c:v>38819.444444444445</c:v>
                </c:pt>
                <c:pt idx="644">
                  <c:v>37569.444444444445</c:v>
                </c:pt>
                <c:pt idx="645">
                  <c:v>36388.888888888891</c:v>
                </c:pt>
                <c:pt idx="646">
                  <c:v>35902.777777777774</c:v>
                </c:pt>
                <c:pt idx="647">
                  <c:v>36666.666666666664</c:v>
                </c:pt>
                <c:pt idx="648">
                  <c:v>36527.777777777774</c:v>
                </c:pt>
                <c:pt idx="649">
                  <c:v>36458.333333333336</c:v>
                </c:pt>
                <c:pt idx="650">
                  <c:v>43125</c:v>
                </c:pt>
                <c:pt idx="651">
                  <c:v>44305.555555555555</c:v>
                </c:pt>
                <c:pt idx="652">
                  <c:v>46875</c:v>
                </c:pt>
                <c:pt idx="653">
                  <c:v>43750</c:v>
                </c:pt>
                <c:pt idx="654">
                  <c:v>40000</c:v>
                </c:pt>
                <c:pt idx="655">
                  <c:v>37708.333333333336</c:v>
                </c:pt>
                <c:pt idx="656">
                  <c:v>38472.222222222226</c:v>
                </c:pt>
                <c:pt idx="657">
                  <c:v>57708.333333333336</c:v>
                </c:pt>
                <c:pt idx="658">
                  <c:v>40625</c:v>
                </c:pt>
                <c:pt idx="659">
                  <c:v>37638.888888888891</c:v>
                </c:pt>
                <c:pt idx="660">
                  <c:v>37152.777777777774</c:v>
                </c:pt>
                <c:pt idx="661">
                  <c:v>42083.333333333336</c:v>
                </c:pt>
                <c:pt idx="662">
                  <c:v>38333.333333333336</c:v>
                </c:pt>
                <c:pt idx="663">
                  <c:v>47569.444444444445</c:v>
                </c:pt>
                <c:pt idx="664">
                  <c:v>66041.666666666672</c:v>
                </c:pt>
                <c:pt idx="665">
                  <c:v>47986.111111111109</c:v>
                </c:pt>
                <c:pt idx="666">
                  <c:v>40902.777777777774</c:v>
                </c:pt>
                <c:pt idx="667">
                  <c:v>39097.222222222226</c:v>
                </c:pt>
                <c:pt idx="668">
                  <c:v>37708.333333333336</c:v>
                </c:pt>
                <c:pt idx="669">
                  <c:v>38125</c:v>
                </c:pt>
                <c:pt idx="670">
                  <c:v>37430.555555555555</c:v>
                </c:pt>
                <c:pt idx="671">
                  <c:v>37013.888888888891</c:v>
                </c:pt>
                <c:pt idx="672">
                  <c:v>35833.333333333336</c:v>
                </c:pt>
                <c:pt idx="673">
                  <c:v>34236.111111111109</c:v>
                </c:pt>
                <c:pt idx="674">
                  <c:v>34305.555555555555</c:v>
                </c:pt>
                <c:pt idx="675">
                  <c:v>34097.222222222219</c:v>
                </c:pt>
                <c:pt idx="676">
                  <c:v>35208.333333333336</c:v>
                </c:pt>
                <c:pt idx="677">
                  <c:v>33680.555555555555</c:v>
                </c:pt>
                <c:pt idx="678">
                  <c:v>33750</c:v>
                </c:pt>
                <c:pt idx="679">
                  <c:v>37569.444444444445</c:v>
                </c:pt>
                <c:pt idx="680">
                  <c:v>34097.222222222219</c:v>
                </c:pt>
                <c:pt idx="681">
                  <c:v>33750</c:v>
                </c:pt>
                <c:pt idx="682">
                  <c:v>44166.666666666664</c:v>
                </c:pt>
                <c:pt idx="683">
                  <c:v>52361.111111111109</c:v>
                </c:pt>
                <c:pt idx="684">
                  <c:v>39236.111111111109</c:v>
                </c:pt>
                <c:pt idx="685">
                  <c:v>35972.222222222226</c:v>
                </c:pt>
                <c:pt idx="686">
                  <c:v>34652.777777777781</c:v>
                </c:pt>
                <c:pt idx="687">
                  <c:v>33541.666666666664</c:v>
                </c:pt>
                <c:pt idx="688">
                  <c:v>33055.555555555555</c:v>
                </c:pt>
                <c:pt idx="689">
                  <c:v>32222.222222222223</c:v>
                </c:pt>
                <c:pt idx="690">
                  <c:v>37916.666666666664</c:v>
                </c:pt>
                <c:pt idx="691">
                  <c:v>74166.666666666672</c:v>
                </c:pt>
                <c:pt idx="692">
                  <c:v>44791.666666666664</c:v>
                </c:pt>
                <c:pt idx="693">
                  <c:v>39375</c:v>
                </c:pt>
                <c:pt idx="694">
                  <c:v>37708.333333333336</c:v>
                </c:pt>
                <c:pt idx="695">
                  <c:v>37361.111111111109</c:v>
                </c:pt>
                <c:pt idx="696">
                  <c:v>42569.444444444445</c:v>
                </c:pt>
                <c:pt idx="697">
                  <c:v>45416.666666666672</c:v>
                </c:pt>
                <c:pt idx="698">
                  <c:v>48402.777777777774</c:v>
                </c:pt>
                <c:pt idx="699">
                  <c:v>40208.333333333336</c:v>
                </c:pt>
                <c:pt idx="700">
                  <c:v>39444.444444444445</c:v>
                </c:pt>
                <c:pt idx="701">
                  <c:v>37430.555555555555</c:v>
                </c:pt>
                <c:pt idx="702">
                  <c:v>37222.222222222226</c:v>
                </c:pt>
                <c:pt idx="703">
                  <c:v>39652.777777777774</c:v>
                </c:pt>
                <c:pt idx="704">
                  <c:v>47013.888888888891</c:v>
                </c:pt>
                <c:pt idx="705">
                  <c:v>40763.888888888891</c:v>
                </c:pt>
                <c:pt idx="706">
                  <c:v>38958.333333333336</c:v>
                </c:pt>
                <c:pt idx="707">
                  <c:v>37638.888888888891</c:v>
                </c:pt>
                <c:pt idx="708">
                  <c:v>36111.111111111109</c:v>
                </c:pt>
                <c:pt idx="709">
                  <c:v>35833.333333333336</c:v>
                </c:pt>
                <c:pt idx="710">
                  <c:v>35763.888888888891</c:v>
                </c:pt>
                <c:pt idx="711">
                  <c:v>35694.444444444445</c:v>
                </c:pt>
                <c:pt idx="712">
                  <c:v>35625</c:v>
                </c:pt>
                <c:pt idx="713">
                  <c:v>46249.999999999993</c:v>
                </c:pt>
                <c:pt idx="714">
                  <c:v>41666.666666666664</c:v>
                </c:pt>
                <c:pt idx="715">
                  <c:v>37222.222222222226</c:v>
                </c:pt>
                <c:pt idx="716">
                  <c:v>35138.888888888891</c:v>
                </c:pt>
                <c:pt idx="717">
                  <c:v>36388.888888888891</c:v>
                </c:pt>
                <c:pt idx="718">
                  <c:v>35833.333333333336</c:v>
                </c:pt>
                <c:pt idx="719">
                  <c:v>48611.111111111109</c:v>
                </c:pt>
                <c:pt idx="720">
                  <c:v>40972.222222222226</c:v>
                </c:pt>
                <c:pt idx="721">
                  <c:v>60972.222222222226</c:v>
                </c:pt>
                <c:pt idx="722">
                  <c:v>43333.333333333336</c:v>
                </c:pt>
                <c:pt idx="723">
                  <c:v>39930.555555555555</c:v>
                </c:pt>
                <c:pt idx="724">
                  <c:v>41180.555555555555</c:v>
                </c:pt>
                <c:pt idx="725">
                  <c:v>46805.555555555555</c:v>
                </c:pt>
                <c:pt idx="726">
                  <c:v>44583.333333333336</c:v>
                </c:pt>
                <c:pt idx="727">
                  <c:v>40625</c:v>
                </c:pt>
                <c:pt idx="728">
                  <c:v>39791.666666666664</c:v>
                </c:pt>
                <c:pt idx="729">
                  <c:v>40000</c:v>
                </c:pt>
                <c:pt idx="730">
                  <c:v>38402.777777777774</c:v>
                </c:pt>
                <c:pt idx="731">
                  <c:v>38402.777777777774</c:v>
                </c:pt>
                <c:pt idx="732">
                  <c:v>37569.444444444445</c:v>
                </c:pt>
                <c:pt idx="733">
                  <c:v>37638.888888888891</c:v>
                </c:pt>
                <c:pt idx="734">
                  <c:v>37083.333333333336</c:v>
                </c:pt>
                <c:pt idx="735">
                  <c:v>38333.333333333336</c:v>
                </c:pt>
                <c:pt idx="736">
                  <c:v>37222.222222222226</c:v>
                </c:pt>
                <c:pt idx="737">
                  <c:v>36250</c:v>
                </c:pt>
                <c:pt idx="738">
                  <c:v>36736.111111111109</c:v>
                </c:pt>
                <c:pt idx="739">
                  <c:v>36180.555555555555</c:v>
                </c:pt>
                <c:pt idx="740">
                  <c:v>35972.222222222226</c:v>
                </c:pt>
                <c:pt idx="741">
                  <c:v>60416.666666666664</c:v>
                </c:pt>
                <c:pt idx="742">
                  <c:v>63888.888888888891</c:v>
                </c:pt>
                <c:pt idx="743">
                  <c:v>48611.111111111109</c:v>
                </c:pt>
                <c:pt idx="744">
                  <c:v>43055.555555555555</c:v>
                </c:pt>
                <c:pt idx="745">
                  <c:v>43194.444444444445</c:v>
                </c:pt>
                <c:pt idx="746">
                  <c:v>63958.333333333336</c:v>
                </c:pt>
                <c:pt idx="747">
                  <c:v>61111.111111111109</c:v>
                </c:pt>
                <c:pt idx="748">
                  <c:v>48819.444444444445</c:v>
                </c:pt>
                <c:pt idx="749">
                  <c:v>44097.222222222226</c:v>
                </c:pt>
                <c:pt idx="750">
                  <c:v>42083.333333333336</c:v>
                </c:pt>
                <c:pt idx="751">
                  <c:v>40972.222222222226</c:v>
                </c:pt>
                <c:pt idx="752">
                  <c:v>45208.333333333328</c:v>
                </c:pt>
                <c:pt idx="753">
                  <c:v>44513.888888888883</c:v>
                </c:pt>
                <c:pt idx="754">
                  <c:v>42083.333333333336</c:v>
                </c:pt>
                <c:pt idx="755">
                  <c:v>44236.111111111109</c:v>
                </c:pt>
                <c:pt idx="756">
                  <c:v>79027.777777777781</c:v>
                </c:pt>
                <c:pt idx="757">
                  <c:v>62986.111111111109</c:v>
                </c:pt>
                <c:pt idx="758">
                  <c:v>52291.666666666664</c:v>
                </c:pt>
                <c:pt idx="759">
                  <c:v>52013.888888888891</c:v>
                </c:pt>
                <c:pt idx="760">
                  <c:v>53472.222222222226</c:v>
                </c:pt>
                <c:pt idx="761">
                  <c:v>57152.777777777774</c:v>
                </c:pt>
                <c:pt idx="762">
                  <c:v>50000</c:v>
                </c:pt>
                <c:pt idx="763">
                  <c:v>46875</c:v>
                </c:pt>
                <c:pt idx="764">
                  <c:v>46041.666666666664</c:v>
                </c:pt>
                <c:pt idx="765">
                  <c:v>45069.444444444453</c:v>
                </c:pt>
                <c:pt idx="766">
                  <c:v>44861.111111111109</c:v>
                </c:pt>
                <c:pt idx="767">
                  <c:v>43333.333333333336</c:v>
                </c:pt>
                <c:pt idx="768">
                  <c:v>42500</c:v>
                </c:pt>
                <c:pt idx="769">
                  <c:v>41875</c:v>
                </c:pt>
                <c:pt idx="770">
                  <c:v>41458.333333333336</c:v>
                </c:pt>
                <c:pt idx="771">
                  <c:v>40972.222222222226</c:v>
                </c:pt>
                <c:pt idx="772">
                  <c:v>40416.666666666664</c:v>
                </c:pt>
                <c:pt idx="773">
                  <c:v>41111.111111111109</c:v>
                </c:pt>
                <c:pt idx="774">
                  <c:v>40138.888888888891</c:v>
                </c:pt>
                <c:pt idx="775">
                  <c:v>39722.222222222226</c:v>
                </c:pt>
                <c:pt idx="776">
                  <c:v>42500</c:v>
                </c:pt>
                <c:pt idx="777">
                  <c:v>41666.666666666664</c:v>
                </c:pt>
                <c:pt idx="778">
                  <c:v>40694.444444444445</c:v>
                </c:pt>
                <c:pt idx="779">
                  <c:v>40138.888888888891</c:v>
                </c:pt>
                <c:pt idx="780">
                  <c:v>39930.555555555555</c:v>
                </c:pt>
                <c:pt idx="781">
                  <c:v>39583.333333333336</c:v>
                </c:pt>
                <c:pt idx="782">
                  <c:v>39513.888888888891</c:v>
                </c:pt>
                <c:pt idx="783">
                  <c:v>41458.333333333336</c:v>
                </c:pt>
                <c:pt idx="784">
                  <c:v>43472.222222222226</c:v>
                </c:pt>
                <c:pt idx="785">
                  <c:v>41111.111111111109</c:v>
                </c:pt>
                <c:pt idx="786">
                  <c:v>41111.111111111109</c:v>
                </c:pt>
                <c:pt idx="787">
                  <c:v>41041.666666666664</c:v>
                </c:pt>
                <c:pt idx="788">
                  <c:v>40694.444444444445</c:v>
                </c:pt>
                <c:pt idx="789">
                  <c:v>43958.333333333336</c:v>
                </c:pt>
                <c:pt idx="790">
                  <c:v>59861.111111111109</c:v>
                </c:pt>
                <c:pt idx="791">
                  <c:v>51388.888888888891</c:v>
                </c:pt>
                <c:pt idx="792">
                  <c:v>50069.444444444445</c:v>
                </c:pt>
                <c:pt idx="793">
                  <c:v>44444.444444444445</c:v>
                </c:pt>
                <c:pt idx="794">
                  <c:v>43333.333333333336</c:v>
                </c:pt>
                <c:pt idx="795">
                  <c:v>41805.555555555555</c:v>
                </c:pt>
                <c:pt idx="796">
                  <c:v>41527.777777777774</c:v>
                </c:pt>
                <c:pt idx="797">
                  <c:v>50347.222222222226</c:v>
                </c:pt>
                <c:pt idx="798">
                  <c:v>56388.888888888891</c:v>
                </c:pt>
                <c:pt idx="799">
                  <c:v>46111.111111111117</c:v>
                </c:pt>
                <c:pt idx="800">
                  <c:v>44166.666666666664</c:v>
                </c:pt>
                <c:pt idx="801">
                  <c:v>43263.888888888891</c:v>
                </c:pt>
                <c:pt idx="802">
                  <c:v>42569.444444444445</c:v>
                </c:pt>
                <c:pt idx="803">
                  <c:v>41111.111111111109</c:v>
                </c:pt>
                <c:pt idx="804">
                  <c:v>41041.666666666664</c:v>
                </c:pt>
                <c:pt idx="805">
                  <c:v>50208.333333333336</c:v>
                </c:pt>
                <c:pt idx="806">
                  <c:v>41388.888888888891</c:v>
                </c:pt>
                <c:pt idx="807">
                  <c:v>40625</c:v>
                </c:pt>
                <c:pt idx="808">
                  <c:v>40208.333333333336</c:v>
                </c:pt>
                <c:pt idx="809">
                  <c:v>39166.666666666664</c:v>
                </c:pt>
                <c:pt idx="810">
                  <c:v>38611.111111111109</c:v>
                </c:pt>
                <c:pt idx="811">
                  <c:v>37986.111111111109</c:v>
                </c:pt>
                <c:pt idx="812">
                  <c:v>37291.666666666664</c:v>
                </c:pt>
                <c:pt idx="813">
                  <c:v>38055.555555555555</c:v>
                </c:pt>
                <c:pt idx="814">
                  <c:v>37916.666666666664</c:v>
                </c:pt>
                <c:pt idx="815">
                  <c:v>37222.222222222226</c:v>
                </c:pt>
                <c:pt idx="816">
                  <c:v>36805.555555555555</c:v>
                </c:pt>
                <c:pt idx="817">
                  <c:v>37777.777777777774</c:v>
                </c:pt>
                <c:pt idx="818">
                  <c:v>39375</c:v>
                </c:pt>
                <c:pt idx="819">
                  <c:v>36527.777777777774</c:v>
                </c:pt>
                <c:pt idx="820">
                  <c:v>36944.444444444445</c:v>
                </c:pt>
                <c:pt idx="821">
                  <c:v>38888.888888888891</c:v>
                </c:pt>
                <c:pt idx="822">
                  <c:v>37916.666666666664</c:v>
                </c:pt>
                <c:pt idx="823">
                  <c:v>36250</c:v>
                </c:pt>
                <c:pt idx="824">
                  <c:v>37361.111111111109</c:v>
                </c:pt>
                <c:pt idx="825">
                  <c:v>35069.444444444445</c:v>
                </c:pt>
                <c:pt idx="826">
                  <c:v>35555.555555555555</c:v>
                </c:pt>
                <c:pt idx="827">
                  <c:v>35347.222222222226</c:v>
                </c:pt>
                <c:pt idx="828">
                  <c:v>34652.777777777781</c:v>
                </c:pt>
                <c:pt idx="829">
                  <c:v>34930.555555555555</c:v>
                </c:pt>
                <c:pt idx="830">
                  <c:v>35347.222222222226</c:v>
                </c:pt>
                <c:pt idx="831">
                  <c:v>36111.111111111109</c:v>
                </c:pt>
                <c:pt idx="832">
                  <c:v>34305.555555555555</c:v>
                </c:pt>
                <c:pt idx="833">
                  <c:v>34027.777777777781</c:v>
                </c:pt>
                <c:pt idx="834">
                  <c:v>33333.333333333336</c:v>
                </c:pt>
                <c:pt idx="835">
                  <c:v>32708.333333333332</c:v>
                </c:pt>
                <c:pt idx="836">
                  <c:v>33263.888888888891</c:v>
                </c:pt>
                <c:pt idx="837">
                  <c:v>33541.666666666664</c:v>
                </c:pt>
                <c:pt idx="838">
                  <c:v>33194.444444444445</c:v>
                </c:pt>
                <c:pt idx="839">
                  <c:v>32638.888888888887</c:v>
                </c:pt>
                <c:pt idx="840">
                  <c:v>32569.444444444445</c:v>
                </c:pt>
                <c:pt idx="841">
                  <c:v>40972.222222222226</c:v>
                </c:pt>
                <c:pt idx="842">
                  <c:v>37569.444444444445</c:v>
                </c:pt>
                <c:pt idx="843">
                  <c:v>73819.444444444453</c:v>
                </c:pt>
                <c:pt idx="844">
                  <c:v>44305.555555555555</c:v>
                </c:pt>
                <c:pt idx="845">
                  <c:v>39097.222222222226</c:v>
                </c:pt>
                <c:pt idx="846">
                  <c:v>43541.666666666664</c:v>
                </c:pt>
                <c:pt idx="847">
                  <c:v>38055.555555555555</c:v>
                </c:pt>
                <c:pt idx="848">
                  <c:v>35902.777777777774</c:v>
                </c:pt>
                <c:pt idx="849">
                  <c:v>36111.111111111109</c:v>
                </c:pt>
                <c:pt idx="850">
                  <c:v>36736.111111111109</c:v>
                </c:pt>
                <c:pt idx="851">
                  <c:v>49826.388888888891</c:v>
                </c:pt>
                <c:pt idx="852">
                  <c:v>36361.111111111109</c:v>
                </c:pt>
                <c:pt idx="853">
                  <c:v>36909.722222222226</c:v>
                </c:pt>
                <c:pt idx="854">
                  <c:v>55090.277777777774</c:v>
                </c:pt>
                <c:pt idx="855">
                  <c:v>38243.055555555555</c:v>
                </c:pt>
                <c:pt idx="856">
                  <c:v>37013.888888888891</c:v>
                </c:pt>
                <c:pt idx="857">
                  <c:v>39263.888888888891</c:v>
                </c:pt>
                <c:pt idx="858">
                  <c:v>82437.5</c:v>
                </c:pt>
                <c:pt idx="859">
                  <c:v>58222.222222222226</c:v>
                </c:pt>
                <c:pt idx="860">
                  <c:v>48020.833333333336</c:v>
                </c:pt>
                <c:pt idx="861">
                  <c:v>42770.833333333336</c:v>
                </c:pt>
                <c:pt idx="862">
                  <c:v>40784.722222222226</c:v>
                </c:pt>
                <c:pt idx="863">
                  <c:v>38930.555555555555</c:v>
                </c:pt>
                <c:pt idx="864">
                  <c:v>38895.833333333336</c:v>
                </c:pt>
                <c:pt idx="865">
                  <c:v>38652.777777777774</c:v>
                </c:pt>
                <c:pt idx="866">
                  <c:v>37187.5</c:v>
                </c:pt>
                <c:pt idx="867">
                  <c:v>36000</c:v>
                </c:pt>
                <c:pt idx="868">
                  <c:v>35784.722222222226</c:v>
                </c:pt>
                <c:pt idx="869">
                  <c:v>34479.166666666664</c:v>
                </c:pt>
                <c:pt idx="870">
                  <c:v>34611.111111111109</c:v>
                </c:pt>
                <c:pt idx="871">
                  <c:v>35520.833333333336</c:v>
                </c:pt>
                <c:pt idx="872">
                  <c:v>34451.388888888891</c:v>
                </c:pt>
                <c:pt idx="873">
                  <c:v>33590.277777777781</c:v>
                </c:pt>
                <c:pt idx="874">
                  <c:v>34027.777777777781</c:v>
                </c:pt>
                <c:pt idx="875">
                  <c:v>33097.222222222219</c:v>
                </c:pt>
                <c:pt idx="876">
                  <c:v>30840.277777777777</c:v>
                </c:pt>
                <c:pt idx="877">
                  <c:v>30513.888888888887</c:v>
                </c:pt>
                <c:pt idx="878">
                  <c:v>34402.777777777781</c:v>
                </c:pt>
                <c:pt idx="879">
                  <c:v>44687.499999999993</c:v>
                </c:pt>
                <c:pt idx="880">
                  <c:v>36784.722222222226</c:v>
                </c:pt>
                <c:pt idx="881">
                  <c:v>33229.166666666664</c:v>
                </c:pt>
                <c:pt idx="882">
                  <c:v>33125</c:v>
                </c:pt>
                <c:pt idx="883">
                  <c:v>38819.444444444445</c:v>
                </c:pt>
                <c:pt idx="884">
                  <c:v>34513.888888888891</c:v>
                </c:pt>
                <c:pt idx="885">
                  <c:v>36944.444444444445</c:v>
                </c:pt>
                <c:pt idx="886">
                  <c:v>33958.333333333336</c:v>
                </c:pt>
                <c:pt idx="887">
                  <c:v>32222.222222222223</c:v>
                </c:pt>
                <c:pt idx="888">
                  <c:v>32222.222222222223</c:v>
                </c:pt>
                <c:pt idx="889">
                  <c:v>31736.111111111113</c:v>
                </c:pt>
                <c:pt idx="890">
                  <c:v>34930.555555555555</c:v>
                </c:pt>
                <c:pt idx="891">
                  <c:v>32222.222222222223</c:v>
                </c:pt>
                <c:pt idx="892">
                  <c:v>32361.111111111113</c:v>
                </c:pt>
                <c:pt idx="893">
                  <c:v>40000</c:v>
                </c:pt>
                <c:pt idx="894">
                  <c:v>32708.333333333332</c:v>
                </c:pt>
                <c:pt idx="895">
                  <c:v>32361.111111111113</c:v>
                </c:pt>
                <c:pt idx="896">
                  <c:v>31944.444444444445</c:v>
                </c:pt>
                <c:pt idx="897">
                  <c:v>30625</c:v>
                </c:pt>
                <c:pt idx="898">
                  <c:v>30208.333333333332</c:v>
                </c:pt>
                <c:pt idx="899">
                  <c:v>31666.666666666668</c:v>
                </c:pt>
                <c:pt idx="900">
                  <c:v>36736.111111111109</c:v>
                </c:pt>
                <c:pt idx="901">
                  <c:v>32430.555555555555</c:v>
                </c:pt>
                <c:pt idx="902">
                  <c:v>32500</c:v>
                </c:pt>
                <c:pt idx="903">
                  <c:v>31250</c:v>
                </c:pt>
                <c:pt idx="904">
                  <c:v>29236.111111111113</c:v>
                </c:pt>
                <c:pt idx="905">
                  <c:v>29444.444444444445</c:v>
                </c:pt>
                <c:pt idx="906">
                  <c:v>31180.555555555555</c:v>
                </c:pt>
                <c:pt idx="907">
                  <c:v>31250</c:v>
                </c:pt>
                <c:pt idx="908">
                  <c:v>30694.444444444445</c:v>
                </c:pt>
                <c:pt idx="909">
                  <c:v>30347.222222222223</c:v>
                </c:pt>
                <c:pt idx="910">
                  <c:v>34513.888888888891</c:v>
                </c:pt>
                <c:pt idx="911">
                  <c:v>28819.444444444445</c:v>
                </c:pt>
                <c:pt idx="912">
                  <c:v>28820.24959722222</c:v>
                </c:pt>
                <c:pt idx="913">
                  <c:v>29853.732638888887</c:v>
                </c:pt>
                <c:pt idx="914">
                  <c:v>29998.842590277778</c:v>
                </c:pt>
                <c:pt idx="915">
                  <c:v>29453.351451388891</c:v>
                </c:pt>
                <c:pt idx="916">
                  <c:v>30338.15586111111</c:v>
                </c:pt>
                <c:pt idx="917">
                  <c:v>30598.228666666666</c:v>
                </c:pt>
                <c:pt idx="918">
                  <c:v>32581.018520833331</c:v>
                </c:pt>
                <c:pt idx="919">
                  <c:v>30578.703701388888</c:v>
                </c:pt>
                <c:pt idx="920">
                  <c:v>30354.423486111111</c:v>
                </c:pt>
                <c:pt idx="921">
                  <c:v>30728.915055555557</c:v>
                </c:pt>
                <c:pt idx="922">
                  <c:v>29640.962576388891</c:v>
                </c:pt>
                <c:pt idx="923">
                  <c:v>29632.950888888885</c:v>
                </c:pt>
                <c:pt idx="924">
                  <c:v>29035.678340277776</c:v>
                </c:pt>
                <c:pt idx="925">
                  <c:v>28672.705312499998</c:v>
                </c:pt>
                <c:pt idx="926">
                  <c:v>33039.402173611117</c:v>
                </c:pt>
                <c:pt idx="927">
                  <c:v>31687.047104166664</c:v>
                </c:pt>
                <c:pt idx="928">
                  <c:v>30526.140375000003</c:v>
                </c:pt>
                <c:pt idx="929">
                  <c:v>30049.852104166665</c:v>
                </c:pt>
                <c:pt idx="930">
                  <c:v>30288.628472222223</c:v>
                </c:pt>
                <c:pt idx="931">
                  <c:v>29791.06279861111</c:v>
                </c:pt>
                <c:pt idx="932">
                  <c:v>28443.186395833331</c:v>
                </c:pt>
                <c:pt idx="933">
                  <c:v>29143.619159722221</c:v>
                </c:pt>
                <c:pt idx="934">
                  <c:v>29113.47625</c:v>
                </c:pt>
                <c:pt idx="935">
                  <c:v>38236.2075625</c:v>
                </c:pt>
                <c:pt idx="936">
                  <c:v>30346.554152777775</c:v>
                </c:pt>
                <c:pt idx="937">
                  <c:v>36854.587215277781</c:v>
                </c:pt>
                <c:pt idx="938">
                  <c:v>46353.613125000003</c:v>
                </c:pt>
                <c:pt idx="939">
                  <c:v>38118.659423611112</c:v>
                </c:pt>
                <c:pt idx="940">
                  <c:v>33238.526569444439</c:v>
                </c:pt>
                <c:pt idx="941">
                  <c:v>34229.921500000004</c:v>
                </c:pt>
                <c:pt idx="942">
                  <c:v>36406.753222222222</c:v>
                </c:pt>
                <c:pt idx="943">
                  <c:v>36799.164652777785</c:v>
                </c:pt>
                <c:pt idx="944">
                  <c:v>34105.312236111116</c:v>
                </c:pt>
                <c:pt idx="945">
                  <c:v>33930.203298611115</c:v>
                </c:pt>
                <c:pt idx="946">
                  <c:v>35220.410625000004</c:v>
                </c:pt>
                <c:pt idx="947">
                  <c:v>33365.1138125</c:v>
                </c:pt>
                <c:pt idx="948">
                  <c:v>33560.185187499999</c:v>
                </c:pt>
                <c:pt idx="949">
                  <c:v>35262.077291666661</c:v>
                </c:pt>
                <c:pt idx="950">
                  <c:v>34536.936395833334</c:v>
                </c:pt>
                <c:pt idx="951">
                  <c:v>32531.537430555556</c:v>
                </c:pt>
                <c:pt idx="952">
                  <c:v>45062.349034722218</c:v>
                </c:pt>
                <c:pt idx="953">
                  <c:v>33899.557166666666</c:v>
                </c:pt>
                <c:pt idx="954">
                  <c:v>31582.477861111111</c:v>
                </c:pt>
                <c:pt idx="955">
                  <c:v>32914.502819444439</c:v>
                </c:pt>
                <c:pt idx="956">
                  <c:v>39113.526569444446</c:v>
                </c:pt>
                <c:pt idx="957">
                  <c:v>38308.421875</c:v>
                </c:pt>
                <c:pt idx="958">
                  <c:v>34111.66465277777</c:v>
                </c:pt>
                <c:pt idx="959">
                  <c:v>31413.597020833335</c:v>
                </c:pt>
                <c:pt idx="960">
                  <c:v>31406.853868055558</c:v>
                </c:pt>
                <c:pt idx="961">
                  <c:v>31390.297909722223</c:v>
                </c:pt>
                <c:pt idx="962">
                  <c:v>31287.878784722219</c:v>
                </c:pt>
                <c:pt idx="963">
                  <c:v>33477.671680555555</c:v>
                </c:pt>
                <c:pt idx="964">
                  <c:v>32727.556361111114</c:v>
                </c:pt>
                <c:pt idx="965">
                  <c:v>33793.780194444444</c:v>
                </c:pt>
                <c:pt idx="966">
                  <c:v>33662.596076388887</c:v>
                </c:pt>
                <c:pt idx="967">
                  <c:v>32218.850645833336</c:v>
                </c:pt>
                <c:pt idx="968">
                  <c:v>32234.601451388888</c:v>
                </c:pt>
                <c:pt idx="969">
                  <c:v>37332.528180555557</c:v>
                </c:pt>
                <c:pt idx="970">
                  <c:v>55902.576486111117</c:v>
                </c:pt>
                <c:pt idx="971">
                  <c:v>36733.595006944452</c:v>
                </c:pt>
                <c:pt idx="972">
                  <c:v>34321.557972222225</c:v>
                </c:pt>
                <c:pt idx="973">
                  <c:v>34645.632041666671</c:v>
                </c:pt>
                <c:pt idx="974">
                  <c:v>33487.554833333335</c:v>
                </c:pt>
                <c:pt idx="975">
                  <c:v>32210.245569444447</c:v>
                </c:pt>
                <c:pt idx="976">
                  <c:v>29534.36996527778</c:v>
                </c:pt>
                <c:pt idx="977">
                  <c:v>35514.033562500001</c:v>
                </c:pt>
                <c:pt idx="978">
                  <c:v>33793.836805555555</c:v>
                </c:pt>
                <c:pt idx="979">
                  <c:v>35108.041465277776</c:v>
                </c:pt>
                <c:pt idx="980">
                  <c:v>30349.889291666666</c:v>
                </c:pt>
                <c:pt idx="981">
                  <c:v>35549.720291666665</c:v>
                </c:pt>
                <c:pt idx="982">
                  <c:v>31071.457326388885</c:v>
                </c:pt>
                <c:pt idx="983">
                  <c:v>31897.745569444443</c:v>
                </c:pt>
                <c:pt idx="984">
                  <c:v>32945.40895138889</c:v>
                </c:pt>
                <c:pt idx="985">
                  <c:v>32302.838166666668</c:v>
                </c:pt>
                <c:pt idx="986">
                  <c:v>32466.938402777774</c:v>
                </c:pt>
                <c:pt idx="987">
                  <c:v>39574.526972222229</c:v>
                </c:pt>
                <c:pt idx="988">
                  <c:v>35126.761270833333</c:v>
                </c:pt>
                <c:pt idx="989">
                  <c:v>30878.874798611112</c:v>
                </c:pt>
                <c:pt idx="990">
                  <c:v>34433.423913043487</c:v>
                </c:pt>
                <c:pt idx="991">
                  <c:v>51422.554347826095</c:v>
                </c:pt>
                <c:pt idx="992">
                  <c:v>38817.907018712867</c:v>
                </c:pt>
                <c:pt idx="993">
                  <c:v>36001.207729468595</c:v>
                </c:pt>
                <c:pt idx="994">
                  <c:v>30900.010064412239</c:v>
                </c:pt>
                <c:pt idx="995">
                  <c:v>40846.668679549104</c:v>
                </c:pt>
                <c:pt idx="996">
                  <c:v>32219.555152979061</c:v>
                </c:pt>
                <c:pt idx="997">
                  <c:v>32072.000385802468</c:v>
                </c:pt>
                <c:pt idx="998">
                  <c:v>30586.352657004838</c:v>
                </c:pt>
                <c:pt idx="999">
                  <c:v>30487.973027375199</c:v>
                </c:pt>
                <c:pt idx="1000">
                  <c:v>29860.154991948475</c:v>
                </c:pt>
                <c:pt idx="1001">
                  <c:v>36527.828099838975</c:v>
                </c:pt>
                <c:pt idx="1002">
                  <c:v>29785.929951690818</c:v>
                </c:pt>
                <c:pt idx="1003">
                  <c:v>43347.675120772947</c:v>
                </c:pt>
                <c:pt idx="1004">
                  <c:v>34811.694847020932</c:v>
                </c:pt>
                <c:pt idx="1005">
                  <c:v>32032.194071720023</c:v>
                </c:pt>
                <c:pt idx="1006">
                  <c:v>35696.256038647349</c:v>
                </c:pt>
                <c:pt idx="1007">
                  <c:v>31472.624798711746</c:v>
                </c:pt>
                <c:pt idx="1008">
                  <c:v>30639.744363929141</c:v>
                </c:pt>
                <c:pt idx="1009">
                  <c:v>44615.017361111117</c:v>
                </c:pt>
                <c:pt idx="1010">
                  <c:v>34558.063271604937</c:v>
                </c:pt>
                <c:pt idx="1011">
                  <c:v>35107.108410493835</c:v>
                </c:pt>
                <c:pt idx="1012">
                  <c:v>31540.710547504019</c:v>
                </c:pt>
                <c:pt idx="1013">
                  <c:v>31600.857102688849</c:v>
                </c:pt>
                <c:pt idx="1014">
                  <c:v>32618.458132045085</c:v>
                </c:pt>
                <c:pt idx="1015">
                  <c:v>43324.942129629628</c:v>
                </c:pt>
                <c:pt idx="1016">
                  <c:v>34193.33735909823</c:v>
                </c:pt>
                <c:pt idx="1017">
                  <c:v>57295.189210950077</c:v>
                </c:pt>
                <c:pt idx="1018">
                  <c:v>38208.587502388167</c:v>
                </c:pt>
                <c:pt idx="1019">
                  <c:v>35360.725308641981</c:v>
                </c:pt>
                <c:pt idx="1020">
                  <c:v>34040.811191626402</c:v>
                </c:pt>
                <c:pt idx="1021">
                  <c:v>32900.613929146544</c:v>
                </c:pt>
                <c:pt idx="1022">
                  <c:v>54718.364197530856</c:v>
                </c:pt>
                <c:pt idx="1023">
                  <c:v>36867.703301127207</c:v>
                </c:pt>
                <c:pt idx="1024">
                  <c:v>33948.252147074621</c:v>
                </c:pt>
                <c:pt idx="1025">
                  <c:v>34316.576086956513</c:v>
                </c:pt>
                <c:pt idx="1026">
                  <c:v>41963.717793880831</c:v>
                </c:pt>
                <c:pt idx="1027">
                  <c:v>37779.035829307584</c:v>
                </c:pt>
                <c:pt idx="1028">
                  <c:v>34669.082125603862</c:v>
                </c:pt>
                <c:pt idx="1029">
                  <c:v>34551.552854938273</c:v>
                </c:pt>
                <c:pt idx="1030">
                  <c:v>33889.794685990346</c:v>
                </c:pt>
                <c:pt idx="1031">
                  <c:v>33503.019323671499</c:v>
                </c:pt>
                <c:pt idx="1032">
                  <c:v>42335.407021604944</c:v>
                </c:pt>
                <c:pt idx="1033">
                  <c:v>55528.834541062803</c:v>
                </c:pt>
                <c:pt idx="1034">
                  <c:v>38519.927536231888</c:v>
                </c:pt>
                <c:pt idx="1035">
                  <c:v>42179.398148148139</c:v>
                </c:pt>
                <c:pt idx="1036">
                  <c:v>38757.089120370372</c:v>
                </c:pt>
                <c:pt idx="1037">
                  <c:v>36184.832930756849</c:v>
                </c:pt>
                <c:pt idx="1038">
                  <c:v>33904.369212962949</c:v>
                </c:pt>
                <c:pt idx="1039">
                  <c:v>35444.293478260879</c:v>
                </c:pt>
                <c:pt idx="1040">
                  <c:v>35708.584943639296</c:v>
                </c:pt>
                <c:pt idx="1041">
                  <c:v>33647.644927536225</c:v>
                </c:pt>
                <c:pt idx="1042">
                  <c:v>31780.526620370369</c:v>
                </c:pt>
                <c:pt idx="1043">
                  <c:v>31872.282608695656</c:v>
                </c:pt>
                <c:pt idx="1044">
                  <c:v>31976.514274691359</c:v>
                </c:pt>
                <c:pt idx="1045">
                  <c:v>33151.620370370365</c:v>
                </c:pt>
                <c:pt idx="1046">
                  <c:v>34864.029790660228</c:v>
                </c:pt>
                <c:pt idx="1047">
                  <c:v>52575.181159420288</c:v>
                </c:pt>
                <c:pt idx="1048">
                  <c:v>37098.882850241542</c:v>
                </c:pt>
                <c:pt idx="1049">
                  <c:v>35934.681964573268</c:v>
                </c:pt>
                <c:pt idx="1050">
                  <c:v>32853.645147123403</c:v>
                </c:pt>
                <c:pt idx="1051">
                  <c:v>33340.277777777781</c:v>
                </c:pt>
                <c:pt idx="1052">
                  <c:v>33829.586161965213</c:v>
                </c:pt>
                <c:pt idx="1053">
                  <c:v>31611.149555423788</c:v>
                </c:pt>
                <c:pt idx="1054">
                  <c:v>30890.901771336557</c:v>
                </c:pt>
                <c:pt idx="1055">
                  <c:v>31004.72608024691</c:v>
                </c:pt>
                <c:pt idx="1056">
                  <c:v>29733.496760217782</c:v>
                </c:pt>
                <c:pt idx="1057">
                  <c:v>30172.705314009665</c:v>
                </c:pt>
                <c:pt idx="1058">
                  <c:v>30623.659160563082</c:v>
                </c:pt>
                <c:pt idx="1059">
                  <c:v>31580.58449074073</c:v>
                </c:pt>
                <c:pt idx="1060">
                  <c:v>33459.792673107891</c:v>
                </c:pt>
                <c:pt idx="1061">
                  <c:v>31587.353127814622</c:v>
                </c:pt>
                <c:pt idx="1062">
                  <c:v>30665.358293075689</c:v>
                </c:pt>
                <c:pt idx="1063">
                  <c:v>31405.793956320442</c:v>
                </c:pt>
                <c:pt idx="1064">
                  <c:v>30245.765757994013</c:v>
                </c:pt>
                <c:pt idx="1065">
                  <c:v>30697.820216049382</c:v>
                </c:pt>
                <c:pt idx="1066">
                  <c:v>37829.357890499188</c:v>
                </c:pt>
                <c:pt idx="1067">
                  <c:v>32747.634863123996</c:v>
                </c:pt>
                <c:pt idx="1068">
                  <c:v>39472.945601851861</c:v>
                </c:pt>
                <c:pt idx="1069">
                  <c:v>47015.398550724647</c:v>
                </c:pt>
                <c:pt idx="1070">
                  <c:v>34079.068407600309</c:v>
                </c:pt>
                <c:pt idx="1071">
                  <c:v>34153.743636694191</c:v>
                </c:pt>
                <c:pt idx="1072">
                  <c:v>35268.971417069239</c:v>
                </c:pt>
                <c:pt idx="1073">
                  <c:v>32743.760064412236</c:v>
                </c:pt>
                <c:pt idx="1074">
                  <c:v>72436.594202898545</c:v>
                </c:pt>
                <c:pt idx="1075">
                  <c:v>53123.44001610305</c:v>
                </c:pt>
                <c:pt idx="1076">
                  <c:v>41288.697665056345</c:v>
                </c:pt>
                <c:pt idx="1077">
                  <c:v>38486.942070275414</c:v>
                </c:pt>
                <c:pt idx="1078">
                  <c:v>36873.99355877615</c:v>
                </c:pt>
                <c:pt idx="1079">
                  <c:v>34029.680276349281</c:v>
                </c:pt>
                <c:pt idx="1080">
                  <c:v>34999.647745571659</c:v>
                </c:pt>
                <c:pt idx="1081">
                  <c:v>40003.024844307736</c:v>
                </c:pt>
                <c:pt idx="1082">
                  <c:v>74973.631239935581</c:v>
                </c:pt>
                <c:pt idx="1083">
                  <c:v>51571.356682769729</c:v>
                </c:pt>
                <c:pt idx="1084">
                  <c:v>42843.295304232815</c:v>
                </c:pt>
                <c:pt idx="1085">
                  <c:v>69965.428743961369</c:v>
                </c:pt>
                <c:pt idx="1086">
                  <c:v>53220.418744480805</c:v>
                </c:pt>
                <c:pt idx="1087">
                  <c:v>49116.801697530878</c:v>
                </c:pt>
                <c:pt idx="1088">
                  <c:v>48279.434281037975</c:v>
                </c:pt>
                <c:pt idx="1089">
                  <c:v>43650.110708534616</c:v>
                </c:pt>
                <c:pt idx="1090">
                  <c:v>42515.801127214181</c:v>
                </c:pt>
                <c:pt idx="1091">
                  <c:v>41506.754768983032</c:v>
                </c:pt>
                <c:pt idx="1092">
                  <c:v>41078.632757846935</c:v>
                </c:pt>
                <c:pt idx="1093">
                  <c:v>40569.696054750399</c:v>
                </c:pt>
                <c:pt idx="1094">
                  <c:v>40280.344202898552</c:v>
                </c:pt>
                <c:pt idx="1095">
                  <c:v>41414.10798340146</c:v>
                </c:pt>
                <c:pt idx="1096">
                  <c:v>40751.660628019323</c:v>
                </c:pt>
                <c:pt idx="1097">
                  <c:v>40548.643134240956</c:v>
                </c:pt>
                <c:pt idx="1098">
                  <c:v>39807.568438003218</c:v>
                </c:pt>
                <c:pt idx="1099">
                  <c:v>39972.725442834148</c:v>
                </c:pt>
                <c:pt idx="1100">
                  <c:v>37728.10990338165</c:v>
                </c:pt>
                <c:pt idx="1101">
                  <c:v>40420.146630744464</c:v>
                </c:pt>
                <c:pt idx="1102">
                  <c:v>41308.490734141124</c:v>
                </c:pt>
                <c:pt idx="1103">
                  <c:v>40233.595008051539</c:v>
                </c:pt>
                <c:pt idx="1104">
                  <c:v>42008.001207729467</c:v>
                </c:pt>
                <c:pt idx="1105">
                  <c:v>46431.531029357116</c:v>
                </c:pt>
                <c:pt idx="1106">
                  <c:v>52933.524557165852</c:v>
                </c:pt>
                <c:pt idx="1107">
                  <c:v>67074.074074074088</c:v>
                </c:pt>
                <c:pt idx="1108">
                  <c:v>70041.264090177123</c:v>
                </c:pt>
                <c:pt idx="1109">
                  <c:v>63375.096773194593</c:v>
                </c:pt>
                <c:pt idx="1110">
                  <c:v>52020.42381249999</c:v>
                </c:pt>
                <c:pt idx="1111">
                  <c:v>48116.898145833329</c:v>
                </c:pt>
                <c:pt idx="1112">
                  <c:v>45107.588569444444</c:v>
                </c:pt>
                <c:pt idx="1113">
                  <c:v>42852.402743055558</c:v>
                </c:pt>
                <c:pt idx="1114">
                  <c:v>41760.064409722225</c:v>
                </c:pt>
                <c:pt idx="1115">
                  <c:v>40897.489597222215</c:v>
                </c:pt>
                <c:pt idx="1116">
                  <c:v>40806.620062499998</c:v>
                </c:pt>
                <c:pt idx="1117">
                  <c:v>39711.201687499997</c:v>
                </c:pt>
                <c:pt idx="1118">
                  <c:v>38395.676076388889</c:v>
                </c:pt>
                <c:pt idx="1119">
                  <c:v>38089.221013888884</c:v>
                </c:pt>
                <c:pt idx="1120">
                  <c:v>37949.320388888889</c:v>
                </c:pt>
                <c:pt idx="1121">
                  <c:v>37518.870770833339</c:v>
                </c:pt>
                <c:pt idx="1122">
                  <c:v>38019.062624999999</c:v>
                </c:pt>
                <c:pt idx="1123">
                  <c:v>40539.363708333331</c:v>
                </c:pt>
                <c:pt idx="1124">
                  <c:v>55333.182368055554</c:v>
                </c:pt>
                <c:pt idx="1125">
                  <c:v>63443.538645833338</c:v>
                </c:pt>
                <c:pt idx="1126">
                  <c:v>78210.89979166667</c:v>
                </c:pt>
                <c:pt idx="1127">
                  <c:v>55225.170597222233</c:v>
                </c:pt>
                <c:pt idx="1128">
                  <c:v>48054.196861111101</c:v>
                </c:pt>
                <c:pt idx="1129">
                  <c:v>46410.577694444444</c:v>
                </c:pt>
                <c:pt idx="1130">
                  <c:v>44901.913291666664</c:v>
                </c:pt>
                <c:pt idx="1131">
                  <c:v>43649.068812499994</c:v>
                </c:pt>
                <c:pt idx="1132">
                  <c:v>42526.871979166666</c:v>
                </c:pt>
                <c:pt idx="1133">
                  <c:v>41293.585194444444</c:v>
                </c:pt>
                <c:pt idx="1134">
                  <c:v>48207.150354166668</c:v>
                </c:pt>
                <c:pt idx="1135">
                  <c:v>39690.852222222224</c:v>
                </c:pt>
                <c:pt idx="1136">
                  <c:v>40579.074826388889</c:v>
                </c:pt>
                <c:pt idx="1137">
                  <c:v>54709.943638888893</c:v>
                </c:pt>
                <c:pt idx="1138">
                  <c:v>47674.101131944451</c:v>
                </c:pt>
                <c:pt idx="1139">
                  <c:v>45863.332708333335</c:v>
                </c:pt>
                <c:pt idx="1140">
                  <c:v>45216.447736111113</c:v>
                </c:pt>
                <c:pt idx="1141">
                  <c:v>48969.024833333337</c:v>
                </c:pt>
                <c:pt idx="1142">
                  <c:v>45964.422305555556</c:v>
                </c:pt>
                <c:pt idx="1143">
                  <c:v>43535.288347222224</c:v>
                </c:pt>
                <c:pt idx="1144">
                  <c:v>44133.797284722219</c:v>
                </c:pt>
                <c:pt idx="1145">
                  <c:v>52370.489166666659</c:v>
                </c:pt>
                <c:pt idx="1146">
                  <c:v>43889.314194444443</c:v>
                </c:pt>
                <c:pt idx="1147">
                  <c:v>41717.499687499992</c:v>
                </c:pt>
                <c:pt idx="1148">
                  <c:v>41586.855875000001</c:v>
                </c:pt>
                <c:pt idx="1149">
                  <c:v>42569.856909722221</c:v>
                </c:pt>
                <c:pt idx="1150">
                  <c:v>42801.552888888888</c:v>
                </c:pt>
                <c:pt idx="1151">
                  <c:v>43793.67047222222</c:v>
                </c:pt>
                <c:pt idx="1152">
                  <c:v>43866.971347222221</c:v>
                </c:pt>
                <c:pt idx="1153">
                  <c:v>74297.085972222223</c:v>
                </c:pt>
                <c:pt idx="1154">
                  <c:v>73471.533194444433</c:v>
                </c:pt>
                <c:pt idx="1155">
                  <c:v>59550.372381944449</c:v>
                </c:pt>
                <c:pt idx="1156">
                  <c:v>54590.710055555559</c:v>
                </c:pt>
                <c:pt idx="1157">
                  <c:v>52646.505374999993</c:v>
                </c:pt>
                <c:pt idx="1158">
                  <c:v>51032.155798611107</c:v>
                </c:pt>
                <c:pt idx="1159">
                  <c:v>48679.196861111115</c:v>
                </c:pt>
                <c:pt idx="1160">
                  <c:v>42869.449854166669</c:v>
                </c:pt>
                <c:pt idx="1161">
                  <c:v>130424.81881944445</c:v>
                </c:pt>
                <c:pt idx="1162">
                  <c:v>83892.746944444458</c:v>
                </c:pt>
                <c:pt idx="1163">
                  <c:v>47065.871576388898</c:v>
                </c:pt>
                <c:pt idx="1164">
                  <c:v>47747.264312500003</c:v>
                </c:pt>
                <c:pt idx="1165">
                  <c:v>49538.446055555563</c:v>
                </c:pt>
                <c:pt idx="1166">
                  <c:v>61792.119562500004</c:v>
                </c:pt>
                <c:pt idx="1167">
                  <c:v>55797.202090277773</c:v>
                </c:pt>
                <c:pt idx="1168">
                  <c:v>50874.144527777782</c:v>
                </c:pt>
                <c:pt idx="1169">
                  <c:v>48609.32677777778</c:v>
                </c:pt>
                <c:pt idx="1170">
                  <c:v>46308.876812499999</c:v>
                </c:pt>
                <c:pt idx="1171">
                  <c:v>45708.383652777782</c:v>
                </c:pt>
                <c:pt idx="1172">
                  <c:v>47103.009256944453</c:v>
                </c:pt>
                <c:pt idx="1173">
                  <c:v>55345.10869444444</c:v>
                </c:pt>
                <c:pt idx="1174">
                  <c:v>48573.369562500004</c:v>
                </c:pt>
                <c:pt idx="1175">
                  <c:v>46925.925925925942</c:v>
                </c:pt>
                <c:pt idx="1176">
                  <c:v>45512.530193236722</c:v>
                </c:pt>
                <c:pt idx="1177">
                  <c:v>47522.242351046712</c:v>
                </c:pt>
                <c:pt idx="1178">
                  <c:v>47309.430354267322</c:v>
                </c:pt>
                <c:pt idx="1179">
                  <c:v>48720.913848631244</c:v>
                </c:pt>
                <c:pt idx="1180">
                  <c:v>47959.08816425121</c:v>
                </c:pt>
                <c:pt idx="1181">
                  <c:v>46906.329621120705</c:v>
                </c:pt>
                <c:pt idx="1182">
                  <c:v>46814.915458937205</c:v>
                </c:pt>
                <c:pt idx="1183">
                  <c:v>45420.340177133672</c:v>
                </c:pt>
                <c:pt idx="1184">
                  <c:v>43404.417438271601</c:v>
                </c:pt>
                <c:pt idx="1185">
                  <c:v>48645.630421796275</c:v>
                </c:pt>
                <c:pt idx="1186">
                  <c:v>52829.357890499188</c:v>
                </c:pt>
                <c:pt idx="1187">
                  <c:v>48020.4024168658</c:v>
                </c:pt>
                <c:pt idx="1188">
                  <c:v>49022.846215780984</c:v>
                </c:pt>
                <c:pt idx="1189">
                  <c:v>46674.768518518526</c:v>
                </c:pt>
                <c:pt idx="1190">
                  <c:v>45456.773349436386</c:v>
                </c:pt>
                <c:pt idx="1191">
                  <c:v>43857.091636473429</c:v>
                </c:pt>
                <c:pt idx="1192">
                  <c:v>43153.180354267308</c:v>
                </c:pt>
                <c:pt idx="1193">
                  <c:v>43145.430756843794</c:v>
                </c:pt>
                <c:pt idx="1194">
                  <c:v>42033.646167112529</c:v>
                </c:pt>
                <c:pt idx="1195">
                  <c:v>71891.807568437987</c:v>
                </c:pt>
                <c:pt idx="1196">
                  <c:v>67023.701690821254</c:v>
                </c:pt>
                <c:pt idx="1197">
                  <c:v>74484.148550724625</c:v>
                </c:pt>
                <c:pt idx="1198">
                  <c:v>71847.876409017714</c:v>
                </c:pt>
                <c:pt idx="1199">
                  <c:v>65951.036634460543</c:v>
                </c:pt>
                <c:pt idx="1200">
                  <c:v>57227.455716586133</c:v>
                </c:pt>
                <c:pt idx="1201">
                  <c:v>58936.090982286631</c:v>
                </c:pt>
                <c:pt idx="1202">
                  <c:v>54478.210547504023</c:v>
                </c:pt>
                <c:pt idx="1203">
                  <c:v>54630.887681159416</c:v>
                </c:pt>
                <c:pt idx="1204">
                  <c:v>58717.938926778428</c:v>
                </c:pt>
                <c:pt idx="1205">
                  <c:v>57868.40780998391</c:v>
                </c:pt>
                <c:pt idx="1206">
                  <c:v>53165.219907407401</c:v>
                </c:pt>
                <c:pt idx="1207">
                  <c:v>52168.729871175528</c:v>
                </c:pt>
                <c:pt idx="1208">
                  <c:v>52731.682769726249</c:v>
                </c:pt>
                <c:pt idx="1209">
                  <c:v>52965.827832783303</c:v>
                </c:pt>
                <c:pt idx="1210">
                  <c:v>50601.029328821198</c:v>
                </c:pt>
                <c:pt idx="1211">
                  <c:v>49081.607495069009</c:v>
                </c:pt>
                <c:pt idx="1212">
                  <c:v>48286.111111111102</c:v>
                </c:pt>
                <c:pt idx="1213">
                  <c:v>45577.107279693482</c:v>
                </c:pt>
                <c:pt idx="1214">
                  <c:v>50681.075460487256</c:v>
                </c:pt>
                <c:pt idx="1215">
                  <c:v>45590.78590785907</c:v>
                </c:pt>
                <c:pt idx="1216">
                  <c:v>45974.932249322505</c:v>
                </c:pt>
                <c:pt idx="1217">
                  <c:v>47485.174781523092</c:v>
                </c:pt>
                <c:pt idx="1218">
                  <c:v>47798.339540657951</c:v>
                </c:pt>
                <c:pt idx="1219">
                  <c:v>45089.930555555518</c:v>
                </c:pt>
                <c:pt idx="1220">
                  <c:v>43638.079827400223</c:v>
                </c:pt>
                <c:pt idx="1221">
                  <c:v>44010.325770796997</c:v>
                </c:pt>
                <c:pt idx="1222">
                  <c:v>44013.058574879236</c:v>
                </c:pt>
                <c:pt idx="1223">
                  <c:v>48443.71664240658</c:v>
                </c:pt>
                <c:pt idx="1224">
                  <c:v>42402.638190954778</c:v>
                </c:pt>
                <c:pt idx="1225">
                  <c:v>44592.592592592591</c:v>
                </c:pt>
                <c:pt idx="1226">
                  <c:v>52825.203252032494</c:v>
                </c:pt>
                <c:pt idx="1227">
                  <c:v>40981.880058866824</c:v>
                </c:pt>
                <c:pt idx="1228">
                  <c:v>41616.465863453821</c:v>
                </c:pt>
                <c:pt idx="1229">
                  <c:v>43610.763888888876</c:v>
                </c:pt>
                <c:pt idx="1230">
                  <c:v>43743.998628257883</c:v>
                </c:pt>
                <c:pt idx="1231">
                  <c:v>41750.69761542364</c:v>
                </c:pt>
                <c:pt idx="1232">
                  <c:v>38454.945799458023</c:v>
                </c:pt>
                <c:pt idx="1233">
                  <c:v>38605.709876543195</c:v>
                </c:pt>
                <c:pt idx="1234">
                  <c:v>35300.683536940101</c:v>
                </c:pt>
                <c:pt idx="1235">
                  <c:v>36446.225071225075</c:v>
                </c:pt>
                <c:pt idx="1236">
                  <c:v>40863.888888888898</c:v>
                </c:pt>
                <c:pt idx="1237">
                  <c:v>47953.354297693921</c:v>
                </c:pt>
                <c:pt idx="1238">
                  <c:v>44838.399720475201</c:v>
                </c:pt>
                <c:pt idx="1239">
                  <c:v>56587.906504065038</c:v>
                </c:pt>
                <c:pt idx="1240">
                  <c:v>38434.30470347649</c:v>
                </c:pt>
                <c:pt idx="1241">
                  <c:v>34700.88961510529</c:v>
                </c:pt>
                <c:pt idx="1242">
                  <c:v>34266.681763285029</c:v>
                </c:pt>
                <c:pt idx="1243">
                  <c:v>39595.788043478249</c:v>
                </c:pt>
                <c:pt idx="1244">
                  <c:v>73481.297348484877</c:v>
                </c:pt>
                <c:pt idx="1245">
                  <c:v>57945.746527777759</c:v>
                </c:pt>
                <c:pt idx="1246">
                  <c:v>47876.535455053061</c:v>
                </c:pt>
                <c:pt idx="1247">
                  <c:v>44475.69444444446</c:v>
                </c:pt>
                <c:pt idx="1248">
                  <c:v>39937.624750499017</c:v>
                </c:pt>
                <c:pt idx="1249">
                  <c:v>40938.888888888912</c:v>
                </c:pt>
                <c:pt idx="1250">
                  <c:v>41549.019607843133</c:v>
                </c:pt>
                <c:pt idx="1251">
                  <c:v>41086.142322097367</c:v>
                </c:pt>
                <c:pt idx="1252">
                  <c:v>65460.174029451147</c:v>
                </c:pt>
                <c:pt idx="1253">
                  <c:v>73647.991211550543</c:v>
                </c:pt>
                <c:pt idx="1254">
                  <c:v>63872.018204645326</c:v>
                </c:pt>
                <c:pt idx="1255">
                  <c:v>53466.150576806351</c:v>
                </c:pt>
                <c:pt idx="1256">
                  <c:v>59651.190476190459</c:v>
                </c:pt>
                <c:pt idx="1257">
                  <c:v>59756.127450980377</c:v>
                </c:pt>
                <c:pt idx="1258">
                  <c:v>53878.808243727588</c:v>
                </c:pt>
                <c:pt idx="1259">
                  <c:v>67869.10774410775</c:v>
                </c:pt>
                <c:pt idx="1260">
                  <c:v>70553.14707771354</c:v>
                </c:pt>
                <c:pt idx="1261">
                  <c:v>59310.390295358622</c:v>
                </c:pt>
                <c:pt idx="1262">
                  <c:v>51277.157045313441</c:v>
                </c:pt>
                <c:pt idx="1263">
                  <c:v>57163.120567375889</c:v>
                </c:pt>
                <c:pt idx="1264">
                  <c:v>54286.413817663801</c:v>
                </c:pt>
                <c:pt idx="1265">
                  <c:v>46265.220700152197</c:v>
                </c:pt>
                <c:pt idx="1266">
                  <c:v>44298.954372623557</c:v>
                </c:pt>
                <c:pt idx="1267">
                  <c:v>47117.825607063991</c:v>
                </c:pt>
                <c:pt idx="1268">
                  <c:v>45395.716945996268</c:v>
                </c:pt>
                <c:pt idx="1269">
                  <c:v>46483.974358974352</c:v>
                </c:pt>
                <c:pt idx="1270">
                  <c:v>43302.595628415307</c:v>
                </c:pt>
                <c:pt idx="1271">
                  <c:v>45194.444444444423</c:v>
                </c:pt>
                <c:pt idx="1272">
                  <c:v>61296.892898052691</c:v>
                </c:pt>
                <c:pt idx="1273">
                  <c:v>55909.317389138007</c:v>
                </c:pt>
                <c:pt idx="1274">
                  <c:v>71693.287037037051</c:v>
                </c:pt>
                <c:pt idx="1275">
                  <c:v>57789.872034956308</c:v>
                </c:pt>
                <c:pt idx="1276">
                  <c:v>50626.501501501509</c:v>
                </c:pt>
                <c:pt idx="1277">
                  <c:v>61365.621420389471</c:v>
                </c:pt>
                <c:pt idx="1278">
                  <c:v>62413.194444444409</c:v>
                </c:pt>
                <c:pt idx="1279">
                  <c:v>59092.592592592577</c:v>
                </c:pt>
                <c:pt idx="1280">
                  <c:v>48333.754208754188</c:v>
                </c:pt>
                <c:pt idx="1281">
                  <c:v>51279.761904761901</c:v>
                </c:pt>
                <c:pt idx="1282">
                  <c:v>56230.628654970766</c:v>
                </c:pt>
                <c:pt idx="1283">
                  <c:v>50126.611418047891</c:v>
                </c:pt>
                <c:pt idx="1284">
                  <c:v>52076.587301587308</c:v>
                </c:pt>
                <c:pt idx="1285">
                  <c:v>52596.699522102746</c:v>
                </c:pt>
                <c:pt idx="1286">
                  <c:v>51540.242165242169</c:v>
                </c:pt>
                <c:pt idx="1287">
                  <c:v>49854.413423575861</c:v>
                </c:pt>
                <c:pt idx="1288">
                  <c:v>45159.498207885299</c:v>
                </c:pt>
                <c:pt idx="1289">
                  <c:v>43849.206349206353</c:v>
                </c:pt>
                <c:pt idx="1290">
                  <c:v>41081.460674157315</c:v>
                </c:pt>
                <c:pt idx="1291">
                  <c:v>37876.100110010993</c:v>
                </c:pt>
                <c:pt idx="1292">
                  <c:v>42075.991189427295</c:v>
                </c:pt>
                <c:pt idx="1293">
                  <c:v>43513.071895424844</c:v>
                </c:pt>
                <c:pt idx="1294">
                  <c:v>40968.954248366019</c:v>
                </c:pt>
                <c:pt idx="1295">
                  <c:v>41732.4561403509</c:v>
                </c:pt>
                <c:pt idx="1296">
                  <c:v>49596.728708403811</c:v>
                </c:pt>
                <c:pt idx="1297">
                  <c:v>39823.001355013526</c:v>
                </c:pt>
                <c:pt idx="1298">
                  <c:v>40503.858024691348</c:v>
                </c:pt>
                <c:pt idx="1299">
                  <c:v>51351.360830527461</c:v>
                </c:pt>
                <c:pt idx="1300">
                  <c:v>43130.652454780364</c:v>
                </c:pt>
                <c:pt idx="1301">
                  <c:v>41813.677712800512</c:v>
                </c:pt>
                <c:pt idx="1302">
                  <c:v>40615.196078431392</c:v>
                </c:pt>
                <c:pt idx="1303">
                  <c:v>41030.525846702309</c:v>
                </c:pt>
                <c:pt idx="1304">
                  <c:v>58130.572702331956</c:v>
                </c:pt>
                <c:pt idx="1305">
                  <c:v>52637.080439814796</c:v>
                </c:pt>
                <c:pt idx="1306">
                  <c:v>44323.352875488548</c:v>
                </c:pt>
                <c:pt idx="1307">
                  <c:v>42035.886818495528</c:v>
                </c:pt>
                <c:pt idx="1308">
                  <c:v>43955.372523686521</c:v>
                </c:pt>
                <c:pt idx="1309">
                  <c:v>40625.938438438432</c:v>
                </c:pt>
                <c:pt idx="1310">
                  <c:v>40500.659528243363</c:v>
                </c:pt>
                <c:pt idx="1311">
                  <c:v>37938.192572626504</c:v>
                </c:pt>
                <c:pt idx="1312">
                  <c:v>37603.77209595959</c:v>
                </c:pt>
                <c:pt idx="1313">
                  <c:v>38978.968253968254</c:v>
                </c:pt>
                <c:pt idx="1314">
                  <c:v>35309.119152046784</c:v>
                </c:pt>
                <c:pt idx="1315">
                  <c:v>38603.286384976549</c:v>
                </c:pt>
                <c:pt idx="1316">
                  <c:v>46938.568376068375</c:v>
                </c:pt>
                <c:pt idx="1317">
                  <c:v>37268.518518518496</c:v>
                </c:pt>
                <c:pt idx="1318">
                  <c:v>35452.76675485009</c:v>
                </c:pt>
                <c:pt idx="1319">
                  <c:v>37256.673177083365</c:v>
                </c:pt>
                <c:pt idx="1320">
                  <c:v>47144.33183183182</c:v>
                </c:pt>
                <c:pt idx="1321">
                  <c:v>38990.947816826432</c:v>
                </c:pt>
                <c:pt idx="1322">
                  <c:v>36912.309368191716</c:v>
                </c:pt>
                <c:pt idx="1323">
                  <c:v>35771.901709401711</c:v>
                </c:pt>
                <c:pt idx="1324">
                  <c:v>36666.666666666657</c:v>
                </c:pt>
                <c:pt idx="1325">
                  <c:v>35439.068100358432</c:v>
                </c:pt>
                <c:pt idx="1326">
                  <c:v>34324.139280125208</c:v>
                </c:pt>
                <c:pt idx="1327">
                  <c:v>36760.66217732885</c:v>
                </c:pt>
                <c:pt idx="1328">
                  <c:v>37296.589966832515</c:v>
                </c:pt>
                <c:pt idx="1329">
                  <c:v>37521.367521367523</c:v>
                </c:pt>
                <c:pt idx="1330">
                  <c:v>40761.542792792781</c:v>
                </c:pt>
                <c:pt idx="1331">
                  <c:v>34014.814814814803</c:v>
                </c:pt>
                <c:pt idx="1332">
                  <c:v>37222.222222222219</c:v>
                </c:pt>
                <c:pt idx="1333">
                  <c:v>47499.397880539487</c:v>
                </c:pt>
                <c:pt idx="1334">
                  <c:v>48454.689896997617</c:v>
                </c:pt>
                <c:pt idx="1335">
                  <c:v>40131.14366729679</c:v>
                </c:pt>
                <c:pt idx="1336">
                  <c:v>39980.02538829152</c:v>
                </c:pt>
                <c:pt idx="1337">
                  <c:v>49589.784456587746</c:v>
                </c:pt>
                <c:pt idx="1338">
                  <c:v>40149.498456790119</c:v>
                </c:pt>
                <c:pt idx="1339">
                  <c:v>35334.821428571428</c:v>
                </c:pt>
                <c:pt idx="1340">
                  <c:v>61616.015177548681</c:v>
                </c:pt>
                <c:pt idx="1341">
                  <c:v>44534.370758192752</c:v>
                </c:pt>
                <c:pt idx="1342">
                  <c:v>35911.618754277901</c:v>
                </c:pt>
                <c:pt idx="1343">
                  <c:v>38568.020929516781</c:v>
                </c:pt>
                <c:pt idx="1344">
                  <c:v>32224.070553443176</c:v>
                </c:pt>
                <c:pt idx="1345">
                  <c:v>41285.375118708507</c:v>
                </c:pt>
                <c:pt idx="1346">
                  <c:v>47008.776414451277</c:v>
                </c:pt>
                <c:pt idx="1347">
                  <c:v>38126.440756108808</c:v>
                </c:pt>
                <c:pt idx="1348">
                  <c:v>42785.804020100484</c:v>
                </c:pt>
                <c:pt idx="1349">
                  <c:v>39970.888628675515</c:v>
                </c:pt>
                <c:pt idx="1350">
                  <c:v>48839.74358974363</c:v>
                </c:pt>
                <c:pt idx="1351">
                  <c:v>44200.61728395064</c:v>
                </c:pt>
                <c:pt idx="1352">
                  <c:v>40070.996275605219</c:v>
                </c:pt>
                <c:pt idx="1353">
                  <c:v>34816.358024691355</c:v>
                </c:pt>
                <c:pt idx="1354">
                  <c:v>37811.653116531161</c:v>
                </c:pt>
                <c:pt idx="1355">
                  <c:v>38119.574652777788</c:v>
                </c:pt>
                <c:pt idx="1356">
                  <c:v>37569.444444444409</c:v>
                </c:pt>
                <c:pt idx="1357">
                  <c:v>38034.098002496881</c:v>
                </c:pt>
                <c:pt idx="1358">
                  <c:v>37144.491792929286</c:v>
                </c:pt>
                <c:pt idx="1359">
                  <c:v>45420.751633986918</c:v>
                </c:pt>
                <c:pt idx="1360">
                  <c:v>40304.409385113286</c:v>
                </c:pt>
                <c:pt idx="1361">
                  <c:v>39680.768140589564</c:v>
                </c:pt>
                <c:pt idx="1362">
                  <c:v>37412.240537240519</c:v>
                </c:pt>
                <c:pt idx="1363">
                  <c:v>37043.185763888898</c:v>
                </c:pt>
                <c:pt idx="1364">
                  <c:v>36201.488569909605</c:v>
                </c:pt>
                <c:pt idx="1365">
                  <c:v>35372.289972899729</c:v>
                </c:pt>
                <c:pt idx="1366">
                  <c:v>33921.896433470516</c:v>
                </c:pt>
                <c:pt idx="1367">
                  <c:v>34252.970456005125</c:v>
                </c:pt>
                <c:pt idx="1368">
                  <c:v>33014.048531289904</c:v>
                </c:pt>
                <c:pt idx="1369">
                  <c:v>34993.191721132855</c:v>
                </c:pt>
                <c:pt idx="1370">
                  <c:v>35452.152014652012</c:v>
                </c:pt>
                <c:pt idx="1371">
                  <c:v>35207.023060796651</c:v>
                </c:pt>
                <c:pt idx="1372">
                  <c:v>45150.694444444453</c:v>
                </c:pt>
                <c:pt idx="1373">
                  <c:v>40390.759930915345</c:v>
                </c:pt>
                <c:pt idx="1374">
                  <c:v>58754.674145299134</c:v>
                </c:pt>
                <c:pt idx="1375">
                  <c:v>59686.290768380364</c:v>
                </c:pt>
                <c:pt idx="1376">
                  <c:v>52233.511220580207</c:v>
                </c:pt>
                <c:pt idx="1377">
                  <c:v>43482.445008460236</c:v>
                </c:pt>
                <c:pt idx="1378">
                  <c:v>40985.014619883048</c:v>
                </c:pt>
                <c:pt idx="1379">
                  <c:v>39936.094069529659</c:v>
                </c:pt>
                <c:pt idx="1380">
                  <c:v>37391.785957736865</c:v>
                </c:pt>
                <c:pt idx="1381">
                  <c:v>35416.250831669982</c:v>
                </c:pt>
                <c:pt idx="1382">
                  <c:v>39968.185550082097</c:v>
                </c:pt>
                <c:pt idx="1383">
                  <c:v>38681.773879142267</c:v>
                </c:pt>
                <c:pt idx="1384">
                  <c:v>36306.07315389924</c:v>
                </c:pt>
                <c:pt idx="1385">
                  <c:v>45285.852713178305</c:v>
                </c:pt>
                <c:pt idx="1386">
                  <c:v>51540.300546448067</c:v>
                </c:pt>
                <c:pt idx="1387">
                  <c:v>41099.72075249855</c:v>
                </c:pt>
                <c:pt idx="1388">
                  <c:v>39111.247947454867</c:v>
                </c:pt>
                <c:pt idx="1389">
                  <c:v>36596.089975845425</c:v>
                </c:pt>
                <c:pt idx="1390">
                  <c:v>44877.49063402367</c:v>
                </c:pt>
                <c:pt idx="1391">
                  <c:v>42265.066499251909</c:v>
                </c:pt>
                <c:pt idx="1392">
                  <c:v>44468.130808572569</c:v>
                </c:pt>
                <c:pt idx="1393">
                  <c:v>47633.554376841748</c:v>
                </c:pt>
                <c:pt idx="1394">
                  <c:v>42713.960671691682</c:v>
                </c:pt>
                <c:pt idx="1395">
                  <c:v>39834.040413924078</c:v>
                </c:pt>
                <c:pt idx="1396">
                  <c:v>40209.114862045033</c:v>
                </c:pt>
                <c:pt idx="1397">
                  <c:v>40472.835651246438</c:v>
                </c:pt>
                <c:pt idx="1398">
                  <c:v>40494.75572388219</c:v>
                </c:pt>
                <c:pt idx="1399">
                  <c:v>54069.027112655931</c:v>
                </c:pt>
                <c:pt idx="1400">
                  <c:v>70389.559091865158</c:v>
                </c:pt>
                <c:pt idx="1401">
                  <c:v>49874.017057151039</c:v>
                </c:pt>
                <c:pt idx="1402">
                  <c:v>43771.99282616745</c:v>
                </c:pt>
                <c:pt idx="1403">
                  <c:v>44631.428681134021</c:v>
                </c:pt>
                <c:pt idx="1404">
                  <c:v>44731.851571423984</c:v>
                </c:pt>
                <c:pt idx="1405">
                  <c:v>44323.626336380767</c:v>
                </c:pt>
                <c:pt idx="1406">
                  <c:v>58537.699864298447</c:v>
                </c:pt>
                <c:pt idx="1407">
                  <c:v>55342.894137001662</c:v>
                </c:pt>
                <c:pt idx="1408">
                  <c:v>45403.900012109974</c:v>
                </c:pt>
                <c:pt idx="1409">
                  <c:v>50755.181161869747</c:v>
                </c:pt>
                <c:pt idx="1410">
                  <c:v>51584.778126289915</c:v>
                </c:pt>
                <c:pt idx="1411">
                  <c:v>48423.260543866338</c:v>
                </c:pt>
                <c:pt idx="1412">
                  <c:v>44286.56599394841</c:v>
                </c:pt>
                <c:pt idx="1413">
                  <c:v>45290.123526722557</c:v>
                </c:pt>
                <c:pt idx="1414">
                  <c:v>45333.983664927277</c:v>
                </c:pt>
                <c:pt idx="1415">
                  <c:v>44532.167032816942</c:v>
                </c:pt>
                <c:pt idx="1416">
                  <c:v>43194.204770320488</c:v>
                </c:pt>
                <c:pt idx="1417">
                  <c:v>50861.115541051164</c:v>
                </c:pt>
                <c:pt idx="1418">
                  <c:v>45611.049894790129</c:v>
                </c:pt>
                <c:pt idx="1419">
                  <c:v>43201.727714793924</c:v>
                </c:pt>
                <c:pt idx="1420">
                  <c:v>44284.999089348523</c:v>
                </c:pt>
                <c:pt idx="1421">
                  <c:v>45178.64886161402</c:v>
                </c:pt>
                <c:pt idx="1422">
                  <c:v>40580.723944589517</c:v>
                </c:pt>
                <c:pt idx="1423">
                  <c:v>39186.79260031267</c:v>
                </c:pt>
                <c:pt idx="1424">
                  <c:v>40625.552960256064</c:v>
                </c:pt>
                <c:pt idx="1425">
                  <c:v>43439.023040420274</c:v>
                </c:pt>
                <c:pt idx="1426">
                  <c:v>103152.11501050493</c:v>
                </c:pt>
                <c:pt idx="1427">
                  <c:v>60492.112886118615</c:v>
                </c:pt>
                <c:pt idx="1428">
                  <c:v>51603.522653932931</c:v>
                </c:pt>
                <c:pt idx="1429">
                  <c:v>51438.526099585062</c:v>
                </c:pt>
                <c:pt idx="1430">
                  <c:v>45837.56798026937</c:v>
                </c:pt>
                <c:pt idx="1431">
                  <c:v>48407.684642335647</c:v>
                </c:pt>
                <c:pt idx="1432">
                  <c:v>48073.29441854811</c:v>
                </c:pt>
                <c:pt idx="1433">
                  <c:v>48562.521772780085</c:v>
                </c:pt>
                <c:pt idx="1434">
                  <c:v>47098.637468347377</c:v>
                </c:pt>
                <c:pt idx="1435">
                  <c:v>65487.084444402317</c:v>
                </c:pt>
                <c:pt idx="1436">
                  <c:v>48284.183600002645</c:v>
                </c:pt>
                <c:pt idx="1437">
                  <c:v>46700.798854070461</c:v>
                </c:pt>
                <c:pt idx="1438">
                  <c:v>48084.070990679757</c:v>
                </c:pt>
                <c:pt idx="1439">
                  <c:v>42272.727272727308</c:v>
                </c:pt>
                <c:pt idx="1440">
                  <c:v>40583.304378040295</c:v>
                </c:pt>
                <c:pt idx="1441">
                  <c:v>38964.031834337846</c:v>
                </c:pt>
                <c:pt idx="1442">
                  <c:v>38645.39930555554</c:v>
                </c:pt>
                <c:pt idx="1443">
                  <c:v>37670.052323791984</c:v>
                </c:pt>
                <c:pt idx="1444">
                  <c:v>38126.398533950611</c:v>
                </c:pt>
                <c:pt idx="1445">
                  <c:v>36521.412037037102</c:v>
                </c:pt>
                <c:pt idx="1446">
                  <c:v>36860.802039870192</c:v>
                </c:pt>
                <c:pt idx="1447">
                  <c:v>37900.655864197535</c:v>
                </c:pt>
                <c:pt idx="1448">
                  <c:v>38295.0108250212</c:v>
                </c:pt>
                <c:pt idx="1449">
                  <c:v>43414.858375881384</c:v>
                </c:pt>
                <c:pt idx="1450">
                  <c:v>72845.679012345645</c:v>
                </c:pt>
                <c:pt idx="1451">
                  <c:v>76854.026845637578</c:v>
                </c:pt>
                <c:pt idx="1452">
                  <c:v>61733.807266982592</c:v>
                </c:pt>
                <c:pt idx="1453">
                  <c:v>56995.274914089336</c:v>
                </c:pt>
                <c:pt idx="1454">
                  <c:v>46741.772342995151</c:v>
                </c:pt>
                <c:pt idx="1455">
                  <c:v>48392.195767195772</c:v>
                </c:pt>
                <c:pt idx="1456">
                  <c:v>47158.564814814825</c:v>
                </c:pt>
                <c:pt idx="1457">
                  <c:v>47921.494355317882</c:v>
                </c:pt>
                <c:pt idx="1458">
                  <c:v>59050.164473684228</c:v>
                </c:pt>
                <c:pt idx="1459">
                  <c:v>53963.582041343652</c:v>
                </c:pt>
                <c:pt idx="1460">
                  <c:v>48329.013822434863</c:v>
                </c:pt>
                <c:pt idx="1461">
                  <c:v>42569.892473118278</c:v>
                </c:pt>
                <c:pt idx="1462">
                  <c:v>43866.213151927426</c:v>
                </c:pt>
                <c:pt idx="1463">
                  <c:v>43399.435531788462</c:v>
                </c:pt>
                <c:pt idx="1464">
                  <c:v>44043.692129629635</c:v>
                </c:pt>
                <c:pt idx="1465">
                  <c:v>44565.390749601276</c:v>
                </c:pt>
                <c:pt idx="1466">
                  <c:v>73783.373786407785</c:v>
                </c:pt>
                <c:pt idx="1467">
                  <c:v>52770.724826388869</c:v>
                </c:pt>
                <c:pt idx="1468">
                  <c:v>48305.408583186356</c:v>
                </c:pt>
                <c:pt idx="1469">
                  <c:v>46728.801169590646</c:v>
                </c:pt>
                <c:pt idx="1470">
                  <c:v>50780.129928315422</c:v>
                </c:pt>
                <c:pt idx="1471">
                  <c:v>57199.699699699697</c:v>
                </c:pt>
                <c:pt idx="1472">
                  <c:v>50129.734848484884</c:v>
                </c:pt>
                <c:pt idx="1473">
                  <c:v>48710.353535353548</c:v>
                </c:pt>
                <c:pt idx="1474">
                  <c:v>62901.094276094278</c:v>
                </c:pt>
                <c:pt idx="1475">
                  <c:v>54479.821802935032</c:v>
                </c:pt>
                <c:pt idx="1476">
                  <c:v>49878.6231884058</c:v>
                </c:pt>
                <c:pt idx="1477">
                  <c:v>48565.353143841516</c:v>
                </c:pt>
                <c:pt idx="1478">
                  <c:v>46469.7570947571</c:v>
                </c:pt>
                <c:pt idx="1479">
                  <c:v>46002.443415637805</c:v>
                </c:pt>
                <c:pt idx="1480">
                  <c:v>46139.455782312893</c:v>
                </c:pt>
                <c:pt idx="1481">
                  <c:v>46008.559431524547</c:v>
                </c:pt>
                <c:pt idx="1482">
                  <c:v>42153.126744835303</c:v>
                </c:pt>
                <c:pt idx="1483">
                  <c:v>41525.506230529638</c:v>
                </c:pt>
                <c:pt idx="1484">
                  <c:v>41807.742782152258</c:v>
                </c:pt>
                <c:pt idx="1485">
                  <c:v>43182.379943502856</c:v>
                </c:pt>
                <c:pt idx="1486">
                  <c:v>41353.993919292399</c:v>
                </c:pt>
                <c:pt idx="1487">
                  <c:v>40876.610305958144</c:v>
                </c:pt>
                <c:pt idx="1488">
                  <c:v>39502.577861952872</c:v>
                </c:pt>
                <c:pt idx="1489">
                  <c:v>40665.147569444445</c:v>
                </c:pt>
                <c:pt idx="1490">
                  <c:v>40470.559845559837</c:v>
                </c:pt>
                <c:pt idx="1491">
                  <c:v>41062.338501291975</c:v>
                </c:pt>
                <c:pt idx="1492">
                  <c:v>43406.789009225824</c:v>
                </c:pt>
                <c:pt idx="1493">
                  <c:v>41972.758702908905</c:v>
                </c:pt>
                <c:pt idx="1494">
                  <c:v>41473.765432098771</c:v>
                </c:pt>
                <c:pt idx="1495">
                  <c:v>40638.089005235619</c:v>
                </c:pt>
                <c:pt idx="1496">
                  <c:v>40612.413194444423</c:v>
                </c:pt>
                <c:pt idx="1497">
                  <c:v>40421.415004748342</c:v>
                </c:pt>
                <c:pt idx="1498">
                  <c:v>39235.294117647056</c:v>
                </c:pt>
                <c:pt idx="1499">
                  <c:v>39648.796886058022</c:v>
                </c:pt>
                <c:pt idx="1500">
                  <c:v>38938.294637921499</c:v>
                </c:pt>
                <c:pt idx="1501">
                  <c:v>37122.564935064947</c:v>
                </c:pt>
                <c:pt idx="1502">
                  <c:v>37342.736705577168</c:v>
                </c:pt>
                <c:pt idx="1503">
                  <c:v>37871.553122465506</c:v>
                </c:pt>
                <c:pt idx="1504">
                  <c:v>39903.744725738405</c:v>
                </c:pt>
                <c:pt idx="1505">
                  <c:v>39599.427753934186</c:v>
                </c:pt>
                <c:pt idx="1506">
                  <c:v>37029.715762273881</c:v>
                </c:pt>
                <c:pt idx="1507">
                  <c:v>34897.29225023344</c:v>
                </c:pt>
                <c:pt idx="1508">
                  <c:v>34000.408496732016</c:v>
                </c:pt>
                <c:pt idx="1509">
                  <c:v>38468.184754521972</c:v>
                </c:pt>
                <c:pt idx="1510">
                  <c:v>41058.384773662539</c:v>
                </c:pt>
                <c:pt idx="1511">
                  <c:v>51171.762265512276</c:v>
                </c:pt>
                <c:pt idx="1512">
                  <c:v>81943.910256410236</c:v>
                </c:pt>
                <c:pt idx="1513">
                  <c:v>74758.244206773641</c:v>
                </c:pt>
                <c:pt idx="1514">
                  <c:v>71370.464852607663</c:v>
                </c:pt>
                <c:pt idx="1515">
                  <c:v>66097.366898148146</c:v>
                </c:pt>
                <c:pt idx="1516">
                  <c:v>61707.402234636837</c:v>
                </c:pt>
                <c:pt idx="1517">
                  <c:v>48785.933462532303</c:v>
                </c:pt>
                <c:pt idx="1518">
                  <c:v>47897.80521262002</c:v>
                </c:pt>
                <c:pt idx="1519">
                  <c:v>43202.443280977321</c:v>
                </c:pt>
                <c:pt idx="1520">
                  <c:v>43380.353009259263</c:v>
                </c:pt>
                <c:pt idx="1521">
                  <c:v>43744.933237959005</c:v>
                </c:pt>
                <c:pt idx="1522">
                  <c:v>40176.539491298528</c:v>
                </c:pt>
                <c:pt idx="1523">
                  <c:v>40419.685990338141</c:v>
                </c:pt>
                <c:pt idx="1524">
                  <c:v>42029.956427015262</c:v>
                </c:pt>
                <c:pt idx="1525">
                  <c:v>42877.850557981539</c:v>
                </c:pt>
                <c:pt idx="1526">
                  <c:v>43778.528528528528</c:v>
                </c:pt>
                <c:pt idx="1527">
                  <c:v>42153.165735567942</c:v>
                </c:pt>
                <c:pt idx="1528">
                  <c:v>42950.716845878138</c:v>
                </c:pt>
                <c:pt idx="1529">
                  <c:v>41467.998281786924</c:v>
                </c:pt>
                <c:pt idx="1530">
                  <c:v>53513.117283950611</c:v>
                </c:pt>
                <c:pt idx="1531">
                  <c:v>69020.909645909662</c:v>
                </c:pt>
                <c:pt idx="1532">
                  <c:v>55092.353951890043</c:v>
                </c:pt>
                <c:pt idx="1533">
                  <c:v>58594.251766217072</c:v>
                </c:pt>
                <c:pt idx="1534">
                  <c:v>77257.733585858543</c:v>
                </c:pt>
                <c:pt idx="1535">
                  <c:v>60583.92615176148</c:v>
                </c:pt>
                <c:pt idx="1536">
                  <c:v>56361.592806679466</c:v>
                </c:pt>
                <c:pt idx="1537">
                  <c:v>55595.184178743955</c:v>
                </c:pt>
                <c:pt idx="1538">
                  <c:v>56459.122474747484</c:v>
                </c:pt>
                <c:pt idx="1539">
                  <c:v>64813.290086493682</c:v>
                </c:pt>
                <c:pt idx="1540">
                  <c:v>60597.807898259714</c:v>
                </c:pt>
                <c:pt idx="1541">
                  <c:v>56602.351641414149</c:v>
                </c:pt>
                <c:pt idx="1542">
                  <c:v>55879.403794037957</c:v>
                </c:pt>
                <c:pt idx="1543">
                  <c:v>53002.899877899887</c:v>
                </c:pt>
                <c:pt idx="1544">
                  <c:v>52266.298833079658</c:v>
                </c:pt>
                <c:pt idx="1545">
                  <c:v>48990.917236884983</c:v>
                </c:pt>
                <c:pt idx="1546">
                  <c:v>46716.435185185168</c:v>
                </c:pt>
                <c:pt idx="1547">
                  <c:v>66241.471734892795</c:v>
                </c:pt>
                <c:pt idx="1548">
                  <c:v>63726.931949250305</c:v>
                </c:pt>
                <c:pt idx="1549">
                  <c:v>81596.969696969623</c:v>
                </c:pt>
                <c:pt idx="1550">
                  <c:v>82431.927975406259</c:v>
                </c:pt>
                <c:pt idx="1551">
                  <c:v>78103.427895981047</c:v>
                </c:pt>
                <c:pt idx="1552">
                  <c:v>75963.408119658096</c:v>
                </c:pt>
                <c:pt idx="1553">
                  <c:v>73084.338450292387</c:v>
                </c:pt>
                <c:pt idx="1554">
                  <c:v>74744.089834515325</c:v>
                </c:pt>
                <c:pt idx="1555">
                  <c:v>70291.60903642232</c:v>
                </c:pt>
                <c:pt idx="1556">
                  <c:v>65705.35714285713</c:v>
                </c:pt>
                <c:pt idx="1557">
                  <c:v>72966.339869281001</c:v>
                </c:pt>
                <c:pt idx="1558">
                  <c:v>82395.944266950697</c:v>
                </c:pt>
                <c:pt idx="1559">
                  <c:v>79086.805555555547</c:v>
                </c:pt>
                <c:pt idx="1560">
                  <c:v>72494.480056980057</c:v>
                </c:pt>
                <c:pt idx="1561">
                  <c:v>72552.083333333328</c:v>
                </c:pt>
                <c:pt idx="1562">
                  <c:v>65687.574272133163</c:v>
                </c:pt>
                <c:pt idx="1563">
                  <c:v>64778.606014271114</c:v>
                </c:pt>
                <c:pt idx="1564">
                  <c:v>61040.305010893251</c:v>
                </c:pt>
                <c:pt idx="1565">
                  <c:v>79448.461891643718</c:v>
                </c:pt>
                <c:pt idx="1566">
                  <c:v>75706.681350954517</c:v>
                </c:pt>
                <c:pt idx="1567">
                  <c:v>71359.567901234564</c:v>
                </c:pt>
                <c:pt idx="1568">
                  <c:v>68767.361111111139</c:v>
                </c:pt>
                <c:pt idx="1569">
                  <c:v>65103.753306878287</c:v>
                </c:pt>
                <c:pt idx="1570">
                  <c:v>59195.460704606987</c:v>
                </c:pt>
                <c:pt idx="1571">
                  <c:v>60177.25330225331</c:v>
                </c:pt>
                <c:pt idx="1572">
                  <c:v>59514.569716775608</c:v>
                </c:pt>
                <c:pt idx="1573">
                  <c:v>62348.484848484841</c:v>
                </c:pt>
                <c:pt idx="1574">
                  <c:v>58270.440251572334</c:v>
                </c:pt>
                <c:pt idx="1575">
                  <c:v>55832.628313592795</c:v>
                </c:pt>
                <c:pt idx="1576">
                  <c:v>60629.816955684029</c:v>
                </c:pt>
                <c:pt idx="1577">
                  <c:v>53111.111111111109</c:v>
                </c:pt>
                <c:pt idx="1578">
                  <c:v>52547.536375661344</c:v>
                </c:pt>
                <c:pt idx="1579">
                  <c:v>62365.948037589871</c:v>
                </c:pt>
                <c:pt idx="1580">
                  <c:v>68641.141141141139</c:v>
                </c:pt>
                <c:pt idx="1581">
                  <c:v>69009.890572390606</c:v>
                </c:pt>
                <c:pt idx="1582">
                  <c:v>63729.645593869747</c:v>
                </c:pt>
                <c:pt idx="1583">
                  <c:v>57509.526674689099</c:v>
                </c:pt>
                <c:pt idx="1584">
                  <c:v>53721.726190476205</c:v>
                </c:pt>
                <c:pt idx="1585">
                  <c:v>51274.341351660907</c:v>
                </c:pt>
                <c:pt idx="1586">
                  <c:v>52427.925084175098</c:v>
                </c:pt>
                <c:pt idx="1587">
                  <c:v>54859.027777777774</c:v>
                </c:pt>
                <c:pt idx="1588">
                  <c:v>57321.527777777774</c:v>
                </c:pt>
                <c:pt idx="1589">
                  <c:v>57998.670212765974</c:v>
                </c:pt>
                <c:pt idx="1590">
                  <c:v>63237.79193205943</c:v>
                </c:pt>
                <c:pt idx="1591">
                  <c:v>48294.956140350871</c:v>
                </c:pt>
                <c:pt idx="1592">
                  <c:v>46300.434512724984</c:v>
                </c:pt>
                <c:pt idx="1593">
                  <c:v>51672.128589263404</c:v>
                </c:pt>
                <c:pt idx="1594">
                  <c:v>69582.929586563303</c:v>
                </c:pt>
                <c:pt idx="1595">
                  <c:v>56136.148904006019</c:v>
                </c:pt>
                <c:pt idx="1596">
                  <c:v>74793.184578020635</c:v>
                </c:pt>
                <c:pt idx="1597">
                  <c:v>69502.17013888892</c:v>
                </c:pt>
                <c:pt idx="1598">
                  <c:v>62330.850403476092</c:v>
                </c:pt>
                <c:pt idx="1599">
                  <c:v>62745.253164556969</c:v>
                </c:pt>
                <c:pt idx="1600">
                  <c:v>61933.229813664591</c:v>
                </c:pt>
                <c:pt idx="1601">
                  <c:v>52763.888888888891</c:v>
                </c:pt>
                <c:pt idx="1602">
                  <c:v>54270.182743465331</c:v>
                </c:pt>
                <c:pt idx="1603">
                  <c:v>54614.824459876581</c:v>
                </c:pt>
                <c:pt idx="1604">
                  <c:v>49580.920392247725</c:v>
                </c:pt>
                <c:pt idx="1605">
                  <c:v>45384.307484567929</c:v>
                </c:pt>
                <c:pt idx="1606">
                  <c:v>44641.68595679009</c:v>
                </c:pt>
                <c:pt idx="1607">
                  <c:v>48499.469521604966</c:v>
                </c:pt>
                <c:pt idx="1608">
                  <c:v>42523.485725308674</c:v>
                </c:pt>
                <c:pt idx="1609">
                  <c:v>45212.628368465739</c:v>
                </c:pt>
                <c:pt idx="1610">
                  <c:v>46362.345679012353</c:v>
                </c:pt>
                <c:pt idx="1611">
                  <c:v>43565.348182283669</c:v>
                </c:pt>
                <c:pt idx="1612">
                  <c:v>41439.887152777774</c:v>
                </c:pt>
                <c:pt idx="1613">
                  <c:v>41714.515582655811</c:v>
                </c:pt>
                <c:pt idx="1614">
                  <c:v>42828.373015873003</c:v>
                </c:pt>
                <c:pt idx="1615">
                  <c:v>39894.44444444446</c:v>
                </c:pt>
                <c:pt idx="1616">
                  <c:v>42701.890034364282</c:v>
                </c:pt>
                <c:pt idx="1617">
                  <c:v>42902.065527065519</c:v>
                </c:pt>
                <c:pt idx="1618">
                  <c:v>42150.12143290828</c:v>
                </c:pt>
                <c:pt idx="1619">
                  <c:v>38566.34872824631</c:v>
                </c:pt>
                <c:pt idx="1620">
                  <c:v>43120.009980039911</c:v>
                </c:pt>
                <c:pt idx="1621">
                  <c:v>38149.490069779931</c:v>
                </c:pt>
                <c:pt idx="1622">
                  <c:v>41255.939327485372</c:v>
                </c:pt>
                <c:pt idx="1623">
                  <c:v>38701.923076923093</c:v>
                </c:pt>
                <c:pt idx="1624">
                  <c:v>46543.886025200438</c:v>
                </c:pt>
                <c:pt idx="1625">
                  <c:v>39643.574297188759</c:v>
                </c:pt>
                <c:pt idx="1626">
                  <c:v>37015.993265993275</c:v>
                </c:pt>
                <c:pt idx="1627">
                  <c:v>40721.339113680158</c:v>
                </c:pt>
                <c:pt idx="1628">
                  <c:v>38796.724965706446</c:v>
                </c:pt>
                <c:pt idx="1629">
                  <c:v>44293.478260869553</c:v>
                </c:pt>
                <c:pt idx="1630">
                  <c:v>41017.906815020928</c:v>
                </c:pt>
                <c:pt idx="1631">
                  <c:v>38870.990836197008</c:v>
                </c:pt>
                <c:pt idx="1632">
                  <c:v>36172.480620155045</c:v>
                </c:pt>
                <c:pt idx="1633">
                  <c:v>34416.824494949491</c:v>
                </c:pt>
                <c:pt idx="1634">
                  <c:v>34951.041666666672</c:v>
                </c:pt>
                <c:pt idx="1635">
                  <c:v>65416.666666666664</c:v>
                </c:pt>
                <c:pt idx="1636">
                  <c:v>80625</c:v>
                </c:pt>
                <c:pt idx="1637">
                  <c:v>49166.666666666664</c:v>
                </c:pt>
                <c:pt idx="1638">
                  <c:v>45633.85076252724</c:v>
                </c:pt>
                <c:pt idx="1639">
                  <c:v>38799.937578027464</c:v>
                </c:pt>
                <c:pt idx="1640">
                  <c:v>38537.326388888876</c:v>
                </c:pt>
                <c:pt idx="1641">
                  <c:v>37882.532956685493</c:v>
                </c:pt>
                <c:pt idx="1642">
                  <c:v>42412.535161744003</c:v>
                </c:pt>
                <c:pt idx="1643">
                  <c:v>41169.728195937889</c:v>
                </c:pt>
                <c:pt idx="1644">
                  <c:v>44719.634230503827</c:v>
                </c:pt>
                <c:pt idx="1645">
                  <c:v>41762.880198634397</c:v>
                </c:pt>
                <c:pt idx="1646">
                  <c:v>34432.624113475169</c:v>
                </c:pt>
                <c:pt idx="1647">
                  <c:v>34483.333333333343</c:v>
                </c:pt>
                <c:pt idx="1648">
                  <c:v>41335.30738860686</c:v>
                </c:pt>
                <c:pt idx="1649">
                  <c:v>45579.22098075728</c:v>
                </c:pt>
                <c:pt idx="1650">
                  <c:v>48021.588164251196</c:v>
                </c:pt>
                <c:pt idx="1651">
                  <c:v>43499.999999999985</c:v>
                </c:pt>
                <c:pt idx="1652">
                  <c:v>38441.714836223509</c:v>
                </c:pt>
                <c:pt idx="1653">
                  <c:v>37159.889558232921</c:v>
                </c:pt>
                <c:pt idx="1654">
                  <c:v>35664.733676975935</c:v>
                </c:pt>
                <c:pt idx="1655">
                  <c:v>40288.428766189507</c:v>
                </c:pt>
                <c:pt idx="1656">
                  <c:v>41361.111111111109</c:v>
                </c:pt>
                <c:pt idx="1657">
                  <c:v>38479.278074866321</c:v>
                </c:pt>
                <c:pt idx="1658">
                  <c:v>40150.966183574885</c:v>
                </c:pt>
                <c:pt idx="1659">
                  <c:v>37131.016385048657</c:v>
                </c:pt>
                <c:pt idx="1660">
                  <c:v>36227.197346600311</c:v>
                </c:pt>
                <c:pt idx="1661">
                  <c:v>35873.087761674687</c:v>
                </c:pt>
                <c:pt idx="1662">
                  <c:v>35518.556466302362</c:v>
                </c:pt>
                <c:pt idx="1663">
                  <c:v>35907.366617719039</c:v>
                </c:pt>
                <c:pt idx="1664">
                  <c:v>45084.208223972033</c:v>
                </c:pt>
                <c:pt idx="1665">
                  <c:v>38605.480480480488</c:v>
                </c:pt>
                <c:pt idx="1666">
                  <c:v>35246.5920781893</c:v>
                </c:pt>
                <c:pt idx="1667">
                  <c:v>31878.654970760235</c:v>
                </c:pt>
                <c:pt idx="1668">
                  <c:v>44973.910374462866</c:v>
                </c:pt>
                <c:pt idx="1669">
                  <c:v>65033.161672908849</c:v>
                </c:pt>
                <c:pt idx="1670">
                  <c:v>53714.2742453436</c:v>
                </c:pt>
                <c:pt idx="1671">
                  <c:v>49150.906225374303</c:v>
                </c:pt>
                <c:pt idx="1672">
                  <c:v>51200.909961685822</c:v>
                </c:pt>
                <c:pt idx="1673">
                  <c:v>44761.417859577356</c:v>
                </c:pt>
                <c:pt idx="1674">
                  <c:v>39364.035087719305</c:v>
                </c:pt>
                <c:pt idx="1675">
                  <c:v>50951.120319214235</c:v>
                </c:pt>
                <c:pt idx="1676">
                  <c:v>57860.466781214185</c:v>
                </c:pt>
                <c:pt idx="1677">
                  <c:v>43687.5</c:v>
                </c:pt>
                <c:pt idx="1678">
                  <c:v>42060.317460317448</c:v>
                </c:pt>
                <c:pt idx="1679">
                  <c:v>39962.962962962956</c:v>
                </c:pt>
                <c:pt idx="1680">
                  <c:v>38351.22699386505</c:v>
                </c:pt>
                <c:pt idx="1681">
                  <c:v>36017.380085003024</c:v>
                </c:pt>
                <c:pt idx="1682">
                  <c:v>34471.04018912532</c:v>
                </c:pt>
                <c:pt idx="1683">
                  <c:v>35952.438630490957</c:v>
                </c:pt>
                <c:pt idx="1684">
                  <c:v>46623.588829471148</c:v>
                </c:pt>
                <c:pt idx="1685">
                  <c:v>62954.545454545434</c:v>
                </c:pt>
                <c:pt idx="1686">
                  <c:v>48014.859617682203</c:v>
                </c:pt>
                <c:pt idx="1687">
                  <c:v>42338.656021290757</c:v>
                </c:pt>
                <c:pt idx="1688">
                  <c:v>41870.431286549698</c:v>
                </c:pt>
                <c:pt idx="1689">
                  <c:v>44188.70592149032</c:v>
                </c:pt>
                <c:pt idx="1690">
                  <c:v>40170.454545454581</c:v>
                </c:pt>
                <c:pt idx="1691">
                  <c:v>40793.209876543217</c:v>
                </c:pt>
                <c:pt idx="1692">
                  <c:v>43896.329365079342</c:v>
                </c:pt>
                <c:pt idx="1693">
                  <c:v>47493.59732072497</c:v>
                </c:pt>
                <c:pt idx="1694">
                  <c:v>61673.032407407438</c:v>
                </c:pt>
                <c:pt idx="1695">
                  <c:v>50855.613425925876</c:v>
                </c:pt>
                <c:pt idx="1696">
                  <c:v>41518.229166666606</c:v>
                </c:pt>
                <c:pt idx="1697">
                  <c:v>44372.480034116546</c:v>
                </c:pt>
                <c:pt idx="1698">
                  <c:v>43471.932870370358</c:v>
                </c:pt>
                <c:pt idx="1699">
                  <c:v>38734.567901234521</c:v>
                </c:pt>
                <c:pt idx="1700">
                  <c:v>39940.297067901221</c:v>
                </c:pt>
                <c:pt idx="1701">
                  <c:v>38352.430555555569</c:v>
                </c:pt>
                <c:pt idx="1702">
                  <c:v>35572.289737654355</c:v>
                </c:pt>
                <c:pt idx="1703">
                  <c:v>37659.7704475309</c:v>
                </c:pt>
                <c:pt idx="1704">
                  <c:v>34288.925951935074</c:v>
                </c:pt>
                <c:pt idx="1705">
                  <c:v>46422.839506172844</c:v>
                </c:pt>
                <c:pt idx="1706">
                  <c:v>47060.766310243205</c:v>
                </c:pt>
                <c:pt idx="1707">
                  <c:v>41650.670764710361</c:v>
                </c:pt>
                <c:pt idx="1708">
                  <c:v>39259.613896626433</c:v>
                </c:pt>
                <c:pt idx="1709">
                  <c:v>36294.704861111088</c:v>
                </c:pt>
                <c:pt idx="1710">
                  <c:v>35134.934413580231</c:v>
                </c:pt>
                <c:pt idx="1711">
                  <c:v>34347.897376543217</c:v>
                </c:pt>
                <c:pt idx="1712">
                  <c:v>36446.155184411902</c:v>
                </c:pt>
                <c:pt idx="1713">
                  <c:v>37556.530214424973</c:v>
                </c:pt>
                <c:pt idx="1714">
                  <c:v>40217.985097675883</c:v>
                </c:pt>
                <c:pt idx="1715">
                  <c:v>36895.206404320968</c:v>
                </c:pt>
                <c:pt idx="1716">
                  <c:v>42841.965663580195</c:v>
                </c:pt>
                <c:pt idx="1717">
                  <c:v>36217.399691358063</c:v>
                </c:pt>
                <c:pt idx="1718">
                  <c:v>35211.178626543195</c:v>
                </c:pt>
                <c:pt idx="1719">
                  <c:v>42917.824074074029</c:v>
                </c:pt>
                <c:pt idx="1720">
                  <c:v>37226.329931183813</c:v>
                </c:pt>
                <c:pt idx="1721">
                  <c:v>37065.706614124538</c:v>
                </c:pt>
                <c:pt idx="1722">
                  <c:v>36321.614583333299</c:v>
                </c:pt>
                <c:pt idx="1723">
                  <c:v>35419.907407407423</c:v>
                </c:pt>
                <c:pt idx="1724">
                  <c:v>41595.148533950662</c:v>
                </c:pt>
                <c:pt idx="1725">
                  <c:v>39976.321373456747</c:v>
                </c:pt>
                <c:pt idx="1726">
                  <c:v>37585.69637345682</c:v>
                </c:pt>
                <c:pt idx="1727">
                  <c:v>36569.579757210209</c:v>
                </c:pt>
                <c:pt idx="1728">
                  <c:v>36730.75810185181</c:v>
                </c:pt>
                <c:pt idx="1729">
                  <c:v>35787.808641975309</c:v>
                </c:pt>
                <c:pt idx="1730">
                  <c:v>34766.685956790156</c:v>
                </c:pt>
                <c:pt idx="1731">
                  <c:v>33760.754243827119</c:v>
                </c:pt>
                <c:pt idx="1732">
                  <c:v>33693.778472704835</c:v>
                </c:pt>
                <c:pt idx="1733">
                  <c:v>38903.067129629628</c:v>
                </c:pt>
                <c:pt idx="1734">
                  <c:v>38633.584104938302</c:v>
                </c:pt>
                <c:pt idx="1735">
                  <c:v>34770.109953703664</c:v>
                </c:pt>
                <c:pt idx="1736">
                  <c:v>34839.216820987676</c:v>
                </c:pt>
                <c:pt idx="1737">
                  <c:v>43200.424382716097</c:v>
                </c:pt>
                <c:pt idx="1738">
                  <c:v>32661.313657407391</c:v>
                </c:pt>
                <c:pt idx="1739">
                  <c:v>33923.080632715981</c:v>
                </c:pt>
                <c:pt idx="1740">
                  <c:v>36966.805459171883</c:v>
                </c:pt>
                <c:pt idx="1741">
                  <c:v>46825.974726460154</c:v>
                </c:pt>
                <c:pt idx="1742">
                  <c:v>34959.351982447923</c:v>
                </c:pt>
                <c:pt idx="1743">
                  <c:v>35327.092001849203</c:v>
                </c:pt>
                <c:pt idx="1744">
                  <c:v>32878.311003311064</c:v>
                </c:pt>
                <c:pt idx="1745">
                  <c:v>32555.748456790097</c:v>
                </c:pt>
                <c:pt idx="1746">
                  <c:v>33500.192901234645</c:v>
                </c:pt>
                <c:pt idx="1747">
                  <c:v>34542.514843087323</c:v>
                </c:pt>
                <c:pt idx="1748">
                  <c:v>41944.685570987633</c:v>
                </c:pt>
                <c:pt idx="1749">
                  <c:v>62941.361246423861</c:v>
                </c:pt>
                <c:pt idx="1750">
                  <c:v>47366.958555632918</c:v>
                </c:pt>
                <c:pt idx="1751">
                  <c:v>43839.843750000029</c:v>
                </c:pt>
                <c:pt idx="1752">
                  <c:v>37200.038580246925</c:v>
                </c:pt>
                <c:pt idx="1753">
                  <c:v>38914.737654320998</c:v>
                </c:pt>
                <c:pt idx="1754">
                  <c:v>45671.006944444409</c:v>
                </c:pt>
                <c:pt idx="1755">
                  <c:v>39126.687885802501</c:v>
                </c:pt>
                <c:pt idx="1756">
                  <c:v>38597.222222222241</c:v>
                </c:pt>
                <c:pt idx="1757">
                  <c:v>38245.032793209888</c:v>
                </c:pt>
                <c:pt idx="1758">
                  <c:v>37243.055555555482</c:v>
                </c:pt>
                <c:pt idx="1759">
                  <c:v>45657.21888443856</c:v>
                </c:pt>
                <c:pt idx="1760">
                  <c:v>38779.167645446701</c:v>
                </c:pt>
                <c:pt idx="1761">
                  <c:v>38871.169943931163</c:v>
                </c:pt>
                <c:pt idx="1762">
                  <c:v>45816.920984149496</c:v>
                </c:pt>
                <c:pt idx="1763">
                  <c:v>36842.223419540293</c:v>
                </c:pt>
                <c:pt idx="1764">
                  <c:v>34201.789722623056</c:v>
                </c:pt>
                <c:pt idx="1765">
                  <c:v>34933.23987910599</c:v>
                </c:pt>
                <c:pt idx="1766">
                  <c:v>32733.458719135841</c:v>
                </c:pt>
                <c:pt idx="1767">
                  <c:v>33909.047067901265</c:v>
                </c:pt>
                <c:pt idx="1768">
                  <c:v>33546.172230057964</c:v>
                </c:pt>
                <c:pt idx="1769">
                  <c:v>33873.505015432173</c:v>
                </c:pt>
                <c:pt idx="1770">
                  <c:v>41527.777777777788</c:v>
                </c:pt>
                <c:pt idx="1771">
                  <c:v>38928.915895061749</c:v>
                </c:pt>
                <c:pt idx="1772">
                  <c:v>34329.909336419754</c:v>
                </c:pt>
                <c:pt idx="1773">
                  <c:v>33511.574074074022</c:v>
                </c:pt>
                <c:pt idx="1774">
                  <c:v>34009.075620505719</c:v>
                </c:pt>
                <c:pt idx="1775">
                  <c:v>34110.14660493828</c:v>
                </c:pt>
                <c:pt idx="1776">
                  <c:v>32737.970711297046</c:v>
                </c:pt>
                <c:pt idx="1777">
                  <c:v>32446.373456790137</c:v>
                </c:pt>
                <c:pt idx="1778">
                  <c:v>33375.626929012331</c:v>
                </c:pt>
                <c:pt idx="1779">
                  <c:v>31976.803626543144</c:v>
                </c:pt>
                <c:pt idx="1780">
                  <c:v>31862.70254629631</c:v>
                </c:pt>
                <c:pt idx="1781">
                  <c:v>51695.408950617297</c:v>
                </c:pt>
                <c:pt idx="1782">
                  <c:v>39579.523533950545</c:v>
                </c:pt>
                <c:pt idx="1783">
                  <c:v>35444.010416666621</c:v>
                </c:pt>
                <c:pt idx="1784">
                  <c:v>34305.314429012302</c:v>
                </c:pt>
                <c:pt idx="1785">
                  <c:v>33469.232253086389</c:v>
                </c:pt>
                <c:pt idx="1786">
                  <c:v>33928.695350451053</c:v>
                </c:pt>
                <c:pt idx="1787">
                  <c:v>37013.403941651115</c:v>
                </c:pt>
                <c:pt idx="1788">
                  <c:v>37901.555401555364</c:v>
                </c:pt>
                <c:pt idx="1789">
                  <c:v>35378.59975359973</c:v>
                </c:pt>
                <c:pt idx="1790">
                  <c:v>37012.733887733855</c:v>
                </c:pt>
                <c:pt idx="1791">
                  <c:v>37882.497882497948</c:v>
                </c:pt>
                <c:pt idx="1792">
                  <c:v>35261.585318837191</c:v>
                </c:pt>
                <c:pt idx="1793">
                  <c:v>34670.235339506144</c:v>
                </c:pt>
                <c:pt idx="1794">
                  <c:v>38272.714120370438</c:v>
                </c:pt>
                <c:pt idx="1795">
                  <c:v>36702.690972222197</c:v>
                </c:pt>
                <c:pt idx="1796">
                  <c:v>35684.654706790097</c:v>
                </c:pt>
                <c:pt idx="1797">
                  <c:v>38554.542824074073</c:v>
                </c:pt>
                <c:pt idx="1798">
                  <c:v>35986.727966689788</c:v>
                </c:pt>
                <c:pt idx="1799">
                  <c:v>35098.620756172873</c:v>
                </c:pt>
                <c:pt idx="1800">
                  <c:v>54396.315586419842</c:v>
                </c:pt>
                <c:pt idx="1801">
                  <c:v>39280.303030303017</c:v>
                </c:pt>
                <c:pt idx="1802">
                  <c:v>38825.279706790192</c:v>
                </c:pt>
                <c:pt idx="1803">
                  <c:v>38861.448688271557</c:v>
                </c:pt>
                <c:pt idx="1804">
                  <c:v>39978.443287036942</c:v>
                </c:pt>
                <c:pt idx="1805">
                  <c:v>40232.349537037044</c:v>
                </c:pt>
                <c:pt idx="1806">
                  <c:v>39332.479990583801</c:v>
                </c:pt>
                <c:pt idx="1807">
                  <c:v>37935.908564814788</c:v>
                </c:pt>
                <c:pt idx="1808">
                  <c:v>46411.217206790032</c:v>
                </c:pt>
                <c:pt idx="1809">
                  <c:v>48699.81082541887</c:v>
                </c:pt>
                <c:pt idx="1810">
                  <c:v>60120.129243827119</c:v>
                </c:pt>
                <c:pt idx="1811">
                  <c:v>71621.655486159289</c:v>
                </c:pt>
                <c:pt idx="1812">
                  <c:v>55048.273533950567</c:v>
                </c:pt>
                <c:pt idx="1813">
                  <c:v>48247.058256172764</c:v>
                </c:pt>
                <c:pt idx="1814">
                  <c:v>43968.412422839501</c:v>
                </c:pt>
                <c:pt idx="1815">
                  <c:v>41604.938271604973</c:v>
                </c:pt>
                <c:pt idx="1816">
                  <c:v>42060.185185185233</c:v>
                </c:pt>
                <c:pt idx="1817">
                  <c:v>50178.77121913583</c:v>
                </c:pt>
                <c:pt idx="1818">
                  <c:v>62583.52623456798</c:v>
                </c:pt>
                <c:pt idx="1819">
                  <c:v>55805.121527777788</c:v>
                </c:pt>
                <c:pt idx="1820">
                  <c:v>48581.983024691304</c:v>
                </c:pt>
                <c:pt idx="1821">
                  <c:v>45230.689797604384</c:v>
                </c:pt>
                <c:pt idx="1822">
                  <c:v>52826.147762345703</c:v>
                </c:pt>
                <c:pt idx="1823">
                  <c:v>45565.44174382717</c:v>
                </c:pt>
                <c:pt idx="1824">
                  <c:v>43797.598379629599</c:v>
                </c:pt>
                <c:pt idx="1825">
                  <c:v>41891.067344846633</c:v>
                </c:pt>
                <c:pt idx="1826">
                  <c:v>39296.826774691428</c:v>
                </c:pt>
                <c:pt idx="1827">
                  <c:v>38865.837191358027</c:v>
                </c:pt>
                <c:pt idx="1828">
                  <c:v>46429.735725308587</c:v>
                </c:pt>
                <c:pt idx="1829">
                  <c:v>64210.455246913596</c:v>
                </c:pt>
                <c:pt idx="1830">
                  <c:v>51532.26273148162</c:v>
                </c:pt>
                <c:pt idx="1831">
                  <c:v>42355.034722222168</c:v>
                </c:pt>
                <c:pt idx="1832">
                  <c:v>41576.822916666672</c:v>
                </c:pt>
                <c:pt idx="1833">
                  <c:v>40723.427854938273</c:v>
                </c:pt>
                <c:pt idx="1834">
                  <c:v>40694.155092592577</c:v>
                </c:pt>
                <c:pt idx="1835">
                  <c:v>38202.11226851846</c:v>
                </c:pt>
                <c:pt idx="1836">
                  <c:v>39284.288194444518</c:v>
                </c:pt>
                <c:pt idx="1837">
                  <c:v>42408.998842592591</c:v>
                </c:pt>
                <c:pt idx="1838">
                  <c:v>39077.401620370438</c:v>
                </c:pt>
                <c:pt idx="1839">
                  <c:v>37569.974922839603</c:v>
                </c:pt>
                <c:pt idx="1840">
                  <c:v>38615.885416666613</c:v>
                </c:pt>
                <c:pt idx="1841">
                  <c:v>35602.864583333343</c:v>
                </c:pt>
                <c:pt idx="1842">
                  <c:v>36547.550154320903</c:v>
                </c:pt>
                <c:pt idx="1843">
                  <c:v>38579.111727966672</c:v>
                </c:pt>
                <c:pt idx="1844">
                  <c:v>39002.396322378678</c:v>
                </c:pt>
                <c:pt idx="1845">
                  <c:v>38357.834507042309</c:v>
                </c:pt>
                <c:pt idx="1846">
                  <c:v>38013.176888264672</c:v>
                </c:pt>
                <c:pt idx="1847">
                  <c:v>37703.069463761429</c:v>
                </c:pt>
                <c:pt idx="1848">
                  <c:v>36136.284722222241</c:v>
                </c:pt>
                <c:pt idx="1849">
                  <c:v>35842.978395061677</c:v>
                </c:pt>
                <c:pt idx="1850">
                  <c:v>35267.843364197477</c:v>
                </c:pt>
                <c:pt idx="1851">
                  <c:v>36708.188657407329</c:v>
                </c:pt>
                <c:pt idx="1852">
                  <c:v>33912.567515432129</c:v>
                </c:pt>
                <c:pt idx="1853">
                  <c:v>36114.486882716083</c:v>
                </c:pt>
                <c:pt idx="1854">
                  <c:v>35176.16705246918</c:v>
                </c:pt>
                <c:pt idx="1855">
                  <c:v>35688.705632716068</c:v>
                </c:pt>
                <c:pt idx="1856">
                  <c:v>33599.448685326592</c:v>
                </c:pt>
                <c:pt idx="1857">
                  <c:v>34189.959490740679</c:v>
                </c:pt>
                <c:pt idx="1858">
                  <c:v>34407.407407407431</c:v>
                </c:pt>
                <c:pt idx="1859">
                  <c:v>35509.162808642002</c:v>
                </c:pt>
                <c:pt idx="1860">
                  <c:v>36027.295524691304</c:v>
                </c:pt>
                <c:pt idx="1861">
                  <c:v>35102.816358024669</c:v>
                </c:pt>
                <c:pt idx="1862">
                  <c:v>34545.476466049426</c:v>
                </c:pt>
                <c:pt idx="1863">
                  <c:v>34577.35339506172</c:v>
                </c:pt>
                <c:pt idx="1864">
                  <c:v>34402.343750000029</c:v>
                </c:pt>
                <c:pt idx="1865">
                  <c:v>35445.216049382681</c:v>
                </c:pt>
                <c:pt idx="1866">
                  <c:v>36066.990577149525</c:v>
                </c:pt>
                <c:pt idx="1867">
                  <c:v>35830.343364197521</c:v>
                </c:pt>
                <c:pt idx="1868">
                  <c:v>34364.920910493907</c:v>
                </c:pt>
                <c:pt idx="1869">
                  <c:v>33189.814814814767</c:v>
                </c:pt>
                <c:pt idx="1870">
                  <c:v>33765.094521604973</c:v>
                </c:pt>
                <c:pt idx="1871">
                  <c:v>32742.159029231592</c:v>
                </c:pt>
                <c:pt idx="1872">
                  <c:v>32706.597222222237</c:v>
                </c:pt>
                <c:pt idx="1873">
                  <c:v>33851.996527777796</c:v>
                </c:pt>
                <c:pt idx="1874">
                  <c:v>33881.413966049375</c:v>
                </c:pt>
                <c:pt idx="1875">
                  <c:v>32679.279544562243</c:v>
                </c:pt>
                <c:pt idx="1876">
                  <c:v>32234.326774691403</c:v>
                </c:pt>
                <c:pt idx="1877">
                  <c:v>32726.128472222197</c:v>
                </c:pt>
                <c:pt idx="1878">
                  <c:v>34086.467978395085</c:v>
                </c:pt>
                <c:pt idx="1879">
                  <c:v>32864.390432098749</c:v>
                </c:pt>
                <c:pt idx="1880">
                  <c:v>33530.84917323439</c:v>
                </c:pt>
                <c:pt idx="1881">
                  <c:v>35091.676311728428</c:v>
                </c:pt>
                <c:pt idx="1882">
                  <c:v>32712.0466820988</c:v>
                </c:pt>
                <c:pt idx="1883">
                  <c:v>32108.699845678966</c:v>
                </c:pt>
                <c:pt idx="1884">
                  <c:v>32848.283179012331</c:v>
                </c:pt>
                <c:pt idx="1885">
                  <c:v>32518.614969135775</c:v>
                </c:pt>
                <c:pt idx="1886">
                  <c:v>36322.287763127439</c:v>
                </c:pt>
                <c:pt idx="1887">
                  <c:v>32689.043209876523</c:v>
                </c:pt>
                <c:pt idx="1888">
                  <c:v>37110.677083333343</c:v>
                </c:pt>
                <c:pt idx="1889">
                  <c:v>35706.066743827156</c:v>
                </c:pt>
                <c:pt idx="1890">
                  <c:v>34016.830632716039</c:v>
                </c:pt>
                <c:pt idx="1891">
                  <c:v>33545.235339506202</c:v>
                </c:pt>
                <c:pt idx="1892">
                  <c:v>33982.021379980557</c:v>
                </c:pt>
                <c:pt idx="1893">
                  <c:v>39726.273148148117</c:v>
                </c:pt>
                <c:pt idx="1894">
                  <c:v>41303.784901334642</c:v>
                </c:pt>
                <c:pt idx="1895">
                  <c:v>64294.946663552182</c:v>
                </c:pt>
                <c:pt idx="1896">
                  <c:v>54861.310377809721</c:v>
                </c:pt>
                <c:pt idx="1897">
                  <c:v>52294.233091787413</c:v>
                </c:pt>
                <c:pt idx="1898">
                  <c:v>54829.426499177454</c:v>
                </c:pt>
                <c:pt idx="1899">
                  <c:v>58980.899033469097</c:v>
                </c:pt>
                <c:pt idx="1900">
                  <c:v>57147.907126215105</c:v>
                </c:pt>
                <c:pt idx="1901">
                  <c:v>70276.915708812376</c:v>
                </c:pt>
                <c:pt idx="1902">
                  <c:v>60022.474568251768</c:v>
                </c:pt>
                <c:pt idx="1903">
                  <c:v>51894.965277777788</c:v>
                </c:pt>
                <c:pt idx="1904">
                  <c:v>49250.79754123871</c:v>
                </c:pt>
                <c:pt idx="1905">
                  <c:v>49154.300512104201</c:v>
                </c:pt>
                <c:pt idx="1906">
                  <c:v>46194.794164668267</c:v>
                </c:pt>
                <c:pt idx="1907">
                  <c:v>44967.332050665398</c:v>
                </c:pt>
                <c:pt idx="1908">
                  <c:v>43870.224763720093</c:v>
                </c:pt>
                <c:pt idx="1909">
                  <c:v>49195.898515844317</c:v>
                </c:pt>
                <c:pt idx="1910">
                  <c:v>63565.799487302756</c:v>
                </c:pt>
                <c:pt idx="1911">
                  <c:v>62166.84247538678</c:v>
                </c:pt>
                <c:pt idx="1912">
                  <c:v>55661.578363823544</c:v>
                </c:pt>
                <c:pt idx="1913">
                  <c:v>51715.272792534073</c:v>
                </c:pt>
                <c:pt idx="1914">
                  <c:v>52802.835565120353</c:v>
                </c:pt>
                <c:pt idx="1915">
                  <c:v>52912.200947334626</c:v>
                </c:pt>
                <c:pt idx="1916">
                  <c:v>51939.721016240466</c:v>
                </c:pt>
                <c:pt idx="1917">
                  <c:v>55710.9375</c:v>
                </c:pt>
                <c:pt idx="1918">
                  <c:v>74923.871589211412</c:v>
                </c:pt>
                <c:pt idx="1919">
                  <c:v>79659.308446996918</c:v>
                </c:pt>
                <c:pt idx="1920">
                  <c:v>65960.396537842127</c:v>
                </c:pt>
                <c:pt idx="1921">
                  <c:v>63079.234182098779</c:v>
                </c:pt>
                <c:pt idx="1922">
                  <c:v>61531.057098765385</c:v>
                </c:pt>
                <c:pt idx="1923">
                  <c:v>67254.436728395187</c:v>
                </c:pt>
                <c:pt idx="1924">
                  <c:v>71907.449319096311</c:v>
                </c:pt>
                <c:pt idx="1925">
                  <c:v>74585.40702160509</c:v>
                </c:pt>
                <c:pt idx="1926">
                  <c:v>64339.554398148161</c:v>
                </c:pt>
                <c:pt idx="1927">
                  <c:v>62077.112268518467</c:v>
                </c:pt>
                <c:pt idx="1928">
                  <c:v>61182.025797851478</c:v>
                </c:pt>
                <c:pt idx="1929">
                  <c:v>66724.938357219973</c:v>
                </c:pt>
                <c:pt idx="1930">
                  <c:v>66724.938357219973</c:v>
                </c:pt>
                <c:pt idx="1931">
                  <c:v>59763.378055362773</c:v>
                </c:pt>
                <c:pt idx="1932">
                  <c:v>56088.252314814803</c:v>
                </c:pt>
                <c:pt idx="1933">
                  <c:v>55377.706503313377</c:v>
                </c:pt>
                <c:pt idx="1934">
                  <c:v>52359.085648148095</c:v>
                </c:pt>
                <c:pt idx="1935">
                  <c:v>51419.319058641973</c:v>
                </c:pt>
                <c:pt idx="1936">
                  <c:v>53906.828703703788</c:v>
                </c:pt>
                <c:pt idx="1937">
                  <c:v>65832.417052469144</c:v>
                </c:pt>
                <c:pt idx="1938">
                  <c:v>55906.828703703737</c:v>
                </c:pt>
                <c:pt idx="1939">
                  <c:v>53279.128086419812</c:v>
                </c:pt>
                <c:pt idx="1940">
                  <c:v>50740.017361111131</c:v>
                </c:pt>
                <c:pt idx="1941">
                  <c:v>48723.572530864127</c:v>
                </c:pt>
                <c:pt idx="1942">
                  <c:v>47453.269675925942</c:v>
                </c:pt>
                <c:pt idx="1943">
                  <c:v>47439.06685236768</c:v>
                </c:pt>
                <c:pt idx="1944">
                  <c:v>46661.317372195212</c:v>
                </c:pt>
                <c:pt idx="1945">
                  <c:v>46596.305941358092</c:v>
                </c:pt>
                <c:pt idx="1946">
                  <c:v>45328.607253086382</c:v>
                </c:pt>
                <c:pt idx="1947">
                  <c:v>44166.570216049404</c:v>
                </c:pt>
                <c:pt idx="1948">
                  <c:v>42251.120547298829</c:v>
                </c:pt>
                <c:pt idx="1949">
                  <c:v>41977.768132716054</c:v>
                </c:pt>
                <c:pt idx="1950">
                  <c:v>42801.311728395049</c:v>
                </c:pt>
                <c:pt idx="1951">
                  <c:v>42547.901104886412</c:v>
                </c:pt>
                <c:pt idx="1952">
                  <c:v>41970.920138888905</c:v>
                </c:pt>
                <c:pt idx="1953">
                  <c:v>41704.812885802516</c:v>
                </c:pt>
                <c:pt idx="1954">
                  <c:v>40641.589506172844</c:v>
                </c:pt>
                <c:pt idx="1955">
                  <c:v>39821.373456790076</c:v>
                </c:pt>
                <c:pt idx="1956">
                  <c:v>49464.023919752988</c:v>
                </c:pt>
                <c:pt idx="1957">
                  <c:v>52926.118827160572</c:v>
                </c:pt>
                <c:pt idx="1958">
                  <c:v>60615.210262345623</c:v>
                </c:pt>
                <c:pt idx="1959">
                  <c:v>46468.653549382601</c:v>
                </c:pt>
                <c:pt idx="1960">
                  <c:v>41788.00154320991</c:v>
                </c:pt>
                <c:pt idx="1961">
                  <c:v>41011.188271604879</c:v>
                </c:pt>
                <c:pt idx="1962">
                  <c:v>43458.767361111168</c:v>
                </c:pt>
                <c:pt idx="1963">
                  <c:v>39396.412037037036</c:v>
                </c:pt>
                <c:pt idx="1964">
                  <c:v>48099.006558641864</c:v>
                </c:pt>
                <c:pt idx="1965">
                  <c:v>72825.858410493922</c:v>
                </c:pt>
                <c:pt idx="1966">
                  <c:v>53925.974151234601</c:v>
                </c:pt>
                <c:pt idx="1967">
                  <c:v>46266.388499844441</c:v>
                </c:pt>
                <c:pt idx="1968">
                  <c:v>43696.821821821788</c:v>
                </c:pt>
                <c:pt idx="1969">
                  <c:v>41070.734195734229</c:v>
                </c:pt>
                <c:pt idx="1970">
                  <c:v>39823.766073766164</c:v>
                </c:pt>
                <c:pt idx="1971">
                  <c:v>40026.035651035629</c:v>
                </c:pt>
                <c:pt idx="1972">
                  <c:v>40425.858550858538</c:v>
                </c:pt>
                <c:pt idx="1973">
                  <c:v>39328.89620389614</c:v>
                </c:pt>
                <c:pt idx="1974">
                  <c:v>38653.413028412928</c:v>
                </c:pt>
                <c:pt idx="1975">
                  <c:v>37874.739764052763</c:v>
                </c:pt>
                <c:pt idx="1976">
                  <c:v>43864.15261415267</c:v>
                </c:pt>
                <c:pt idx="1977">
                  <c:v>58283.620158620157</c:v>
                </c:pt>
                <c:pt idx="1978">
                  <c:v>67197.630322630241</c:v>
                </c:pt>
                <c:pt idx="1979">
                  <c:v>54449.641949641948</c:v>
                </c:pt>
                <c:pt idx="1980">
                  <c:v>46872.064372064335</c:v>
                </c:pt>
                <c:pt idx="1981">
                  <c:v>42959.335028509799</c:v>
                </c:pt>
                <c:pt idx="1982">
                  <c:v>41271.337405058439</c:v>
                </c:pt>
                <c:pt idx="1983">
                  <c:v>41407.876474670455</c:v>
                </c:pt>
                <c:pt idx="1984">
                  <c:v>38218.475496994921</c:v>
                </c:pt>
                <c:pt idx="1985">
                  <c:v>46757.556480838844</c:v>
                </c:pt>
                <c:pt idx="1986">
                  <c:v>62914.337293268145</c:v>
                </c:pt>
                <c:pt idx="1987">
                  <c:v>53926.719484925554</c:v>
                </c:pt>
                <c:pt idx="1988">
                  <c:v>57956.638156880988</c:v>
                </c:pt>
                <c:pt idx="1989">
                  <c:v>54246.320696563387</c:v>
                </c:pt>
                <c:pt idx="1990">
                  <c:v>56526.140391431603</c:v>
                </c:pt>
                <c:pt idx="1991">
                  <c:v>49505.310740997818</c:v>
                </c:pt>
                <c:pt idx="1992">
                  <c:v>72811.197916666715</c:v>
                </c:pt>
                <c:pt idx="1993">
                  <c:v>64400.445292620803</c:v>
                </c:pt>
                <c:pt idx="1994">
                  <c:v>59929.304304304314</c:v>
                </c:pt>
                <c:pt idx="1995">
                  <c:v>54306.662431662415</c:v>
                </c:pt>
                <c:pt idx="1996">
                  <c:v>47213.848463848459</c:v>
                </c:pt>
                <c:pt idx="1997">
                  <c:v>43852.265727265738</c:v>
                </c:pt>
                <c:pt idx="1998">
                  <c:v>49160.699160699114</c:v>
                </c:pt>
                <c:pt idx="1999">
                  <c:v>46420.747670747704</c:v>
                </c:pt>
                <c:pt idx="2000">
                  <c:v>45433.751058751157</c:v>
                </c:pt>
                <c:pt idx="2001">
                  <c:v>43441.061253561274</c:v>
                </c:pt>
                <c:pt idx="2002">
                  <c:v>41456.000699790129</c:v>
                </c:pt>
                <c:pt idx="2003">
                  <c:v>40601.997133116369</c:v>
                </c:pt>
                <c:pt idx="2004">
                  <c:v>49319.878472222204</c:v>
                </c:pt>
                <c:pt idx="2005">
                  <c:v>73158.998842592555</c:v>
                </c:pt>
                <c:pt idx="2006">
                  <c:v>60466.38695987653</c:v>
                </c:pt>
                <c:pt idx="2007">
                  <c:v>57701.441899915197</c:v>
                </c:pt>
                <c:pt idx="2008">
                  <c:v>78493.074818924404</c:v>
                </c:pt>
                <c:pt idx="2009">
                  <c:v>76219.798399507577</c:v>
                </c:pt>
                <c:pt idx="2010">
                  <c:v>66180.217978395129</c:v>
                </c:pt>
                <c:pt idx="2011">
                  <c:v>57922.067901234586</c:v>
                </c:pt>
                <c:pt idx="2012">
                  <c:v>52093.653549382776</c:v>
                </c:pt>
                <c:pt idx="2013">
                  <c:v>53939.187885802523</c:v>
                </c:pt>
                <c:pt idx="2014">
                  <c:v>52486.786265432034</c:v>
                </c:pt>
                <c:pt idx="2015">
                  <c:v>58657.503858024713</c:v>
                </c:pt>
                <c:pt idx="2016">
                  <c:v>56569.926697530835</c:v>
                </c:pt>
                <c:pt idx="2017">
                  <c:v>56094.98145572553</c:v>
                </c:pt>
                <c:pt idx="2018">
                  <c:v>51326.147762345732</c:v>
                </c:pt>
                <c:pt idx="2019">
                  <c:v>50815.827546296299</c:v>
                </c:pt>
                <c:pt idx="2020">
                  <c:v>49265.287422839552</c:v>
                </c:pt>
                <c:pt idx="2021">
                  <c:v>50548.903979032635</c:v>
                </c:pt>
                <c:pt idx="2022">
                  <c:v>48735.86998456782</c:v>
                </c:pt>
                <c:pt idx="2023">
                  <c:v>44465.321271166773</c:v>
                </c:pt>
                <c:pt idx="2024">
                  <c:v>43861.207561728435</c:v>
                </c:pt>
                <c:pt idx="2025">
                  <c:v>41631.028163580188</c:v>
                </c:pt>
                <c:pt idx="2026">
                  <c:v>41475.983796296321</c:v>
                </c:pt>
                <c:pt idx="2027">
                  <c:v>40776.523919753134</c:v>
                </c:pt>
                <c:pt idx="2028">
                  <c:v>43198.157793209823</c:v>
                </c:pt>
                <c:pt idx="2029">
                  <c:v>41555.613546740831</c:v>
                </c:pt>
                <c:pt idx="2030">
                  <c:v>39768.454173422833</c:v>
                </c:pt>
                <c:pt idx="2031">
                  <c:v>39340.831983961732</c:v>
                </c:pt>
                <c:pt idx="2032">
                  <c:v>38215.084876543151</c:v>
                </c:pt>
                <c:pt idx="2033">
                  <c:v>57878.279320987589</c:v>
                </c:pt>
                <c:pt idx="2034">
                  <c:v>50807.177051965045</c:v>
                </c:pt>
                <c:pt idx="2035">
                  <c:v>46311.535493827221</c:v>
                </c:pt>
                <c:pt idx="2036">
                  <c:v>41798.225308641959</c:v>
                </c:pt>
                <c:pt idx="2037">
                  <c:v>43987.693143877659</c:v>
                </c:pt>
                <c:pt idx="2038">
                  <c:v>38725.614927905008</c:v>
                </c:pt>
                <c:pt idx="2039">
                  <c:v>37991.126543209888</c:v>
                </c:pt>
                <c:pt idx="2040">
                  <c:v>38251.303008765681</c:v>
                </c:pt>
                <c:pt idx="2041">
                  <c:v>39012.97260802464</c:v>
                </c:pt>
                <c:pt idx="2042">
                  <c:v>38033.757716049375</c:v>
                </c:pt>
                <c:pt idx="2043">
                  <c:v>35506.462191357983</c:v>
                </c:pt>
                <c:pt idx="2044">
                  <c:v>37423.374971084901</c:v>
                </c:pt>
                <c:pt idx="2045">
                  <c:v>37312.596450617239</c:v>
                </c:pt>
                <c:pt idx="2046">
                  <c:v>36170.81404320991</c:v>
                </c:pt>
                <c:pt idx="2047">
                  <c:v>35052.372685185161</c:v>
                </c:pt>
                <c:pt idx="2048">
                  <c:v>36141.444830246881</c:v>
                </c:pt>
                <c:pt idx="2049">
                  <c:v>44032.021604938302</c:v>
                </c:pt>
                <c:pt idx="2050">
                  <c:v>35852.497096399544</c:v>
                </c:pt>
                <c:pt idx="2051">
                  <c:v>35469.95563271609</c:v>
                </c:pt>
                <c:pt idx="2052">
                  <c:v>33865.644290123477</c:v>
                </c:pt>
                <c:pt idx="2053">
                  <c:v>37131.462191358049</c:v>
                </c:pt>
                <c:pt idx="2054">
                  <c:v>33823.688271604959</c:v>
                </c:pt>
                <c:pt idx="2055">
                  <c:v>35608.637483637591</c:v>
                </c:pt>
                <c:pt idx="2056">
                  <c:v>39777.440200617311</c:v>
                </c:pt>
                <c:pt idx="2057">
                  <c:v>36195.842978395005</c:v>
                </c:pt>
                <c:pt idx="2058">
                  <c:v>38373.36033950618</c:v>
                </c:pt>
                <c:pt idx="2059">
                  <c:v>36044.836532459456</c:v>
                </c:pt>
                <c:pt idx="2060">
                  <c:v>32992.476851851818</c:v>
                </c:pt>
                <c:pt idx="2061">
                  <c:v>32644.290123456871</c:v>
                </c:pt>
                <c:pt idx="2062">
                  <c:v>33672.694830246888</c:v>
                </c:pt>
                <c:pt idx="2063">
                  <c:v>33850.501543209946</c:v>
                </c:pt>
                <c:pt idx="2064">
                  <c:v>34327.835648148153</c:v>
                </c:pt>
                <c:pt idx="2065">
                  <c:v>34880.883487654326</c:v>
                </c:pt>
                <c:pt idx="2066">
                  <c:v>33728.250385802472</c:v>
                </c:pt>
                <c:pt idx="2067">
                  <c:v>33172.357253086418</c:v>
                </c:pt>
                <c:pt idx="2068">
                  <c:v>33545.5246913581</c:v>
                </c:pt>
                <c:pt idx="2069">
                  <c:v>34860.869984567886</c:v>
                </c:pt>
                <c:pt idx="2070">
                  <c:v>33881.317515432092</c:v>
                </c:pt>
                <c:pt idx="2071">
                  <c:v>34489.293981481467</c:v>
                </c:pt>
                <c:pt idx="2072">
                  <c:v>33291.473765432122</c:v>
                </c:pt>
                <c:pt idx="2073">
                  <c:v>32896.894290123477</c:v>
                </c:pt>
                <c:pt idx="2074">
                  <c:v>31900.462962962964</c:v>
                </c:pt>
                <c:pt idx="2075">
                  <c:v>31731.529706790123</c:v>
                </c:pt>
                <c:pt idx="2076">
                  <c:v>32290.269103246155</c:v>
                </c:pt>
                <c:pt idx="2077">
                  <c:v>32893.385864374388</c:v>
                </c:pt>
                <c:pt idx="2078">
                  <c:v>42853.15393518519</c:v>
                </c:pt>
                <c:pt idx="2079">
                  <c:v>38781.491126543151</c:v>
                </c:pt>
                <c:pt idx="2080">
                  <c:v>32858.024691358049</c:v>
                </c:pt>
                <c:pt idx="2081">
                  <c:v>36308.06327160498</c:v>
                </c:pt>
                <c:pt idx="2082">
                  <c:v>35817.708333333358</c:v>
                </c:pt>
                <c:pt idx="2083">
                  <c:v>39710.744598765465</c:v>
                </c:pt>
                <c:pt idx="2084">
                  <c:v>33280.719521604915</c:v>
                </c:pt>
                <c:pt idx="2085">
                  <c:v>32350.776541492796</c:v>
                </c:pt>
                <c:pt idx="2086">
                  <c:v>32357.871015165594</c:v>
                </c:pt>
                <c:pt idx="2087">
                  <c:v>31967.930169753123</c:v>
                </c:pt>
                <c:pt idx="2088">
                  <c:v>36010.416666666672</c:v>
                </c:pt>
                <c:pt idx="2089">
                  <c:v>38818.335262345696</c:v>
                </c:pt>
                <c:pt idx="2090">
                  <c:v>33406.442901234594</c:v>
                </c:pt>
                <c:pt idx="2091">
                  <c:v>32953.703703703701</c:v>
                </c:pt>
                <c:pt idx="2092">
                  <c:v>32196.614583333361</c:v>
                </c:pt>
                <c:pt idx="2093">
                  <c:v>31811.63194444446</c:v>
                </c:pt>
                <c:pt idx="2094">
                  <c:v>31493.055555555569</c:v>
                </c:pt>
                <c:pt idx="2095">
                  <c:v>30056.375385802461</c:v>
                </c:pt>
                <c:pt idx="2096">
                  <c:v>30519.048996913589</c:v>
                </c:pt>
                <c:pt idx="2097">
                  <c:v>31176.512557077625</c:v>
                </c:pt>
                <c:pt idx="2098">
                  <c:v>42677.035108024691</c:v>
                </c:pt>
                <c:pt idx="2099">
                  <c:v>75499.769956291668</c:v>
                </c:pt>
                <c:pt idx="2100">
                  <c:v>52559.861016693154</c:v>
                </c:pt>
                <c:pt idx="2101">
                  <c:v>40426.070601851869</c:v>
                </c:pt>
                <c:pt idx="2102">
                  <c:v>34384.693287037015</c:v>
                </c:pt>
                <c:pt idx="2103">
                  <c:v>33988.956404320998</c:v>
                </c:pt>
                <c:pt idx="2104">
                  <c:v>35353.726789457913</c:v>
                </c:pt>
                <c:pt idx="2105">
                  <c:v>34942.486539402867</c:v>
                </c:pt>
                <c:pt idx="2106">
                  <c:v>33804.735725308616</c:v>
                </c:pt>
                <c:pt idx="2107">
                  <c:v>33068.730974124715</c:v>
                </c:pt>
                <c:pt idx="2108">
                  <c:v>61485.435956790177</c:v>
                </c:pt>
                <c:pt idx="2109">
                  <c:v>42065.682870370358</c:v>
                </c:pt>
                <c:pt idx="2110">
                  <c:v>35683.063271604922</c:v>
                </c:pt>
                <c:pt idx="2111">
                  <c:v>35548.418209876545</c:v>
                </c:pt>
                <c:pt idx="2112">
                  <c:v>42497.78471259059</c:v>
                </c:pt>
                <c:pt idx="2113">
                  <c:v>36827.449370552778</c:v>
                </c:pt>
                <c:pt idx="2114">
                  <c:v>35573.784722222241</c:v>
                </c:pt>
                <c:pt idx="2115">
                  <c:v>51903.983410493813</c:v>
                </c:pt>
                <c:pt idx="2116">
                  <c:v>42117.235725308528</c:v>
                </c:pt>
                <c:pt idx="2117">
                  <c:v>38082.03125</c:v>
                </c:pt>
                <c:pt idx="2118">
                  <c:v>38166.184413580246</c:v>
                </c:pt>
                <c:pt idx="2119">
                  <c:v>37836.660879629642</c:v>
                </c:pt>
                <c:pt idx="2120">
                  <c:v>36210.455246913582</c:v>
                </c:pt>
                <c:pt idx="2121">
                  <c:v>37012.827932098735</c:v>
                </c:pt>
                <c:pt idx="2122">
                  <c:v>36742.088166666668</c:v>
                </c:pt>
                <c:pt idx="2123">
                  <c:v>36380.795722222218</c:v>
                </c:pt>
                <c:pt idx="2124">
                  <c:v>58425.200159722226</c:v>
                </c:pt>
                <c:pt idx="2125">
                  <c:v>39341.954097222217</c:v>
                </c:pt>
                <c:pt idx="2126">
                  <c:v>37991.478402777779</c:v>
                </c:pt>
                <c:pt idx="2127">
                  <c:v>53782.475104166668</c:v>
                </c:pt>
                <c:pt idx="2128">
                  <c:v>55831.818534722217</c:v>
                </c:pt>
                <c:pt idx="2129">
                  <c:v>38734.754618055551</c:v>
                </c:pt>
                <c:pt idx="2130">
                  <c:v>35854.986496913552</c:v>
                </c:pt>
                <c:pt idx="2131">
                  <c:v>39638.396911898279</c:v>
                </c:pt>
                <c:pt idx="2132">
                  <c:v>36838.592233009753</c:v>
                </c:pt>
                <c:pt idx="2133">
                  <c:v>33949.430199430215</c:v>
                </c:pt>
                <c:pt idx="2134">
                  <c:v>32569.444444444449</c:v>
                </c:pt>
                <c:pt idx="2135">
                  <c:v>36728.395061728406</c:v>
                </c:pt>
                <c:pt idx="2136">
                  <c:v>33605.769230769234</c:v>
                </c:pt>
                <c:pt idx="2137">
                  <c:v>30020.833333333336</c:v>
                </c:pt>
                <c:pt idx="2138">
                  <c:v>34982.638888888891</c:v>
                </c:pt>
                <c:pt idx="2139">
                  <c:v>36844.135802469136</c:v>
                </c:pt>
                <c:pt idx="2140">
                  <c:v>39020.061728395063</c:v>
                </c:pt>
                <c:pt idx="2141">
                  <c:v>32395.833333333332</c:v>
                </c:pt>
                <c:pt idx="2142">
                  <c:v>39968.315972222226</c:v>
                </c:pt>
                <c:pt idx="2143">
                  <c:v>35484.085645833329</c:v>
                </c:pt>
                <c:pt idx="2144">
                  <c:v>32549.816743055555</c:v>
                </c:pt>
                <c:pt idx="2145">
                  <c:v>32258.439430555558</c:v>
                </c:pt>
                <c:pt idx="2146">
                  <c:v>33189.091437499999</c:v>
                </c:pt>
                <c:pt idx="2147">
                  <c:v>33313.857958333327</c:v>
                </c:pt>
                <c:pt idx="2148">
                  <c:v>33384.114583333336</c:v>
                </c:pt>
                <c:pt idx="2149">
                  <c:v>33016.300152777774</c:v>
                </c:pt>
                <c:pt idx="2150">
                  <c:v>33062.500000000007</c:v>
                </c:pt>
                <c:pt idx="2151">
                  <c:v>30976.5625</c:v>
                </c:pt>
                <c:pt idx="2152">
                  <c:v>33397.435897435898</c:v>
                </c:pt>
                <c:pt idx="2153">
                  <c:v>34039.797008547044</c:v>
                </c:pt>
                <c:pt idx="2154">
                  <c:v>31908.933080808052</c:v>
                </c:pt>
                <c:pt idx="2155">
                  <c:v>32416.686200968932</c:v>
                </c:pt>
                <c:pt idx="2156">
                  <c:v>31405.786060321923</c:v>
                </c:pt>
                <c:pt idx="2157">
                  <c:v>30682.0347867524</c:v>
                </c:pt>
                <c:pt idx="2158">
                  <c:v>31953.393974960891</c:v>
                </c:pt>
                <c:pt idx="2159">
                  <c:v>30558.848391916305</c:v>
                </c:pt>
                <c:pt idx="2160">
                  <c:v>31270.494220334956</c:v>
                </c:pt>
                <c:pt idx="2161">
                  <c:v>36221.011496968313</c:v>
                </c:pt>
                <c:pt idx="2162">
                  <c:v>65623.178990471744</c:v>
                </c:pt>
                <c:pt idx="2163">
                  <c:v>50976.675671443183</c:v>
                </c:pt>
                <c:pt idx="2164">
                  <c:v>40614.399293286144</c:v>
                </c:pt>
                <c:pt idx="2165">
                  <c:v>37437.613519703133</c:v>
                </c:pt>
                <c:pt idx="2166">
                  <c:v>36691.732990012511</c:v>
                </c:pt>
                <c:pt idx="2167">
                  <c:v>36757.037559789911</c:v>
                </c:pt>
                <c:pt idx="2168">
                  <c:v>36109.976720328232</c:v>
                </c:pt>
                <c:pt idx="2169">
                  <c:v>35298.231260713706</c:v>
                </c:pt>
                <c:pt idx="2170">
                  <c:v>35428.767583372763</c:v>
                </c:pt>
                <c:pt idx="2171">
                  <c:v>33954.167646828209</c:v>
                </c:pt>
                <c:pt idx="2172">
                  <c:v>32829.836693233352</c:v>
                </c:pt>
                <c:pt idx="2173">
                  <c:v>32959.836162187697</c:v>
                </c:pt>
                <c:pt idx="2174">
                  <c:v>40869.107744107765</c:v>
                </c:pt>
                <c:pt idx="2175">
                  <c:v>37557.281858129325</c:v>
                </c:pt>
                <c:pt idx="2176">
                  <c:v>32938.05714740527</c:v>
                </c:pt>
                <c:pt idx="2177">
                  <c:v>49342.877692247996</c:v>
                </c:pt>
                <c:pt idx="2178">
                  <c:v>38392.040977147408</c:v>
                </c:pt>
                <c:pt idx="2179">
                  <c:v>34818.874744617315</c:v>
                </c:pt>
                <c:pt idx="2180">
                  <c:v>33954.819629889877</c:v>
                </c:pt>
                <c:pt idx="2181">
                  <c:v>34426.702445545357</c:v>
                </c:pt>
                <c:pt idx="2182">
                  <c:v>57083.677361012895</c:v>
                </c:pt>
                <c:pt idx="2183">
                  <c:v>49217.02974935589</c:v>
                </c:pt>
                <c:pt idx="2184">
                  <c:v>41616.972025216644</c:v>
                </c:pt>
                <c:pt idx="2185">
                  <c:v>36268.498942917555</c:v>
                </c:pt>
                <c:pt idx="2186">
                  <c:v>36124.15646578779</c:v>
                </c:pt>
                <c:pt idx="2187">
                  <c:v>62437.622693364734</c:v>
                </c:pt>
                <c:pt idx="2188">
                  <c:v>45873.331370239466</c:v>
                </c:pt>
                <c:pt idx="2189">
                  <c:v>54110.796348756739</c:v>
                </c:pt>
                <c:pt idx="2190">
                  <c:v>66112.924409942745</c:v>
                </c:pt>
                <c:pt idx="2191">
                  <c:v>63376.705653021461</c:v>
                </c:pt>
                <c:pt idx="2192">
                  <c:v>50971.095036462022</c:v>
                </c:pt>
                <c:pt idx="2193">
                  <c:v>45467.073839166827</c:v>
                </c:pt>
                <c:pt idx="2194">
                  <c:v>43973.993814110094</c:v>
                </c:pt>
                <c:pt idx="2195">
                  <c:v>43269.983093496856</c:v>
                </c:pt>
                <c:pt idx="2196">
                  <c:v>42015.42878715627</c:v>
                </c:pt>
                <c:pt idx="2197">
                  <c:v>42030.743376828781</c:v>
                </c:pt>
                <c:pt idx="2198">
                  <c:v>40611.562303829152</c:v>
                </c:pt>
                <c:pt idx="2199">
                  <c:v>39487.466603803223</c:v>
                </c:pt>
                <c:pt idx="2200">
                  <c:v>42675.847291027698</c:v>
                </c:pt>
                <c:pt idx="2201">
                  <c:v>62637.267044114065</c:v>
                </c:pt>
                <c:pt idx="2202">
                  <c:v>51638.62274268586</c:v>
                </c:pt>
                <c:pt idx="2203">
                  <c:v>45797.090787821769</c:v>
                </c:pt>
                <c:pt idx="2204">
                  <c:v>43682.082348305768</c:v>
                </c:pt>
                <c:pt idx="2205">
                  <c:v>43676.004228329781</c:v>
                </c:pt>
                <c:pt idx="2206">
                  <c:v>43113.72143420011</c:v>
                </c:pt>
                <c:pt idx="2207">
                  <c:v>51352.341742583514</c:v>
                </c:pt>
                <c:pt idx="2208">
                  <c:v>44397.131728045359</c:v>
                </c:pt>
                <c:pt idx="2209">
                  <c:v>43606.281050390447</c:v>
                </c:pt>
                <c:pt idx="2210">
                  <c:v>43398.144897003767</c:v>
                </c:pt>
                <c:pt idx="2211">
                  <c:v>42963.782656594281</c:v>
                </c:pt>
                <c:pt idx="2212">
                  <c:v>43095.427259887081</c:v>
                </c:pt>
                <c:pt idx="2213">
                  <c:v>41503.650849581078</c:v>
                </c:pt>
                <c:pt idx="2214">
                  <c:v>40528.093883357062</c:v>
                </c:pt>
                <c:pt idx="2215">
                  <c:v>40158.407878217185</c:v>
                </c:pt>
                <c:pt idx="2216">
                  <c:v>40257.037167174189</c:v>
                </c:pt>
                <c:pt idx="2217">
                  <c:v>49244.51649055395</c:v>
                </c:pt>
                <c:pt idx="2218">
                  <c:v>47203.739466292172</c:v>
                </c:pt>
                <c:pt idx="2219">
                  <c:v>44562.613197889579</c:v>
                </c:pt>
                <c:pt idx="2220">
                  <c:v>43365.42620114798</c:v>
                </c:pt>
                <c:pt idx="2221">
                  <c:v>41829.62962962965</c:v>
                </c:pt>
                <c:pt idx="2222">
                  <c:v>46338.352585258559</c:v>
                </c:pt>
                <c:pt idx="2223">
                  <c:v>54446.998271255688</c:v>
                </c:pt>
                <c:pt idx="2224">
                  <c:v>46856.617647058833</c:v>
                </c:pt>
                <c:pt idx="2225">
                  <c:v>63834.630809153066</c:v>
                </c:pt>
                <c:pt idx="2226">
                  <c:v>57381.169569993668</c:v>
                </c:pt>
                <c:pt idx="2227">
                  <c:v>48861.521620142266</c:v>
                </c:pt>
                <c:pt idx="2228">
                  <c:v>46674.703991217764</c:v>
                </c:pt>
                <c:pt idx="2229">
                  <c:v>45988.851825842765</c:v>
                </c:pt>
                <c:pt idx="2230">
                  <c:v>45067.871746481091</c:v>
                </c:pt>
                <c:pt idx="2231">
                  <c:v>44913.194444444431</c:v>
                </c:pt>
                <c:pt idx="2232">
                  <c:v>45280.06046587132</c:v>
                </c:pt>
                <c:pt idx="2233">
                  <c:v>41856.760006521603</c:v>
                </c:pt>
                <c:pt idx="2234">
                  <c:v>42112.912470318595</c:v>
                </c:pt>
                <c:pt idx="2235">
                  <c:v>39595.035723084482</c:v>
                </c:pt>
                <c:pt idx="2236">
                  <c:v>38677.378023780206</c:v>
                </c:pt>
                <c:pt idx="2237">
                  <c:v>40457.304526748958</c:v>
                </c:pt>
                <c:pt idx="2238">
                  <c:v>64373.609050445106</c:v>
                </c:pt>
                <c:pt idx="2239">
                  <c:v>65213.301043219057</c:v>
                </c:pt>
                <c:pt idx="2240">
                  <c:v>60485.034850348435</c:v>
                </c:pt>
                <c:pt idx="2241">
                  <c:v>57598.353909464968</c:v>
                </c:pt>
                <c:pt idx="2242">
                  <c:v>67125.37482778175</c:v>
                </c:pt>
                <c:pt idx="2243">
                  <c:v>71907.129494062334</c:v>
                </c:pt>
                <c:pt idx="2244">
                  <c:v>66131.964544138886</c:v>
                </c:pt>
                <c:pt idx="2245">
                  <c:v>62953.577898550648</c:v>
                </c:pt>
                <c:pt idx="2246">
                  <c:v>70613.229755178952</c:v>
                </c:pt>
                <c:pt idx="2247">
                  <c:v>77682.598617004624</c:v>
                </c:pt>
                <c:pt idx="2248">
                  <c:v>77401.909112204259</c:v>
                </c:pt>
                <c:pt idx="2249">
                  <c:v>71677.60047281321</c:v>
                </c:pt>
                <c:pt idx="2250">
                  <c:v>68206.491929164724</c:v>
                </c:pt>
                <c:pt idx="2251">
                  <c:v>70087.719298245618</c:v>
                </c:pt>
                <c:pt idx="2252">
                  <c:v>65132.06713780915</c:v>
                </c:pt>
                <c:pt idx="2253">
                  <c:v>63400.189482731563</c:v>
                </c:pt>
                <c:pt idx="2254">
                  <c:v>60884.533898305155</c:v>
                </c:pt>
                <c:pt idx="2255">
                  <c:v>57453.097988370289</c:v>
                </c:pt>
                <c:pt idx="2256">
                  <c:v>54206.30033622645</c:v>
                </c:pt>
                <c:pt idx="2257">
                  <c:v>53270.637715180041</c:v>
                </c:pt>
                <c:pt idx="2258">
                  <c:v>52965.196556205388</c:v>
                </c:pt>
                <c:pt idx="2259">
                  <c:v>50824.103375527491</c:v>
                </c:pt>
                <c:pt idx="2260">
                  <c:v>50082.209604920812</c:v>
                </c:pt>
                <c:pt idx="2261">
                  <c:v>59460.648148148124</c:v>
                </c:pt>
                <c:pt idx="2262">
                  <c:v>62354.181307097795</c:v>
                </c:pt>
                <c:pt idx="2263">
                  <c:v>55754.468513257576</c:v>
                </c:pt>
                <c:pt idx="2264">
                  <c:v>54055.075924565295</c:v>
                </c:pt>
                <c:pt idx="2265">
                  <c:v>62124.774403640855</c:v>
                </c:pt>
                <c:pt idx="2266">
                  <c:v>57885.648806701385</c:v>
                </c:pt>
                <c:pt idx="2267">
                  <c:v>57002.707156308956</c:v>
                </c:pt>
                <c:pt idx="2268">
                  <c:v>60267.913231252467</c:v>
                </c:pt>
                <c:pt idx="2269">
                  <c:v>60400.274833136958</c:v>
                </c:pt>
                <c:pt idx="2270">
                  <c:v>54161.842105263233</c:v>
                </c:pt>
                <c:pt idx="2271">
                  <c:v>52885.284064120715</c:v>
                </c:pt>
                <c:pt idx="2272">
                  <c:v>52311.884669479594</c:v>
                </c:pt>
                <c:pt idx="2273">
                  <c:v>50387.135637047504</c:v>
                </c:pt>
                <c:pt idx="2274">
                  <c:v>49566.548881036535</c:v>
                </c:pt>
                <c:pt idx="2275">
                  <c:v>49723.836071987425</c:v>
                </c:pt>
                <c:pt idx="2276">
                  <c:v>52832.106399685916</c:v>
                </c:pt>
                <c:pt idx="2277">
                  <c:v>47417.947202521653</c:v>
                </c:pt>
                <c:pt idx="2278">
                  <c:v>46340.766406064904</c:v>
                </c:pt>
                <c:pt idx="2279">
                  <c:v>52568.462203363182</c:v>
                </c:pt>
                <c:pt idx="2280">
                  <c:v>49578.53054183325</c:v>
                </c:pt>
                <c:pt idx="2281">
                  <c:v>47178.323937044879</c:v>
                </c:pt>
                <c:pt idx="2282">
                  <c:v>47049.320726646351</c:v>
                </c:pt>
                <c:pt idx="2283">
                  <c:v>53061.481350885464</c:v>
                </c:pt>
                <c:pt idx="2284">
                  <c:v>48323.363586358719</c:v>
                </c:pt>
                <c:pt idx="2285">
                  <c:v>56226.557595731341</c:v>
                </c:pt>
                <c:pt idx="2286">
                  <c:v>53883.152173913011</c:v>
                </c:pt>
                <c:pt idx="2287">
                  <c:v>50975.885008315454</c:v>
                </c:pt>
                <c:pt idx="2288">
                  <c:v>50538.821954484636</c:v>
                </c:pt>
                <c:pt idx="2289">
                  <c:v>54990.350877193043</c:v>
                </c:pt>
                <c:pt idx="2290">
                  <c:v>55103.081597222226</c:v>
                </c:pt>
                <c:pt idx="2291">
                  <c:v>49464.559726156731</c:v>
                </c:pt>
                <c:pt idx="2292">
                  <c:v>47587.258241328018</c:v>
                </c:pt>
                <c:pt idx="2293">
                  <c:v>55000.539850805006</c:v>
                </c:pt>
                <c:pt idx="2294">
                  <c:v>62834.538081805404</c:v>
                </c:pt>
                <c:pt idx="2295">
                  <c:v>52229.034344860047</c:v>
                </c:pt>
                <c:pt idx="2296">
                  <c:v>49274.838798458695</c:v>
                </c:pt>
                <c:pt idx="2297">
                  <c:v>48320.214965667845</c:v>
                </c:pt>
                <c:pt idx="2298">
                  <c:v>46357.794361525674</c:v>
                </c:pt>
                <c:pt idx="2299">
                  <c:v>46388.141638769353</c:v>
                </c:pt>
                <c:pt idx="2300">
                  <c:v>45659.379890453813</c:v>
                </c:pt>
                <c:pt idx="2301">
                  <c:v>44711.08537261423</c:v>
                </c:pt>
                <c:pt idx="2302">
                  <c:v>44434.101654846316</c:v>
                </c:pt>
                <c:pt idx="2303">
                  <c:v>42884.093217690257</c:v>
                </c:pt>
                <c:pt idx="2304">
                  <c:v>41557.483474976361</c:v>
                </c:pt>
                <c:pt idx="2305">
                  <c:v>41317.384651600798</c:v>
                </c:pt>
                <c:pt idx="2306">
                  <c:v>40901.20841180165</c:v>
                </c:pt>
                <c:pt idx="2307">
                  <c:v>40805.5357708136</c:v>
                </c:pt>
                <c:pt idx="2308">
                  <c:v>56348.859126984069</c:v>
                </c:pt>
                <c:pt idx="2309">
                  <c:v>41444.375394570772</c:v>
                </c:pt>
                <c:pt idx="2310">
                  <c:v>40552.016985137976</c:v>
                </c:pt>
                <c:pt idx="2311">
                  <c:v>40379.059076682366</c:v>
                </c:pt>
                <c:pt idx="2312">
                  <c:v>38766.932894839796</c:v>
                </c:pt>
                <c:pt idx="2313">
                  <c:v>44415.264045825446</c:v>
                </c:pt>
                <c:pt idx="2314">
                  <c:v>54374.264878852024</c:v>
                </c:pt>
                <c:pt idx="2315">
                  <c:v>49647.432124921557</c:v>
                </c:pt>
                <c:pt idx="2316">
                  <c:v>45942.740166118165</c:v>
                </c:pt>
                <c:pt idx="2317">
                  <c:v>41582.083137990296</c:v>
                </c:pt>
                <c:pt idx="2318">
                  <c:v>40913.526917846561</c:v>
                </c:pt>
                <c:pt idx="2319">
                  <c:v>41766.959064327501</c:v>
                </c:pt>
                <c:pt idx="2320">
                  <c:v>39790.885294577332</c:v>
                </c:pt>
                <c:pt idx="2321">
                  <c:v>40137.563800549673</c:v>
                </c:pt>
                <c:pt idx="2322">
                  <c:v>39902.319366416945</c:v>
                </c:pt>
                <c:pt idx="2323">
                  <c:v>39332.238399621296</c:v>
                </c:pt>
                <c:pt idx="2324">
                  <c:v>38937.337355098141</c:v>
                </c:pt>
                <c:pt idx="2325">
                  <c:v>38638.223318455923</c:v>
                </c:pt>
                <c:pt idx="2326">
                  <c:v>36941.894224733223</c:v>
                </c:pt>
                <c:pt idx="2327">
                  <c:v>36486.55280722418</c:v>
                </c:pt>
                <c:pt idx="2328">
                  <c:v>37195.692883895106</c:v>
                </c:pt>
                <c:pt idx="2329">
                  <c:v>37037.740478994921</c:v>
                </c:pt>
                <c:pt idx="2330">
                  <c:v>36885.785117513835</c:v>
                </c:pt>
                <c:pt idx="2331">
                  <c:v>35253.144099670862</c:v>
                </c:pt>
                <c:pt idx="2332">
                  <c:v>36182.372701555854</c:v>
                </c:pt>
                <c:pt idx="2333">
                  <c:v>35165.692007797297</c:v>
                </c:pt>
                <c:pt idx="2334">
                  <c:v>35498.02149775577</c:v>
                </c:pt>
                <c:pt idx="2335">
                  <c:v>35468.958873948272</c:v>
                </c:pt>
                <c:pt idx="2336">
                  <c:v>36359.641438916122</c:v>
                </c:pt>
                <c:pt idx="2337">
                  <c:v>34428.165328926698</c:v>
                </c:pt>
                <c:pt idx="2338">
                  <c:v>33820.972320794885</c:v>
                </c:pt>
                <c:pt idx="2339">
                  <c:v>33798.981348062756</c:v>
                </c:pt>
                <c:pt idx="2340">
                  <c:v>32721.013210662873</c:v>
                </c:pt>
                <c:pt idx="2341">
                  <c:v>46344.364466292129</c:v>
                </c:pt>
                <c:pt idx="2342">
                  <c:v>39894.023865414762</c:v>
                </c:pt>
                <c:pt idx="2343">
                  <c:v>40390.386422363197</c:v>
                </c:pt>
                <c:pt idx="2344">
                  <c:v>35048.576902025183</c:v>
                </c:pt>
                <c:pt idx="2345">
                  <c:v>37960.40732877254</c:v>
                </c:pt>
                <c:pt idx="2346">
                  <c:v>34534.403219473934</c:v>
                </c:pt>
                <c:pt idx="2347">
                  <c:v>33426.201885616363</c:v>
                </c:pt>
                <c:pt idx="2348">
                  <c:v>49729.829210836229</c:v>
                </c:pt>
                <c:pt idx="2349">
                  <c:v>37379.862587605297</c:v>
                </c:pt>
                <c:pt idx="2350">
                  <c:v>35986.345687700428</c:v>
                </c:pt>
                <c:pt idx="2351">
                  <c:v>33645.784359818193</c:v>
                </c:pt>
                <c:pt idx="2352">
                  <c:v>33545.378184091205</c:v>
                </c:pt>
                <c:pt idx="2353">
                  <c:v>32702.682607661191</c:v>
                </c:pt>
                <c:pt idx="2354">
                  <c:v>41165.422739382557</c:v>
                </c:pt>
                <c:pt idx="2355">
                  <c:v>36685.47758284599</c:v>
                </c:pt>
                <c:pt idx="2356">
                  <c:v>33306.563142089486</c:v>
                </c:pt>
                <c:pt idx="2357">
                  <c:v>32470.604196816221</c:v>
                </c:pt>
                <c:pt idx="2358">
                  <c:v>32448.247471183302</c:v>
                </c:pt>
                <c:pt idx="2359">
                  <c:v>32580.535924617176</c:v>
                </c:pt>
                <c:pt idx="2360">
                  <c:v>31849.23993104526</c:v>
                </c:pt>
                <c:pt idx="2361">
                  <c:v>30547.975352112651</c:v>
                </c:pt>
                <c:pt idx="2362">
                  <c:v>30267.724026993023</c:v>
                </c:pt>
                <c:pt idx="2363">
                  <c:v>31703.575921994143</c:v>
                </c:pt>
                <c:pt idx="2364">
                  <c:v>33287.823386018776</c:v>
                </c:pt>
                <c:pt idx="2365">
                  <c:v>31141.774256651042</c:v>
                </c:pt>
                <c:pt idx="2366">
                  <c:v>30342.094467885625</c:v>
                </c:pt>
                <c:pt idx="2367">
                  <c:v>30680.614615324066</c:v>
                </c:pt>
                <c:pt idx="2368">
                  <c:v>29540.383560570441</c:v>
                </c:pt>
                <c:pt idx="2369">
                  <c:v>30539.797196773972</c:v>
                </c:pt>
                <c:pt idx="2370">
                  <c:v>30764.870435806803</c:v>
                </c:pt>
                <c:pt idx="2371">
                  <c:v>31523.998822143716</c:v>
                </c:pt>
                <c:pt idx="2372">
                  <c:v>29958.069434670455</c:v>
                </c:pt>
                <c:pt idx="2373">
                  <c:v>29834.050369322638</c:v>
                </c:pt>
                <c:pt idx="2374">
                  <c:v>29875.478927203079</c:v>
                </c:pt>
                <c:pt idx="2375">
                  <c:v>28930.251705481085</c:v>
                </c:pt>
                <c:pt idx="2376">
                  <c:v>28355.992091457185</c:v>
                </c:pt>
                <c:pt idx="2377">
                  <c:v>28461.827516202073</c:v>
                </c:pt>
                <c:pt idx="2378">
                  <c:v>29442.482736974271</c:v>
                </c:pt>
                <c:pt idx="2379">
                  <c:v>29846.268774081971</c:v>
                </c:pt>
                <c:pt idx="2380">
                  <c:v>29779.953736375734</c:v>
                </c:pt>
                <c:pt idx="2381">
                  <c:v>35732.975544546622</c:v>
                </c:pt>
                <c:pt idx="2382">
                  <c:v>31116.910434850994</c:v>
                </c:pt>
                <c:pt idx="2383">
                  <c:v>32105.897914721463</c:v>
                </c:pt>
                <c:pt idx="2384">
                  <c:v>31692.864570834368</c:v>
                </c:pt>
                <c:pt idx="2385">
                  <c:v>29875.56649476476</c:v>
                </c:pt>
                <c:pt idx="2386">
                  <c:v>32043.657799748904</c:v>
                </c:pt>
                <c:pt idx="2387">
                  <c:v>28714.662571856021</c:v>
                </c:pt>
                <c:pt idx="2388">
                  <c:v>32365.510759139266</c:v>
                </c:pt>
                <c:pt idx="2389">
                  <c:v>28815.06057707635</c:v>
                </c:pt>
                <c:pt idx="2390">
                  <c:v>30063.392857142877</c:v>
                </c:pt>
                <c:pt idx="2391">
                  <c:v>32107.229244694125</c:v>
                </c:pt>
                <c:pt idx="2392">
                  <c:v>29728.602277188842</c:v>
                </c:pt>
                <c:pt idx="2393">
                  <c:v>29811.97118454667</c:v>
                </c:pt>
                <c:pt idx="2394">
                  <c:v>28866.184003152073</c:v>
                </c:pt>
                <c:pt idx="2395">
                  <c:v>29233.031314576376</c:v>
                </c:pt>
                <c:pt idx="2396">
                  <c:v>28108.337253979469</c:v>
                </c:pt>
                <c:pt idx="2397">
                  <c:v>29079.75068708284</c:v>
                </c:pt>
                <c:pt idx="2398">
                  <c:v>38683.832159624428</c:v>
                </c:pt>
                <c:pt idx="2399">
                  <c:v>39533.541127577846</c:v>
                </c:pt>
                <c:pt idx="2400">
                  <c:v>31189.916098173006</c:v>
                </c:pt>
                <c:pt idx="2401">
                  <c:v>29815.530569219929</c:v>
                </c:pt>
                <c:pt idx="2402">
                  <c:v>28437.400935172031</c:v>
                </c:pt>
                <c:pt idx="2403">
                  <c:v>28813.722613458485</c:v>
                </c:pt>
                <c:pt idx="2404">
                  <c:v>28891.574855446128</c:v>
                </c:pt>
                <c:pt idx="2405">
                  <c:v>34150.68264085611</c:v>
                </c:pt>
                <c:pt idx="2406">
                  <c:v>31604.186283741379</c:v>
                </c:pt>
                <c:pt idx="2407">
                  <c:v>30593.576511064206</c:v>
                </c:pt>
                <c:pt idx="2408">
                  <c:v>29418.298340803678</c:v>
                </c:pt>
                <c:pt idx="2409">
                  <c:v>29917.23276333258</c:v>
                </c:pt>
                <c:pt idx="2410">
                  <c:v>30886.501736111117</c:v>
                </c:pt>
                <c:pt idx="2411">
                  <c:v>28039.556340793086</c:v>
                </c:pt>
                <c:pt idx="2412">
                  <c:v>28551.81736550319</c:v>
                </c:pt>
                <c:pt idx="2413">
                  <c:v>29032.963884937592</c:v>
                </c:pt>
                <c:pt idx="2414">
                  <c:v>41451.374186465895</c:v>
                </c:pt>
                <c:pt idx="2415">
                  <c:v>31712.115880835092</c:v>
                </c:pt>
                <c:pt idx="2416">
                  <c:v>41130.33584431887</c:v>
                </c:pt>
                <c:pt idx="2417">
                  <c:v>48719.458215297418</c:v>
                </c:pt>
                <c:pt idx="2418">
                  <c:v>37276.250880902051</c:v>
                </c:pt>
                <c:pt idx="2419">
                  <c:v>37560.084541062773</c:v>
                </c:pt>
                <c:pt idx="2420">
                  <c:v>41141.493055555555</c:v>
                </c:pt>
                <c:pt idx="2421">
                  <c:v>39277.620396600563</c:v>
                </c:pt>
                <c:pt idx="2422">
                  <c:v>34340.724206349201</c:v>
                </c:pt>
                <c:pt idx="2423">
                  <c:v>31477.648030195778</c:v>
                </c:pt>
                <c:pt idx="2424">
                  <c:v>29031.491907107702</c:v>
                </c:pt>
                <c:pt idx="2425">
                  <c:v>40732.514270075808</c:v>
                </c:pt>
                <c:pt idx="2426">
                  <c:v>36400.726010100931</c:v>
                </c:pt>
                <c:pt idx="2427">
                  <c:v>32142.168885774339</c:v>
                </c:pt>
                <c:pt idx="2428">
                  <c:v>31425.696898311704</c:v>
                </c:pt>
                <c:pt idx="2429">
                  <c:v>30996.304159786105</c:v>
                </c:pt>
                <c:pt idx="2430">
                  <c:v>32564.522417154007</c:v>
                </c:pt>
                <c:pt idx="2431">
                  <c:v>29980.905219565579</c:v>
                </c:pt>
                <c:pt idx="2432">
                  <c:v>30005.461922596733</c:v>
                </c:pt>
                <c:pt idx="2433">
                  <c:v>30844.858364720654</c:v>
                </c:pt>
                <c:pt idx="2434">
                  <c:v>27048.218214678589</c:v>
                </c:pt>
                <c:pt idx="2435">
                  <c:v>31197.30793205545</c:v>
                </c:pt>
                <c:pt idx="2436">
                  <c:v>30251.797501178677</c:v>
                </c:pt>
                <c:pt idx="2437">
                  <c:v>29544.753086419725</c:v>
                </c:pt>
                <c:pt idx="2438">
                  <c:v>28520.287907121721</c:v>
                </c:pt>
                <c:pt idx="2439">
                  <c:v>29172.930476641443</c:v>
                </c:pt>
                <c:pt idx="2440">
                  <c:v>29170.546518937652</c:v>
                </c:pt>
                <c:pt idx="2441">
                  <c:v>30244.86247851223</c:v>
                </c:pt>
                <c:pt idx="2442">
                  <c:v>30158.828382838241</c:v>
                </c:pt>
                <c:pt idx="2443">
                  <c:v>40302.485380116894</c:v>
                </c:pt>
                <c:pt idx="2444">
                  <c:v>35261.172575144723</c:v>
                </c:pt>
                <c:pt idx="2445">
                  <c:v>35557.375275417129</c:v>
                </c:pt>
                <c:pt idx="2446">
                  <c:v>34518.180399500627</c:v>
                </c:pt>
                <c:pt idx="2447">
                  <c:v>30511.060034574879</c:v>
                </c:pt>
                <c:pt idx="2448">
                  <c:v>30797.36492298068</c:v>
                </c:pt>
                <c:pt idx="2449">
                  <c:v>30404.735468287407</c:v>
                </c:pt>
                <c:pt idx="2450">
                  <c:v>29432.987618588155</c:v>
                </c:pt>
                <c:pt idx="2451">
                  <c:v>28792.687908496722</c:v>
                </c:pt>
                <c:pt idx="2452">
                  <c:v>28749.035493827159</c:v>
                </c:pt>
                <c:pt idx="2453">
                  <c:v>61544.66691158458</c:v>
                </c:pt>
                <c:pt idx="2454">
                  <c:v>58524.597659107523</c:v>
                </c:pt>
                <c:pt idx="2455">
                  <c:v>40288.69413694142</c:v>
                </c:pt>
                <c:pt idx="2456">
                  <c:v>34608.314828522089</c:v>
                </c:pt>
                <c:pt idx="2457">
                  <c:v>32025.462962962993</c:v>
                </c:pt>
                <c:pt idx="2458">
                  <c:v>31159.752814488467</c:v>
                </c:pt>
                <c:pt idx="2459">
                  <c:v>29507.640937397602</c:v>
                </c:pt>
                <c:pt idx="2460">
                  <c:v>29564.375506893706</c:v>
                </c:pt>
                <c:pt idx="2461">
                  <c:v>30686.972897731928</c:v>
                </c:pt>
                <c:pt idx="2462">
                  <c:v>27745.946978839802</c:v>
                </c:pt>
                <c:pt idx="2463">
                  <c:v>30723.2922121517</c:v>
                </c:pt>
                <c:pt idx="2464">
                  <c:v>30223.142936557582</c:v>
                </c:pt>
                <c:pt idx="2465">
                  <c:v>28812.428302196015</c:v>
                </c:pt>
                <c:pt idx="2466">
                  <c:v>33570.129179952564</c:v>
                </c:pt>
                <c:pt idx="2467">
                  <c:v>39894.978871488915</c:v>
                </c:pt>
                <c:pt idx="2468">
                  <c:v>39474.206349206339</c:v>
                </c:pt>
                <c:pt idx="2469">
                  <c:v>31548.61111111112</c:v>
                </c:pt>
                <c:pt idx="2470">
                  <c:v>31573.661634908865</c:v>
                </c:pt>
                <c:pt idx="2471">
                  <c:v>30751.603750308386</c:v>
                </c:pt>
                <c:pt idx="2472">
                  <c:v>29731.560591051686</c:v>
                </c:pt>
                <c:pt idx="2473">
                  <c:v>49787.58169934644</c:v>
                </c:pt>
                <c:pt idx="2474">
                  <c:v>32562.919463087244</c:v>
                </c:pt>
                <c:pt idx="2475">
                  <c:v>30658.088235294101</c:v>
                </c:pt>
                <c:pt idx="2476">
                  <c:v>30984.899811119296</c:v>
                </c:pt>
                <c:pt idx="2477">
                  <c:v>29853.677908113383</c:v>
                </c:pt>
                <c:pt idx="2478">
                  <c:v>32067.489711934155</c:v>
                </c:pt>
                <c:pt idx="2479">
                  <c:v>28744.327937208782</c:v>
                </c:pt>
                <c:pt idx="2480">
                  <c:v>28322.13426607753</c:v>
                </c:pt>
                <c:pt idx="2481">
                  <c:v>31262.017263950253</c:v>
                </c:pt>
                <c:pt idx="2482">
                  <c:v>30931.644477317517</c:v>
                </c:pt>
                <c:pt idx="2483">
                  <c:v>31133.954678362566</c:v>
                </c:pt>
                <c:pt idx="2484">
                  <c:v>36595.539647577061</c:v>
                </c:pt>
                <c:pt idx="2485">
                  <c:v>44768.231068906738</c:v>
                </c:pt>
                <c:pt idx="2486">
                  <c:v>73368.386728621583</c:v>
                </c:pt>
                <c:pt idx="2487">
                  <c:v>84050.152602491158</c:v>
                </c:pt>
                <c:pt idx="2488">
                  <c:v>61983.459318865309</c:v>
                </c:pt>
                <c:pt idx="2489">
                  <c:v>55191.779417794176</c:v>
                </c:pt>
                <c:pt idx="2490">
                  <c:v>46863.946204863634</c:v>
                </c:pt>
                <c:pt idx="2491">
                  <c:v>39573.809817972164</c:v>
                </c:pt>
                <c:pt idx="2492">
                  <c:v>50935.081148564197</c:v>
                </c:pt>
                <c:pt idx="2493">
                  <c:v>45756.054131054108</c:v>
                </c:pt>
                <c:pt idx="2494">
                  <c:v>37220.834361378416</c:v>
                </c:pt>
                <c:pt idx="2495">
                  <c:v>41995.672302737526</c:v>
                </c:pt>
                <c:pt idx="2496">
                  <c:v>39789.268511715316</c:v>
                </c:pt>
                <c:pt idx="2497">
                  <c:v>39536.934384495362</c:v>
                </c:pt>
                <c:pt idx="2498">
                  <c:v>39440.293152931474</c:v>
                </c:pt>
                <c:pt idx="2499">
                  <c:v>62210.588880760843</c:v>
                </c:pt>
                <c:pt idx="2500">
                  <c:v>53102.056250510934</c:v>
                </c:pt>
                <c:pt idx="2501">
                  <c:v>46338.258688203648</c:v>
                </c:pt>
                <c:pt idx="2502">
                  <c:v>41507.191160292459</c:v>
                </c:pt>
                <c:pt idx="2503">
                  <c:v>40583.466486397891</c:v>
                </c:pt>
                <c:pt idx="2504">
                  <c:v>39174.707063258022</c:v>
                </c:pt>
                <c:pt idx="2505">
                  <c:v>39329.436671575852</c:v>
                </c:pt>
                <c:pt idx="2506">
                  <c:v>38295.77348522369</c:v>
                </c:pt>
                <c:pt idx="2507">
                  <c:v>37875.84424676709</c:v>
                </c:pt>
                <c:pt idx="2508">
                  <c:v>36360.022189349125</c:v>
                </c:pt>
                <c:pt idx="2509">
                  <c:v>36935.737976782715</c:v>
                </c:pt>
                <c:pt idx="2510">
                  <c:v>36453.86940995045</c:v>
                </c:pt>
                <c:pt idx="2511">
                  <c:v>36506.545695583663</c:v>
                </c:pt>
                <c:pt idx="2512">
                  <c:v>36129.075305904626</c:v>
                </c:pt>
                <c:pt idx="2513">
                  <c:v>35603.917743639809</c:v>
                </c:pt>
                <c:pt idx="2514">
                  <c:v>34924.997922380149</c:v>
                </c:pt>
                <c:pt idx="2515">
                  <c:v>37235.916215329096</c:v>
                </c:pt>
                <c:pt idx="2516">
                  <c:v>44343.951813214117</c:v>
                </c:pt>
                <c:pt idx="2517">
                  <c:v>41848.641146739472</c:v>
                </c:pt>
                <c:pt idx="2518">
                  <c:v>46203.823288232816</c:v>
                </c:pt>
                <c:pt idx="2519">
                  <c:v>42234.405458089743</c:v>
                </c:pt>
                <c:pt idx="2520">
                  <c:v>43298.507307756241</c:v>
                </c:pt>
                <c:pt idx="2521">
                  <c:v>54401.437980690702</c:v>
                </c:pt>
                <c:pt idx="2522">
                  <c:v>68280.642425746701</c:v>
                </c:pt>
                <c:pt idx="2523">
                  <c:v>87301.6315572077</c:v>
                </c:pt>
                <c:pt idx="2524">
                  <c:v>69666.088822849575</c:v>
                </c:pt>
                <c:pt idx="2525">
                  <c:v>54874.711506758998</c:v>
                </c:pt>
                <c:pt idx="2526">
                  <c:v>44652.933482810164</c:v>
                </c:pt>
                <c:pt idx="2527">
                  <c:v>57716.433465411814</c:v>
                </c:pt>
                <c:pt idx="2528">
                  <c:v>56370.00040729875</c:v>
                </c:pt>
                <c:pt idx="2529">
                  <c:v>51195.01258014761</c:v>
                </c:pt>
                <c:pt idx="2530">
                  <c:v>47351.023070025221</c:v>
                </c:pt>
                <c:pt idx="2531">
                  <c:v>50343.092266275082</c:v>
                </c:pt>
                <c:pt idx="2532">
                  <c:v>46886.53206291594</c:v>
                </c:pt>
                <c:pt idx="2533">
                  <c:v>55953.864477517986</c:v>
                </c:pt>
                <c:pt idx="2534">
                  <c:v>47207.058557447264</c:v>
                </c:pt>
                <c:pt idx="2535">
                  <c:v>44657.381288199358</c:v>
                </c:pt>
                <c:pt idx="2536">
                  <c:v>43724.729803281247</c:v>
                </c:pt>
                <c:pt idx="2537">
                  <c:v>43262.771950271956</c:v>
                </c:pt>
                <c:pt idx="2538">
                  <c:v>48461.706210746619</c:v>
                </c:pt>
                <c:pt idx="2539">
                  <c:v>46944.980506822649</c:v>
                </c:pt>
                <c:pt idx="2540">
                  <c:v>44726.223940032774</c:v>
                </c:pt>
                <c:pt idx="2541">
                  <c:v>43207.326049899348</c:v>
                </c:pt>
                <c:pt idx="2542">
                  <c:v>42191.152407667127</c:v>
                </c:pt>
                <c:pt idx="2543">
                  <c:v>42310.823754789257</c:v>
                </c:pt>
                <c:pt idx="2544">
                  <c:v>78976.385977172307</c:v>
                </c:pt>
                <c:pt idx="2545">
                  <c:v>59760.742948418294</c:v>
                </c:pt>
                <c:pt idx="2546">
                  <c:v>51911.370974092468</c:v>
                </c:pt>
                <c:pt idx="2547">
                  <c:v>48592.884990253515</c:v>
                </c:pt>
                <c:pt idx="2548">
                  <c:v>47977.192982456108</c:v>
                </c:pt>
                <c:pt idx="2549">
                  <c:v>47413.814918632735</c:v>
                </c:pt>
                <c:pt idx="2550">
                  <c:v>51719.23904538343</c:v>
                </c:pt>
                <c:pt idx="2551">
                  <c:v>52950.295466915544</c:v>
                </c:pt>
                <c:pt idx="2552">
                  <c:v>54787.387177093115</c:v>
                </c:pt>
                <c:pt idx="2553">
                  <c:v>66071.581947372571</c:v>
                </c:pt>
                <c:pt idx="2554">
                  <c:v>54269.228524743274</c:v>
                </c:pt>
                <c:pt idx="2555">
                  <c:v>53513.627382612722</c:v>
                </c:pt>
                <c:pt idx="2556">
                  <c:v>50361.685756584135</c:v>
                </c:pt>
                <c:pt idx="2557">
                  <c:v>49597.378277153606</c:v>
                </c:pt>
                <c:pt idx="2558">
                  <c:v>50038.910316347217</c:v>
                </c:pt>
                <c:pt idx="2559">
                  <c:v>47197.531946392388</c:v>
                </c:pt>
                <c:pt idx="2560">
                  <c:v>62153.60740220196</c:v>
                </c:pt>
                <c:pt idx="2561">
                  <c:v>72182.777386265938</c:v>
                </c:pt>
                <c:pt idx="2562">
                  <c:v>58888.742587390814</c:v>
                </c:pt>
                <c:pt idx="2563">
                  <c:v>51650.573501872706</c:v>
                </c:pt>
                <c:pt idx="2564">
                  <c:v>49140.039794007462</c:v>
                </c:pt>
                <c:pt idx="2565">
                  <c:v>47268.745620182162</c:v>
                </c:pt>
                <c:pt idx="2566">
                  <c:v>47927.432495344547</c:v>
                </c:pt>
                <c:pt idx="2567">
                  <c:v>46711.396914885292</c:v>
                </c:pt>
                <c:pt idx="2568">
                  <c:v>59602.458537724931</c:v>
                </c:pt>
                <c:pt idx="2569">
                  <c:v>66475.841158059498</c:v>
                </c:pt>
                <c:pt idx="2570">
                  <c:v>60279.9341331451</c:v>
                </c:pt>
                <c:pt idx="2571">
                  <c:v>52609.292788610321</c:v>
                </c:pt>
                <c:pt idx="2572">
                  <c:v>49858.233848314616</c:v>
                </c:pt>
                <c:pt idx="2573">
                  <c:v>49703.849902534115</c:v>
                </c:pt>
                <c:pt idx="2574">
                  <c:v>62890.740094595705</c:v>
                </c:pt>
                <c:pt idx="2575">
                  <c:v>75688.028913963426</c:v>
                </c:pt>
                <c:pt idx="2576">
                  <c:v>68977.480367001015</c:v>
                </c:pt>
                <c:pt idx="2577">
                  <c:v>64477.60830606216</c:v>
                </c:pt>
                <c:pt idx="2578">
                  <c:v>55555.261714464796</c:v>
                </c:pt>
                <c:pt idx="2579">
                  <c:v>53576.242587390632</c:v>
                </c:pt>
                <c:pt idx="2580">
                  <c:v>52628.85748623711</c:v>
                </c:pt>
                <c:pt idx="2581">
                  <c:v>72768.968757340917</c:v>
                </c:pt>
                <c:pt idx="2582">
                  <c:v>60615.882991930441</c:v>
                </c:pt>
                <c:pt idx="2583">
                  <c:v>61107.541079812239</c:v>
                </c:pt>
                <c:pt idx="2584">
                  <c:v>56725.274084441393</c:v>
                </c:pt>
                <c:pt idx="2585">
                  <c:v>53913.552305787707</c:v>
                </c:pt>
                <c:pt idx="2586">
                  <c:v>52090.68454481299</c:v>
                </c:pt>
                <c:pt idx="2587">
                  <c:v>50940.630095504326</c:v>
                </c:pt>
                <c:pt idx="2588">
                  <c:v>49650.736723427406</c:v>
                </c:pt>
                <c:pt idx="2589">
                  <c:v>49957.865168539342</c:v>
                </c:pt>
                <c:pt idx="2590">
                  <c:v>49326.866807116079</c:v>
                </c:pt>
                <c:pt idx="2591">
                  <c:v>46276.114206128012</c:v>
                </c:pt>
                <c:pt idx="2592">
                  <c:v>46006.4788677174</c:v>
                </c:pt>
                <c:pt idx="2593">
                  <c:v>45670.315033588216</c:v>
                </c:pt>
                <c:pt idx="2594">
                  <c:v>45021.487732458168</c:v>
                </c:pt>
                <c:pt idx="2595">
                  <c:v>59506.443198629655</c:v>
                </c:pt>
                <c:pt idx="2596">
                  <c:v>64812.485441416167</c:v>
                </c:pt>
                <c:pt idx="2597">
                  <c:v>52358.564488324795</c:v>
                </c:pt>
                <c:pt idx="2598">
                  <c:v>50067.472991089082</c:v>
                </c:pt>
                <c:pt idx="2599">
                  <c:v>49722.610722610749</c:v>
                </c:pt>
                <c:pt idx="2600">
                  <c:v>50860.622065727621</c:v>
                </c:pt>
                <c:pt idx="2601">
                  <c:v>53310.136554621866</c:v>
                </c:pt>
                <c:pt idx="2602">
                  <c:v>54817.652329749188</c:v>
                </c:pt>
                <c:pt idx="2603">
                  <c:v>67431.900605770832</c:v>
                </c:pt>
                <c:pt idx="2604">
                  <c:v>58186.889818689</c:v>
                </c:pt>
                <c:pt idx="2605">
                  <c:v>53901.38594840435</c:v>
                </c:pt>
                <c:pt idx="2606">
                  <c:v>62479.873294346937</c:v>
                </c:pt>
                <c:pt idx="2607">
                  <c:v>76777.381504678124</c:v>
                </c:pt>
                <c:pt idx="2608">
                  <c:v>73424.134021424732</c:v>
                </c:pt>
                <c:pt idx="2609">
                  <c:v>65514.489384782304</c:v>
                </c:pt>
                <c:pt idx="2610">
                  <c:v>64378.428146058657</c:v>
                </c:pt>
                <c:pt idx="2611">
                  <c:v>63316.904033270468</c:v>
                </c:pt>
                <c:pt idx="2612">
                  <c:v>71309.860816230124</c:v>
                </c:pt>
                <c:pt idx="2613">
                  <c:v>75202.736899478376</c:v>
                </c:pt>
                <c:pt idx="2614">
                  <c:v>76908.327460653076</c:v>
                </c:pt>
                <c:pt idx="2615">
                  <c:v>70306.233062330721</c:v>
                </c:pt>
                <c:pt idx="2616">
                  <c:v>64309.28016937193</c:v>
                </c:pt>
                <c:pt idx="2617">
                  <c:v>60525.703210222855</c:v>
                </c:pt>
                <c:pt idx="2618">
                  <c:v>58293.71314400994</c:v>
                </c:pt>
                <c:pt idx="2619">
                  <c:v>54928.556101747701</c:v>
                </c:pt>
                <c:pt idx="2620">
                  <c:v>53074.222376973179</c:v>
                </c:pt>
                <c:pt idx="2621">
                  <c:v>49932.945146691593</c:v>
                </c:pt>
                <c:pt idx="2622">
                  <c:v>52488.792968444097</c:v>
                </c:pt>
                <c:pt idx="2623">
                  <c:v>58880.456695355453</c:v>
                </c:pt>
                <c:pt idx="2624">
                  <c:v>72221.130172345365</c:v>
                </c:pt>
                <c:pt idx="2625">
                  <c:v>58182.270719974716</c:v>
                </c:pt>
                <c:pt idx="2626">
                  <c:v>53200.977545489768</c:v>
                </c:pt>
                <c:pt idx="2627">
                  <c:v>50572.867899500619</c:v>
                </c:pt>
                <c:pt idx="2628">
                  <c:v>49687.726285300458</c:v>
                </c:pt>
                <c:pt idx="2629">
                  <c:v>48933.545659965734</c:v>
                </c:pt>
                <c:pt idx="2630">
                  <c:v>48126.970055161612</c:v>
                </c:pt>
                <c:pt idx="2631">
                  <c:v>48764.596911855908</c:v>
                </c:pt>
                <c:pt idx="2632">
                  <c:v>48524.882214369849</c:v>
                </c:pt>
                <c:pt idx="2633">
                  <c:v>50510.996182016592</c:v>
                </c:pt>
                <c:pt idx="2634">
                  <c:v>50472.878998609282</c:v>
                </c:pt>
                <c:pt idx="2635">
                  <c:v>54442.04812206568</c:v>
                </c:pt>
                <c:pt idx="2636">
                  <c:v>53847.745599751863</c:v>
                </c:pt>
                <c:pt idx="2637">
                  <c:v>61549.968854628947</c:v>
                </c:pt>
                <c:pt idx="2638">
                  <c:v>60213.352826510803</c:v>
                </c:pt>
                <c:pt idx="2639">
                  <c:v>56152.381504677847</c:v>
                </c:pt>
                <c:pt idx="2640">
                  <c:v>60289.042993133517</c:v>
                </c:pt>
                <c:pt idx="2641">
                  <c:v>70384.941520467793</c:v>
                </c:pt>
                <c:pt idx="2642">
                  <c:v>76967.091480446834</c:v>
                </c:pt>
                <c:pt idx="2643">
                  <c:v>78814.707376152481</c:v>
                </c:pt>
                <c:pt idx="2644">
                  <c:v>76118.912244429186</c:v>
                </c:pt>
                <c:pt idx="2645">
                  <c:v>71104.066022544241</c:v>
                </c:pt>
                <c:pt idx="2646">
                  <c:v>62662.102197200722</c:v>
                </c:pt>
                <c:pt idx="2647">
                  <c:v>68677.182126609681</c:v>
                </c:pt>
                <c:pt idx="2648">
                  <c:v>77033.544790465239</c:v>
                </c:pt>
                <c:pt idx="2649">
                  <c:v>74576.632973428204</c:v>
                </c:pt>
                <c:pt idx="2650">
                  <c:v>70217.945021145686</c:v>
                </c:pt>
                <c:pt idx="2651">
                  <c:v>73565.086206896638</c:v>
                </c:pt>
                <c:pt idx="2652">
                  <c:v>72987.185917645969</c:v>
                </c:pt>
                <c:pt idx="2653">
                  <c:v>75148.726851851825</c:v>
                </c:pt>
                <c:pt idx="2654">
                  <c:v>73708.729606433102</c:v>
                </c:pt>
                <c:pt idx="2655">
                  <c:v>75423.702044566991</c:v>
                </c:pt>
                <c:pt idx="2656">
                  <c:v>76201.749327181678</c:v>
                </c:pt>
                <c:pt idx="2657">
                  <c:v>73839.84674329494</c:v>
                </c:pt>
                <c:pt idx="2658">
                  <c:v>70753.728625105388</c:v>
                </c:pt>
                <c:pt idx="2659">
                  <c:v>72327.468709206762</c:v>
                </c:pt>
                <c:pt idx="2660">
                  <c:v>68977.059386973182</c:v>
                </c:pt>
                <c:pt idx="2661">
                  <c:v>64735.495537088289</c:v>
                </c:pt>
                <c:pt idx="2662">
                  <c:v>63124.952074227418</c:v>
                </c:pt>
                <c:pt idx="2663">
                  <c:v>60006.273946360059</c:v>
                </c:pt>
                <c:pt idx="2664">
                  <c:v>60878.604382929661</c:v>
                </c:pt>
                <c:pt idx="2665">
                  <c:v>57650.814176245156</c:v>
                </c:pt>
                <c:pt idx="2666">
                  <c:v>62233.532704547273</c:v>
                </c:pt>
                <c:pt idx="2667">
                  <c:v>62741.762452107287</c:v>
                </c:pt>
                <c:pt idx="2668">
                  <c:v>72479.310344827623</c:v>
                </c:pt>
                <c:pt idx="2669">
                  <c:v>69171.091104955354</c:v>
                </c:pt>
                <c:pt idx="2670">
                  <c:v>66780.921708457929</c:v>
                </c:pt>
                <c:pt idx="2671">
                  <c:v>63444.329422590359</c:v>
                </c:pt>
                <c:pt idx="2672">
                  <c:v>60848.952326028484</c:v>
                </c:pt>
                <c:pt idx="2673">
                  <c:v>57668.492118683367</c:v>
                </c:pt>
                <c:pt idx="2674">
                  <c:v>54439.568557919571</c:v>
                </c:pt>
                <c:pt idx="2675">
                  <c:v>56811.448106591874</c:v>
                </c:pt>
                <c:pt idx="2676">
                  <c:v>51917.334590601975</c:v>
                </c:pt>
                <c:pt idx="2677">
                  <c:v>51067.097026603988</c:v>
                </c:pt>
                <c:pt idx="2678">
                  <c:v>55114.353157812227</c:v>
                </c:pt>
                <c:pt idx="2679">
                  <c:v>68916.83247503129</c:v>
                </c:pt>
                <c:pt idx="2680">
                  <c:v>61173.415492957742</c:v>
                </c:pt>
                <c:pt idx="2681">
                  <c:v>54471.885401806911</c:v>
                </c:pt>
                <c:pt idx="2682">
                  <c:v>71651.886097542185</c:v>
                </c:pt>
                <c:pt idx="2683">
                  <c:v>73261.790427110172</c:v>
                </c:pt>
                <c:pt idx="2684">
                  <c:v>73351.179391682133</c:v>
                </c:pt>
                <c:pt idx="2685">
                  <c:v>73957.450564971587</c:v>
                </c:pt>
                <c:pt idx="2686">
                  <c:v>69162.754303599329</c:v>
                </c:pt>
                <c:pt idx="2687">
                  <c:v>64023.655726257006</c:v>
                </c:pt>
                <c:pt idx="2688">
                  <c:v>58108.614773690955</c:v>
                </c:pt>
                <c:pt idx="2689">
                  <c:v>55300.493699093247</c:v>
                </c:pt>
                <c:pt idx="2690">
                  <c:v>58133.025759323195</c:v>
                </c:pt>
                <c:pt idx="2691">
                  <c:v>55084.865900383134</c:v>
                </c:pt>
                <c:pt idx="2692">
                  <c:v>53684.13167865148</c:v>
                </c:pt>
                <c:pt idx="2693">
                  <c:v>51084.20138888892</c:v>
                </c:pt>
                <c:pt idx="2694">
                  <c:v>50238.57060185189</c:v>
                </c:pt>
                <c:pt idx="2695">
                  <c:v>50524.339173198117</c:v>
                </c:pt>
                <c:pt idx="2696">
                  <c:v>55224.473180076595</c:v>
                </c:pt>
                <c:pt idx="2697">
                  <c:v>49376.724137931029</c:v>
                </c:pt>
                <c:pt idx="2698">
                  <c:v>49787.595785440535</c:v>
                </c:pt>
                <c:pt idx="2699">
                  <c:v>65235.246059207951</c:v>
                </c:pt>
                <c:pt idx="2700">
                  <c:v>50199.042145593972</c:v>
                </c:pt>
                <c:pt idx="2701">
                  <c:v>48088.788996465388</c:v>
                </c:pt>
                <c:pt idx="2702">
                  <c:v>55803.296808919673</c:v>
                </c:pt>
                <c:pt idx="2703">
                  <c:v>51950.478927203061</c:v>
                </c:pt>
                <c:pt idx="2704">
                  <c:v>55140.038314176192</c:v>
                </c:pt>
                <c:pt idx="2705">
                  <c:v>46952.34674329494</c:v>
                </c:pt>
                <c:pt idx="2706">
                  <c:v>60634.434865900344</c:v>
                </c:pt>
                <c:pt idx="2707">
                  <c:v>62096.501345636294</c:v>
                </c:pt>
                <c:pt idx="2708">
                  <c:v>52766.939073050926</c:v>
                </c:pt>
                <c:pt idx="2709">
                  <c:v>44850.778546712849</c:v>
                </c:pt>
                <c:pt idx="2710">
                  <c:v>52403.143274853872</c:v>
                </c:pt>
                <c:pt idx="2711">
                  <c:v>45399.904214559334</c:v>
                </c:pt>
                <c:pt idx="2712">
                  <c:v>54661.159003831468</c:v>
                </c:pt>
                <c:pt idx="2713">
                  <c:v>60196.886973180219</c:v>
                </c:pt>
                <c:pt idx="2714">
                  <c:v>72975.574712643604</c:v>
                </c:pt>
                <c:pt idx="2715">
                  <c:v>70805.989583333227</c:v>
                </c:pt>
                <c:pt idx="2716">
                  <c:v>63092.224144559783</c:v>
                </c:pt>
                <c:pt idx="2717">
                  <c:v>54858.9559386974</c:v>
                </c:pt>
                <c:pt idx="2718">
                  <c:v>48860.678585159592</c:v>
                </c:pt>
                <c:pt idx="2719">
                  <c:v>47308.141762452135</c:v>
                </c:pt>
                <c:pt idx="2720">
                  <c:v>47072.310405643882</c:v>
                </c:pt>
                <c:pt idx="2721">
                  <c:v>47018.007662835196</c:v>
                </c:pt>
                <c:pt idx="2722">
                  <c:v>44164.272030651344</c:v>
                </c:pt>
                <c:pt idx="2723">
                  <c:v>49732.567049808422</c:v>
                </c:pt>
                <c:pt idx="2724">
                  <c:v>49086.277700294493</c:v>
                </c:pt>
                <c:pt idx="2725">
                  <c:v>43279.543149188525</c:v>
                </c:pt>
                <c:pt idx="2726">
                  <c:v>48054.724178403776</c:v>
                </c:pt>
                <c:pt idx="2727">
                  <c:v>55334.192238619398</c:v>
                </c:pt>
                <c:pt idx="2728">
                  <c:v>53336.253211866358</c:v>
                </c:pt>
                <c:pt idx="2729">
                  <c:v>47341.823714173515</c:v>
                </c:pt>
                <c:pt idx="2730">
                  <c:v>43462.765957446776</c:v>
                </c:pt>
                <c:pt idx="2731">
                  <c:v>41179.234202490006</c:v>
                </c:pt>
                <c:pt idx="2732">
                  <c:v>52631.48148148146</c:v>
                </c:pt>
                <c:pt idx="2733">
                  <c:v>40905.076291079888</c:v>
                </c:pt>
                <c:pt idx="2734">
                  <c:v>48103.268088763856</c:v>
                </c:pt>
                <c:pt idx="2735">
                  <c:v>52261.722731906237</c:v>
                </c:pt>
                <c:pt idx="2736">
                  <c:v>45037.605644723524</c:v>
                </c:pt>
                <c:pt idx="2737">
                  <c:v>41940.445536828964</c:v>
                </c:pt>
                <c:pt idx="2738">
                  <c:v>54120.89312318671</c:v>
                </c:pt>
                <c:pt idx="2739">
                  <c:v>66316.678313533601</c:v>
                </c:pt>
                <c:pt idx="2740">
                  <c:v>65568.698995605766</c:v>
                </c:pt>
                <c:pt idx="2741">
                  <c:v>63274.614088700815</c:v>
                </c:pt>
                <c:pt idx="2742">
                  <c:v>51415.142868235031</c:v>
                </c:pt>
                <c:pt idx="2743">
                  <c:v>46866.711785938489</c:v>
                </c:pt>
                <c:pt idx="2744">
                  <c:v>46301.78002950544</c:v>
                </c:pt>
                <c:pt idx="2745">
                  <c:v>44162.776221599786</c:v>
                </c:pt>
                <c:pt idx="2746">
                  <c:v>58886.070290024058</c:v>
                </c:pt>
                <c:pt idx="2747">
                  <c:v>53808.574035251258</c:v>
                </c:pt>
                <c:pt idx="2748">
                  <c:v>45986.673649907047</c:v>
                </c:pt>
                <c:pt idx="2749">
                  <c:v>56862.785174803314</c:v>
                </c:pt>
                <c:pt idx="2750">
                  <c:v>45384.469696969682</c:v>
                </c:pt>
                <c:pt idx="2751">
                  <c:v>60918.571650727063</c:v>
                </c:pt>
                <c:pt idx="2752">
                  <c:v>58251.200991786769</c:v>
                </c:pt>
                <c:pt idx="2753">
                  <c:v>49636.972844693344</c:v>
                </c:pt>
                <c:pt idx="2754">
                  <c:v>44469.07186329594</c:v>
                </c:pt>
                <c:pt idx="2755">
                  <c:v>44308.672276764868</c:v>
                </c:pt>
                <c:pt idx="2756">
                  <c:v>41969.6662808642</c:v>
                </c:pt>
                <c:pt idx="2757">
                  <c:v>41700.665509259292</c:v>
                </c:pt>
                <c:pt idx="2758">
                  <c:v>40247.444058641922</c:v>
                </c:pt>
                <c:pt idx="2759">
                  <c:v>39907.262731481474</c:v>
                </c:pt>
                <c:pt idx="2760">
                  <c:v>37903.645833333379</c:v>
                </c:pt>
                <c:pt idx="2761">
                  <c:v>38321.566358024618</c:v>
                </c:pt>
                <c:pt idx="2762">
                  <c:v>49090.036651234557</c:v>
                </c:pt>
                <c:pt idx="2763">
                  <c:v>46667.920524691261</c:v>
                </c:pt>
                <c:pt idx="2764">
                  <c:v>40626.157407407431</c:v>
                </c:pt>
                <c:pt idx="2765">
                  <c:v>49739.583333333438</c:v>
                </c:pt>
                <c:pt idx="2766">
                  <c:v>41997.781635802479</c:v>
                </c:pt>
                <c:pt idx="2767">
                  <c:v>37882.957175925956</c:v>
                </c:pt>
                <c:pt idx="2768">
                  <c:v>37108.458719135779</c:v>
                </c:pt>
                <c:pt idx="2769">
                  <c:v>37534.625771604893</c:v>
                </c:pt>
                <c:pt idx="2770">
                  <c:v>37569.251543209866</c:v>
                </c:pt>
                <c:pt idx="2771">
                  <c:v>36819.366635543127</c:v>
                </c:pt>
                <c:pt idx="2772">
                  <c:v>39190.402082843917</c:v>
                </c:pt>
                <c:pt idx="2773">
                  <c:v>40593.572946175678</c:v>
                </c:pt>
                <c:pt idx="2774">
                  <c:v>39544.045644791957</c:v>
                </c:pt>
                <c:pt idx="2775">
                  <c:v>35859.66251663927</c:v>
                </c:pt>
                <c:pt idx="2776">
                  <c:v>36549.889441680483</c:v>
                </c:pt>
                <c:pt idx="2777">
                  <c:v>36406.768610715968</c:v>
                </c:pt>
                <c:pt idx="2778">
                  <c:v>35599.644930947907</c:v>
                </c:pt>
                <c:pt idx="2779">
                  <c:v>34290.178219383321</c:v>
                </c:pt>
                <c:pt idx="2780">
                  <c:v>34428.610524669733</c:v>
                </c:pt>
                <c:pt idx="2781">
                  <c:v>37039.01974779919</c:v>
                </c:pt>
                <c:pt idx="2782">
                  <c:v>34416.568163908647</c:v>
                </c:pt>
                <c:pt idx="2783">
                  <c:v>34663.886931328772</c:v>
                </c:pt>
                <c:pt idx="2784">
                  <c:v>33986.922285533401</c:v>
                </c:pt>
                <c:pt idx="2785">
                  <c:v>33687.964280069515</c:v>
                </c:pt>
                <c:pt idx="2786">
                  <c:v>32844.029938708132</c:v>
                </c:pt>
                <c:pt idx="2787">
                  <c:v>38524.243860064802</c:v>
                </c:pt>
                <c:pt idx="2788">
                  <c:v>35541.252367424247</c:v>
                </c:pt>
                <c:pt idx="2789">
                  <c:v>33209.00220333648</c:v>
                </c:pt>
                <c:pt idx="2790">
                  <c:v>32982.155414908586</c:v>
                </c:pt>
                <c:pt idx="2791">
                  <c:v>43863.88692022991</c:v>
                </c:pt>
                <c:pt idx="2792">
                  <c:v>38979.530610639013</c:v>
                </c:pt>
                <c:pt idx="2793">
                  <c:v>34592.406230383007</c:v>
                </c:pt>
                <c:pt idx="2794">
                  <c:v>33913.404438193487</c:v>
                </c:pt>
                <c:pt idx="2795">
                  <c:v>32023.111979166646</c:v>
                </c:pt>
                <c:pt idx="2796">
                  <c:v>31858.425794774965</c:v>
                </c:pt>
                <c:pt idx="2797">
                  <c:v>32370.715130023647</c:v>
                </c:pt>
                <c:pt idx="2798">
                  <c:v>31958.73463315321</c:v>
                </c:pt>
                <c:pt idx="2799">
                  <c:v>32158.978174603191</c:v>
                </c:pt>
                <c:pt idx="2800">
                  <c:v>32378.325508607199</c:v>
                </c:pt>
                <c:pt idx="2801">
                  <c:v>31421.194365530333</c:v>
                </c:pt>
                <c:pt idx="2802">
                  <c:v>30441.829834080367</c:v>
                </c:pt>
                <c:pt idx="2803">
                  <c:v>42867.701948766327</c:v>
                </c:pt>
                <c:pt idx="2804">
                  <c:v>34734.190307328623</c:v>
                </c:pt>
                <c:pt idx="2805">
                  <c:v>55178.508462623351</c:v>
                </c:pt>
                <c:pt idx="2806">
                  <c:v>40067.283514065653</c:v>
                </c:pt>
                <c:pt idx="2807">
                  <c:v>36039.137735696342</c:v>
                </c:pt>
                <c:pt idx="2808">
                  <c:v>35068.612481403172</c:v>
                </c:pt>
                <c:pt idx="2809">
                  <c:v>33920.374912403648</c:v>
                </c:pt>
                <c:pt idx="2810">
                  <c:v>32848.200312989051</c:v>
                </c:pt>
                <c:pt idx="2811">
                  <c:v>32392.645799268117</c:v>
                </c:pt>
                <c:pt idx="2812">
                  <c:v>31522.690453611496</c:v>
                </c:pt>
                <c:pt idx="2813">
                  <c:v>31757.979550579279</c:v>
                </c:pt>
                <c:pt idx="2814">
                  <c:v>29876.483184032659</c:v>
                </c:pt>
                <c:pt idx="2815">
                  <c:v>31742.01608495351</c:v>
                </c:pt>
                <c:pt idx="2816">
                  <c:v>31678.941467563604</c:v>
                </c:pt>
                <c:pt idx="2817">
                  <c:v>31235.96693579388</c:v>
                </c:pt>
                <c:pt idx="2818">
                  <c:v>32021.691090951321</c:v>
                </c:pt>
                <c:pt idx="2819">
                  <c:v>31511.150234741799</c:v>
                </c:pt>
                <c:pt idx="2820">
                  <c:v>29181.904650982273</c:v>
                </c:pt>
                <c:pt idx="2821">
                  <c:v>31979.799750662311</c:v>
                </c:pt>
                <c:pt idx="2822">
                  <c:v>30539.794770329012</c:v>
                </c:pt>
                <c:pt idx="2823">
                  <c:v>28454.569327731057</c:v>
                </c:pt>
                <c:pt idx="2824">
                  <c:v>29134.334035580527</c:v>
                </c:pt>
                <c:pt idx="2825">
                  <c:v>29712.86927192369</c:v>
                </c:pt>
                <c:pt idx="2826">
                  <c:v>29803.427027447335</c:v>
                </c:pt>
                <c:pt idx="2827">
                  <c:v>29213.011491575449</c:v>
                </c:pt>
                <c:pt idx="2828">
                  <c:v>27620.091164095364</c:v>
                </c:pt>
                <c:pt idx="2829">
                  <c:v>31741.053950356276</c:v>
                </c:pt>
                <c:pt idx="2830">
                  <c:v>31549.64352501167</c:v>
                </c:pt>
                <c:pt idx="2831">
                  <c:v>28135.7959850607</c:v>
                </c:pt>
                <c:pt idx="2832">
                  <c:v>28829.875598825533</c:v>
                </c:pt>
                <c:pt idx="2833">
                  <c:v>30222.338935574251</c:v>
                </c:pt>
                <c:pt idx="2834">
                  <c:v>31127.703599593962</c:v>
                </c:pt>
                <c:pt idx="2835">
                  <c:v>39194.749370475227</c:v>
                </c:pt>
                <c:pt idx="2836">
                  <c:v>28934.810250391238</c:v>
                </c:pt>
                <c:pt idx="2837">
                  <c:v>28111.227906252479</c:v>
                </c:pt>
                <c:pt idx="2838">
                  <c:v>34710.542708089939</c:v>
                </c:pt>
                <c:pt idx="2839">
                  <c:v>53257.633069522017</c:v>
                </c:pt>
                <c:pt idx="2840">
                  <c:v>33897.73965141613</c:v>
                </c:pt>
                <c:pt idx="2841">
                  <c:v>35083.01124385104</c:v>
                </c:pt>
                <c:pt idx="2842">
                  <c:v>40418.171053653241</c:v>
                </c:pt>
                <c:pt idx="2843">
                  <c:v>30897.292744084032</c:v>
                </c:pt>
                <c:pt idx="2844">
                  <c:v>30487.912965560252</c:v>
                </c:pt>
                <c:pt idx="2845">
                  <c:v>37756.949310908749</c:v>
                </c:pt>
                <c:pt idx="2846">
                  <c:v>38499.305555555555</c:v>
                </c:pt>
                <c:pt idx="2847">
                  <c:v>32435.416666666668</c:v>
                </c:pt>
                <c:pt idx="2848">
                  <c:v>31572.916666666668</c:v>
                </c:pt>
                <c:pt idx="2849">
                  <c:v>31058.333333333332</c:v>
                </c:pt>
                <c:pt idx="2850">
                  <c:v>29850.694444444445</c:v>
                </c:pt>
                <c:pt idx="2851">
                  <c:v>28790.277777777777</c:v>
                </c:pt>
                <c:pt idx="2852">
                  <c:v>29063.194444444445</c:v>
                </c:pt>
                <c:pt idx="2853">
                  <c:v>29170.833333333332</c:v>
                </c:pt>
                <c:pt idx="2854">
                  <c:v>42104.861111111109</c:v>
                </c:pt>
                <c:pt idx="2855">
                  <c:v>31360.416666666668</c:v>
                </c:pt>
                <c:pt idx="2856">
                  <c:v>29829.861111111113</c:v>
                </c:pt>
                <c:pt idx="2857">
                  <c:v>29493.055555555555</c:v>
                </c:pt>
                <c:pt idx="2858">
                  <c:v>29209.027777777777</c:v>
                </c:pt>
                <c:pt idx="2859">
                  <c:v>69685.416666666672</c:v>
                </c:pt>
                <c:pt idx="2860">
                  <c:v>84780.555555555547</c:v>
                </c:pt>
                <c:pt idx="2861">
                  <c:v>59454.166666666664</c:v>
                </c:pt>
                <c:pt idx="2862">
                  <c:v>57772.222222222226</c:v>
                </c:pt>
                <c:pt idx="2863">
                  <c:v>80574.305555555547</c:v>
                </c:pt>
                <c:pt idx="2864">
                  <c:v>62861.805555555555</c:v>
                </c:pt>
                <c:pt idx="2865">
                  <c:v>55846.527777777774</c:v>
                </c:pt>
                <c:pt idx="2866">
                  <c:v>66407.638888888891</c:v>
                </c:pt>
                <c:pt idx="2867">
                  <c:v>65521.527777777774</c:v>
                </c:pt>
                <c:pt idx="2868">
                  <c:v>55648.611111111109</c:v>
                </c:pt>
                <c:pt idx="2869">
                  <c:v>47138.194444444445</c:v>
                </c:pt>
                <c:pt idx="2870">
                  <c:v>38909.722222222226</c:v>
                </c:pt>
                <c:pt idx="2871">
                  <c:v>36553.472222222226</c:v>
                </c:pt>
                <c:pt idx="2872">
                  <c:v>34447.916666666664</c:v>
                </c:pt>
                <c:pt idx="2873">
                  <c:v>33906.25</c:v>
                </c:pt>
                <c:pt idx="2874">
                  <c:v>33598.611111111109</c:v>
                </c:pt>
                <c:pt idx="2875">
                  <c:v>32869.444444444445</c:v>
                </c:pt>
                <c:pt idx="2876">
                  <c:v>35663.194444444445</c:v>
                </c:pt>
                <c:pt idx="2877">
                  <c:v>40705.555555555555</c:v>
                </c:pt>
                <c:pt idx="2878">
                  <c:v>39025.694444444445</c:v>
                </c:pt>
                <c:pt idx="2879">
                  <c:v>43675</c:v>
                </c:pt>
                <c:pt idx="2880">
                  <c:v>56659.027777777774</c:v>
                </c:pt>
                <c:pt idx="2881">
                  <c:v>50055.555555555555</c:v>
                </c:pt>
                <c:pt idx="2882">
                  <c:v>46876.388888888891</c:v>
                </c:pt>
                <c:pt idx="2883">
                  <c:v>47287.5</c:v>
                </c:pt>
                <c:pt idx="2884">
                  <c:v>42565.972222222226</c:v>
                </c:pt>
                <c:pt idx="2885">
                  <c:v>41105.555555555555</c:v>
                </c:pt>
                <c:pt idx="2886">
                  <c:v>40813.194444444445</c:v>
                </c:pt>
                <c:pt idx="2887">
                  <c:v>42013.888888888891</c:v>
                </c:pt>
                <c:pt idx="2888">
                  <c:v>39937.5</c:v>
                </c:pt>
                <c:pt idx="2889">
                  <c:v>38958.333333333336</c:v>
                </c:pt>
                <c:pt idx="2890">
                  <c:v>38187.5</c:v>
                </c:pt>
                <c:pt idx="2891">
                  <c:v>40129.861111111109</c:v>
                </c:pt>
                <c:pt idx="2892">
                  <c:v>38518.055555555555</c:v>
                </c:pt>
                <c:pt idx="2893">
                  <c:v>36679.861111111109</c:v>
                </c:pt>
                <c:pt idx="2894">
                  <c:v>36505.555555555555</c:v>
                </c:pt>
                <c:pt idx="2895">
                  <c:v>36188.888888888891</c:v>
                </c:pt>
                <c:pt idx="2896">
                  <c:v>40875.694444444445</c:v>
                </c:pt>
                <c:pt idx="2897">
                  <c:v>38619.444444444445</c:v>
                </c:pt>
                <c:pt idx="2898">
                  <c:v>36488.194444444445</c:v>
                </c:pt>
                <c:pt idx="2899">
                  <c:v>35825.694444444445</c:v>
                </c:pt>
                <c:pt idx="2900">
                  <c:v>35727.083333333336</c:v>
                </c:pt>
                <c:pt idx="2901">
                  <c:v>35766.666666666664</c:v>
                </c:pt>
                <c:pt idx="2902">
                  <c:v>36022.222222222226</c:v>
                </c:pt>
                <c:pt idx="2903">
                  <c:v>38138.194444444445</c:v>
                </c:pt>
                <c:pt idx="2904">
                  <c:v>37037.5</c:v>
                </c:pt>
                <c:pt idx="2905">
                  <c:v>36769.444444444445</c:v>
                </c:pt>
                <c:pt idx="2906">
                  <c:v>35712.5</c:v>
                </c:pt>
                <c:pt idx="2907">
                  <c:v>35299.305555555555</c:v>
                </c:pt>
                <c:pt idx="2908">
                  <c:v>35033.333333333336</c:v>
                </c:pt>
                <c:pt idx="2909">
                  <c:v>37322.916666666664</c:v>
                </c:pt>
                <c:pt idx="2910">
                  <c:v>45891.666666666664</c:v>
                </c:pt>
                <c:pt idx="2911">
                  <c:v>40808.333333333336</c:v>
                </c:pt>
                <c:pt idx="2912">
                  <c:v>38086.111111111109</c:v>
                </c:pt>
                <c:pt idx="2913">
                  <c:v>37026.388888888891</c:v>
                </c:pt>
                <c:pt idx="2914">
                  <c:v>55707.638888888891</c:v>
                </c:pt>
                <c:pt idx="2915">
                  <c:v>47119.444444444445</c:v>
                </c:pt>
                <c:pt idx="2916">
                  <c:v>42117.361111111109</c:v>
                </c:pt>
                <c:pt idx="2917">
                  <c:v>40461.111111111109</c:v>
                </c:pt>
                <c:pt idx="2918">
                  <c:v>39281.25</c:v>
                </c:pt>
                <c:pt idx="2919">
                  <c:v>38056.944444444445</c:v>
                </c:pt>
                <c:pt idx="2920">
                  <c:v>38377.777777777774</c:v>
                </c:pt>
                <c:pt idx="2921">
                  <c:v>37715.277777777774</c:v>
                </c:pt>
                <c:pt idx="2922">
                  <c:v>37133.333333333336</c:v>
                </c:pt>
                <c:pt idx="2923">
                  <c:v>36437.5</c:v>
                </c:pt>
                <c:pt idx="2924">
                  <c:v>36806.944444444445</c:v>
                </c:pt>
                <c:pt idx="2925">
                  <c:v>36606.25</c:v>
                </c:pt>
                <c:pt idx="2926">
                  <c:v>36241.666666666664</c:v>
                </c:pt>
                <c:pt idx="2927">
                  <c:v>35841.666666666664</c:v>
                </c:pt>
                <c:pt idx="2928">
                  <c:v>35373.611111111109</c:v>
                </c:pt>
                <c:pt idx="2929">
                  <c:v>35755.555555555555</c:v>
                </c:pt>
                <c:pt idx="2930">
                  <c:v>36745.833333333336</c:v>
                </c:pt>
                <c:pt idx="2931">
                  <c:v>37910.416666666664</c:v>
                </c:pt>
                <c:pt idx="2932">
                  <c:v>39382.638888888891</c:v>
                </c:pt>
                <c:pt idx="2933">
                  <c:v>67817.361111111109</c:v>
                </c:pt>
                <c:pt idx="2934">
                  <c:v>93018.055555555547</c:v>
                </c:pt>
                <c:pt idx="2935">
                  <c:v>69433.333333333328</c:v>
                </c:pt>
                <c:pt idx="2936">
                  <c:v>69761.111111111109</c:v>
                </c:pt>
                <c:pt idx="2937">
                  <c:v>63837.5</c:v>
                </c:pt>
                <c:pt idx="2938">
                  <c:v>63930.555555555555</c:v>
                </c:pt>
                <c:pt idx="2939">
                  <c:v>57070.833333333336</c:v>
                </c:pt>
                <c:pt idx="2940">
                  <c:v>52885.416666666664</c:v>
                </c:pt>
                <c:pt idx="2941">
                  <c:v>50912.5</c:v>
                </c:pt>
                <c:pt idx="2942">
                  <c:v>52509.722222222226</c:v>
                </c:pt>
                <c:pt idx="2943">
                  <c:v>52333.333333333336</c:v>
                </c:pt>
                <c:pt idx="2944">
                  <c:v>59632.638888888891</c:v>
                </c:pt>
                <c:pt idx="2945">
                  <c:v>83464.583333333328</c:v>
                </c:pt>
                <c:pt idx="2946">
                  <c:v>69558.333333333328</c:v>
                </c:pt>
                <c:pt idx="2947">
                  <c:v>59252.083333333336</c:v>
                </c:pt>
                <c:pt idx="2948">
                  <c:v>55051.388888888891</c:v>
                </c:pt>
                <c:pt idx="2949">
                  <c:v>58250</c:v>
                </c:pt>
                <c:pt idx="2950">
                  <c:v>57969.444444444445</c:v>
                </c:pt>
                <c:pt idx="2951">
                  <c:v>54588.194444444445</c:v>
                </c:pt>
                <c:pt idx="2952">
                  <c:v>52158.333333333336</c:v>
                </c:pt>
                <c:pt idx="2953">
                  <c:v>51043.055555555555</c:v>
                </c:pt>
                <c:pt idx="2954">
                  <c:v>52712.5</c:v>
                </c:pt>
                <c:pt idx="2955">
                  <c:v>50688.888888888891</c:v>
                </c:pt>
                <c:pt idx="2956">
                  <c:v>49374.305555555555</c:v>
                </c:pt>
                <c:pt idx="2957">
                  <c:v>49954.861111111109</c:v>
                </c:pt>
                <c:pt idx="2958">
                  <c:v>49297.222222222226</c:v>
                </c:pt>
                <c:pt idx="2959">
                  <c:v>47685.416666666664</c:v>
                </c:pt>
                <c:pt idx="2960">
                  <c:v>47080.555555555555</c:v>
                </c:pt>
                <c:pt idx="2961">
                  <c:v>46551.388888888891</c:v>
                </c:pt>
                <c:pt idx="2962">
                  <c:v>45819.444444444453</c:v>
                </c:pt>
                <c:pt idx="2963">
                  <c:v>46638.888888888891</c:v>
                </c:pt>
                <c:pt idx="2964">
                  <c:v>54612.5</c:v>
                </c:pt>
                <c:pt idx="2965">
                  <c:v>57894.444444444445</c:v>
                </c:pt>
                <c:pt idx="2966">
                  <c:v>49883.333333333336</c:v>
                </c:pt>
                <c:pt idx="2967">
                  <c:v>55401.388888888891</c:v>
                </c:pt>
                <c:pt idx="2968">
                  <c:v>69392.361111111109</c:v>
                </c:pt>
                <c:pt idx="2969">
                  <c:v>75001.388888888891</c:v>
                </c:pt>
                <c:pt idx="2970">
                  <c:v>63144.444444444445</c:v>
                </c:pt>
                <c:pt idx="2971">
                  <c:v>56384.722222222226</c:v>
                </c:pt>
                <c:pt idx="2972">
                  <c:v>62605.555555555555</c:v>
                </c:pt>
                <c:pt idx="2973">
                  <c:v>77424.305555555547</c:v>
                </c:pt>
                <c:pt idx="2974">
                  <c:v>70883.333333333328</c:v>
                </c:pt>
                <c:pt idx="2975">
                  <c:v>67993.75</c:v>
                </c:pt>
                <c:pt idx="2976">
                  <c:v>66238.888888888891</c:v>
                </c:pt>
                <c:pt idx="2977">
                  <c:v>61396.527777777774</c:v>
                </c:pt>
                <c:pt idx="2978">
                  <c:v>71070.833333333328</c:v>
                </c:pt>
                <c:pt idx="2979">
                  <c:v>65443.75</c:v>
                </c:pt>
                <c:pt idx="2980">
                  <c:v>58359.027777777774</c:v>
                </c:pt>
                <c:pt idx="2981">
                  <c:v>56605.555555555555</c:v>
                </c:pt>
                <c:pt idx="2982">
                  <c:v>58089.583333333336</c:v>
                </c:pt>
                <c:pt idx="2983">
                  <c:v>65170.428038255101</c:v>
                </c:pt>
                <c:pt idx="2984">
                  <c:v>63799.115724721269</c:v>
                </c:pt>
                <c:pt idx="2985">
                  <c:v>61732.410611303378</c:v>
                </c:pt>
                <c:pt idx="2986">
                  <c:v>60835.210210210214</c:v>
                </c:pt>
                <c:pt idx="2987">
                  <c:v>65902.096949891129</c:v>
                </c:pt>
                <c:pt idx="2988">
                  <c:v>73386.252754170448</c:v>
                </c:pt>
                <c:pt idx="2989">
                  <c:v>65886.034060376289</c:v>
                </c:pt>
                <c:pt idx="2990">
                  <c:v>63078.99610136461</c:v>
                </c:pt>
                <c:pt idx="2991">
                  <c:v>63922.448860994882</c:v>
                </c:pt>
                <c:pt idx="2992">
                  <c:v>59312.392055267774</c:v>
                </c:pt>
                <c:pt idx="2993">
                  <c:v>58210.391307740378</c:v>
                </c:pt>
                <c:pt idx="2994">
                  <c:v>60374.588041431249</c:v>
                </c:pt>
                <c:pt idx="2995">
                  <c:v>62233.836793406474</c:v>
                </c:pt>
                <c:pt idx="2996">
                  <c:v>63889.710430681167</c:v>
                </c:pt>
                <c:pt idx="2997">
                  <c:v>59135.640367257991</c:v>
                </c:pt>
                <c:pt idx="2998">
                  <c:v>55792.395104895135</c:v>
                </c:pt>
                <c:pt idx="2999">
                  <c:v>54504.325259515579</c:v>
                </c:pt>
                <c:pt idx="3000">
                  <c:v>54474.814023425097</c:v>
                </c:pt>
                <c:pt idx="3001">
                  <c:v>53315.814062135039</c:v>
                </c:pt>
                <c:pt idx="3002">
                  <c:v>50765.157726243473</c:v>
                </c:pt>
                <c:pt idx="3003">
                  <c:v>52171.065296065273</c:v>
                </c:pt>
                <c:pt idx="3004">
                  <c:v>53841.009271925781</c:v>
                </c:pt>
                <c:pt idx="3005">
                  <c:v>52666.838369963538</c:v>
                </c:pt>
                <c:pt idx="3006">
                  <c:v>52290.750385802494</c:v>
                </c:pt>
                <c:pt idx="3007">
                  <c:v>53180.863769456053</c:v>
                </c:pt>
                <c:pt idx="3008">
                  <c:v>57643.887335973224</c:v>
                </c:pt>
                <c:pt idx="3009">
                  <c:v>68826.422576422672</c:v>
                </c:pt>
                <c:pt idx="3010">
                  <c:v>65641.428239125395</c:v>
                </c:pt>
                <c:pt idx="3011">
                  <c:v>70715.04196504195</c:v>
                </c:pt>
                <c:pt idx="3012">
                  <c:v>75979.271452522386</c:v>
                </c:pt>
                <c:pt idx="3013">
                  <c:v>70310.451779026233</c:v>
                </c:pt>
                <c:pt idx="3014">
                  <c:v>66355.968521115734</c:v>
                </c:pt>
                <c:pt idx="3015">
                  <c:v>62769.802365390708</c:v>
                </c:pt>
                <c:pt idx="3016">
                  <c:v>66160.282651072179</c:v>
                </c:pt>
                <c:pt idx="3017">
                  <c:v>62295.952158329455</c:v>
                </c:pt>
                <c:pt idx="3018">
                  <c:v>60623.4416393953</c:v>
                </c:pt>
                <c:pt idx="3019">
                  <c:v>57087.549430099913</c:v>
                </c:pt>
                <c:pt idx="3020">
                  <c:v>55643.895122331196</c:v>
                </c:pt>
                <c:pt idx="3021">
                  <c:v>54467.845750740489</c:v>
                </c:pt>
                <c:pt idx="3022">
                  <c:v>52595.630787037087</c:v>
                </c:pt>
                <c:pt idx="3023">
                  <c:v>51953.088165959409</c:v>
                </c:pt>
                <c:pt idx="3024">
                  <c:v>53598.041510611765</c:v>
                </c:pt>
                <c:pt idx="3025">
                  <c:v>50987.853271389817</c:v>
                </c:pt>
                <c:pt idx="3026">
                  <c:v>48941.069211669761</c:v>
                </c:pt>
                <c:pt idx="3027">
                  <c:v>50105.725027271321</c:v>
                </c:pt>
                <c:pt idx="3028">
                  <c:v>61337.074152211266</c:v>
                </c:pt>
                <c:pt idx="3029">
                  <c:v>66485.244880479615</c:v>
                </c:pt>
                <c:pt idx="3030">
                  <c:v>58889.378624040102</c:v>
                </c:pt>
                <c:pt idx="3031">
                  <c:v>54445.321637426947</c:v>
                </c:pt>
                <c:pt idx="3032">
                  <c:v>52048.051467725614</c:v>
                </c:pt>
                <c:pt idx="3033">
                  <c:v>50018.170571406496</c:v>
                </c:pt>
                <c:pt idx="3034">
                  <c:v>48120.238095238063</c:v>
                </c:pt>
                <c:pt idx="3035">
                  <c:v>47261.09924026591</c:v>
                </c:pt>
                <c:pt idx="3036">
                  <c:v>47599.443238462809</c:v>
                </c:pt>
                <c:pt idx="3037">
                  <c:v>49446.383122564301</c:v>
                </c:pt>
                <c:pt idx="3038">
                  <c:v>47785.922496570594</c:v>
                </c:pt>
                <c:pt idx="3039">
                  <c:v>45288.71628131024</c:v>
                </c:pt>
                <c:pt idx="3040">
                  <c:v>55671.617352442569</c:v>
                </c:pt>
                <c:pt idx="3041">
                  <c:v>56272.152874094623</c:v>
                </c:pt>
                <c:pt idx="3042">
                  <c:v>53097.363945578247</c:v>
                </c:pt>
                <c:pt idx="3043">
                  <c:v>48380.885607448166</c:v>
                </c:pt>
                <c:pt idx="3044">
                  <c:v>48591.590301641947</c:v>
                </c:pt>
                <c:pt idx="3045">
                  <c:v>47371.379718783493</c:v>
                </c:pt>
                <c:pt idx="3046">
                  <c:v>54539.128151260571</c:v>
                </c:pt>
                <c:pt idx="3047">
                  <c:v>51015.001935733628</c:v>
                </c:pt>
                <c:pt idx="3048">
                  <c:v>45960.422469823519</c:v>
                </c:pt>
                <c:pt idx="3049">
                  <c:v>45608.823416800704</c:v>
                </c:pt>
                <c:pt idx="3050">
                  <c:v>43668.192705918766</c:v>
                </c:pt>
                <c:pt idx="3051">
                  <c:v>43152.416138869339</c:v>
                </c:pt>
                <c:pt idx="3052">
                  <c:v>43584.51642408342</c:v>
                </c:pt>
                <c:pt idx="3053">
                  <c:v>41253.879310344877</c:v>
                </c:pt>
                <c:pt idx="3054">
                  <c:v>40934.847776999159</c:v>
                </c:pt>
                <c:pt idx="3055">
                  <c:v>40416.29406066025</c:v>
                </c:pt>
                <c:pt idx="3056">
                  <c:v>40639.429387692115</c:v>
                </c:pt>
                <c:pt idx="3057">
                  <c:v>48281.885894187268</c:v>
                </c:pt>
                <c:pt idx="3058">
                  <c:v>44127.29584092283</c:v>
                </c:pt>
                <c:pt idx="3059">
                  <c:v>41224.975813053541</c:v>
                </c:pt>
                <c:pt idx="3060">
                  <c:v>38869.312985825243</c:v>
                </c:pt>
                <c:pt idx="3061">
                  <c:v>51134.950969037163</c:v>
                </c:pt>
                <c:pt idx="3062">
                  <c:v>48267.123421939905</c:v>
                </c:pt>
                <c:pt idx="3063">
                  <c:v>44516.724336793639</c:v>
                </c:pt>
                <c:pt idx="3064">
                  <c:v>46937.037037037029</c:v>
                </c:pt>
                <c:pt idx="3065">
                  <c:v>45502.313188100321</c:v>
                </c:pt>
                <c:pt idx="3066">
                  <c:v>42152.633302511967</c:v>
                </c:pt>
                <c:pt idx="3067">
                  <c:v>40799.666206261536</c:v>
                </c:pt>
                <c:pt idx="3068">
                  <c:v>38633.638928067659</c:v>
                </c:pt>
                <c:pt idx="3069">
                  <c:v>37848.69773817683</c:v>
                </c:pt>
                <c:pt idx="3070">
                  <c:v>37944.501443988367</c:v>
                </c:pt>
                <c:pt idx="3071">
                  <c:v>39614.0304934823</c:v>
                </c:pt>
                <c:pt idx="3072">
                  <c:v>38038.924694708337</c:v>
                </c:pt>
                <c:pt idx="3073">
                  <c:v>37326.139805515748</c:v>
                </c:pt>
                <c:pt idx="3074">
                  <c:v>36958.048919226341</c:v>
                </c:pt>
                <c:pt idx="3075">
                  <c:v>37723.799573910233</c:v>
                </c:pt>
                <c:pt idx="3076">
                  <c:v>35892.448401613932</c:v>
                </c:pt>
                <c:pt idx="3077">
                  <c:v>38306.741659014377</c:v>
                </c:pt>
                <c:pt idx="3078">
                  <c:v>39117.083807356837</c:v>
                </c:pt>
                <c:pt idx="3079">
                  <c:v>37396.711142322143</c:v>
                </c:pt>
                <c:pt idx="3080">
                  <c:v>35734.957643143505</c:v>
                </c:pt>
                <c:pt idx="3081">
                  <c:v>36055.398618957995</c:v>
                </c:pt>
                <c:pt idx="3082">
                  <c:v>35349.264705882313</c:v>
                </c:pt>
                <c:pt idx="3083">
                  <c:v>34913.146352723954</c:v>
                </c:pt>
                <c:pt idx="3084">
                  <c:v>35147.50788022067</c:v>
                </c:pt>
                <c:pt idx="3085">
                  <c:v>34835.455246913552</c:v>
                </c:pt>
                <c:pt idx="3086">
                  <c:v>35507.536973833878</c:v>
                </c:pt>
                <c:pt idx="3087">
                  <c:v>34465.726584819706</c:v>
                </c:pt>
                <c:pt idx="3088">
                  <c:v>34548.970554405329</c:v>
                </c:pt>
                <c:pt idx="3089">
                  <c:v>33460.688031242789</c:v>
                </c:pt>
                <c:pt idx="3090">
                  <c:v>33178.936003140967</c:v>
                </c:pt>
                <c:pt idx="3091">
                  <c:v>35975.268879603806</c:v>
                </c:pt>
                <c:pt idx="3092">
                  <c:v>35815.284777217785</c:v>
                </c:pt>
                <c:pt idx="3093">
                  <c:v>33268.256464011174</c:v>
                </c:pt>
                <c:pt idx="3094">
                  <c:v>32411.527680448489</c:v>
                </c:pt>
                <c:pt idx="3095">
                  <c:v>31772.607106756841</c:v>
                </c:pt>
                <c:pt idx="3096">
                  <c:v>31614.583333333347</c:v>
                </c:pt>
                <c:pt idx="3097">
                  <c:v>31912.296037296019</c:v>
                </c:pt>
                <c:pt idx="3098">
                  <c:v>33346.665494608489</c:v>
                </c:pt>
                <c:pt idx="3099">
                  <c:v>32685.933473881469</c:v>
                </c:pt>
                <c:pt idx="3100">
                  <c:v>35867.591941906794</c:v>
                </c:pt>
                <c:pt idx="3101">
                  <c:v>36933.990969768354</c:v>
                </c:pt>
                <c:pt idx="3102">
                  <c:v>35417.396125116764</c:v>
                </c:pt>
                <c:pt idx="3103">
                  <c:v>33480.452314165414</c:v>
                </c:pt>
                <c:pt idx="3104">
                  <c:v>33505.949607888811</c:v>
                </c:pt>
                <c:pt idx="3105">
                  <c:v>32260.533054003648</c:v>
                </c:pt>
                <c:pt idx="3106">
                  <c:v>33956.2514870331</c:v>
                </c:pt>
                <c:pt idx="3107">
                  <c:v>34279.501714196675</c:v>
                </c:pt>
                <c:pt idx="3108">
                  <c:v>35929.381846635391</c:v>
                </c:pt>
                <c:pt idx="3109">
                  <c:v>38513.097444212835</c:v>
                </c:pt>
                <c:pt idx="3110">
                  <c:v>31585.49532854608</c:v>
                </c:pt>
                <c:pt idx="3111">
                  <c:v>30910.837001003791</c:v>
                </c:pt>
                <c:pt idx="3112">
                  <c:v>32180.139082597212</c:v>
                </c:pt>
                <c:pt idx="3113">
                  <c:v>32645.405384375943</c:v>
                </c:pt>
                <c:pt idx="3114">
                  <c:v>32330.96657316502</c:v>
                </c:pt>
                <c:pt idx="3115">
                  <c:v>31949.044710672631</c:v>
                </c:pt>
                <c:pt idx="3116">
                  <c:v>31581.925019425045</c:v>
                </c:pt>
                <c:pt idx="3117">
                  <c:v>29871.317784028775</c:v>
                </c:pt>
                <c:pt idx="3118">
                  <c:v>28835.907148407099</c:v>
                </c:pt>
                <c:pt idx="3119">
                  <c:v>34614.76709996906</c:v>
                </c:pt>
                <c:pt idx="3120">
                  <c:v>46083.770396270433</c:v>
                </c:pt>
                <c:pt idx="3121">
                  <c:v>36048.775533890424</c:v>
                </c:pt>
                <c:pt idx="3122">
                  <c:v>30795.150987224129</c:v>
                </c:pt>
                <c:pt idx="3123">
                  <c:v>30350.144634648907</c:v>
                </c:pt>
                <c:pt idx="3124">
                  <c:v>28928.444602272732</c:v>
                </c:pt>
                <c:pt idx="3125">
                  <c:v>32494.005847953187</c:v>
                </c:pt>
                <c:pt idx="3126">
                  <c:v>34676.894467689497</c:v>
                </c:pt>
                <c:pt idx="3127">
                  <c:v>41258.625421469442</c:v>
                </c:pt>
                <c:pt idx="3128">
                  <c:v>50314.15112665113</c:v>
                </c:pt>
                <c:pt idx="3129">
                  <c:v>47192.737430167486</c:v>
                </c:pt>
                <c:pt idx="3130">
                  <c:v>49897.36412409605</c:v>
                </c:pt>
                <c:pt idx="3131">
                  <c:v>36551.620531906658</c:v>
                </c:pt>
                <c:pt idx="3132">
                  <c:v>33096.747305574878</c:v>
                </c:pt>
                <c:pt idx="3133">
                  <c:v>33339.761570827497</c:v>
                </c:pt>
                <c:pt idx="3134">
                  <c:v>32787.095271372018</c:v>
                </c:pt>
                <c:pt idx="3135">
                  <c:v>32936.072396438241</c:v>
                </c:pt>
                <c:pt idx="3136">
                  <c:v>32723.436285936248</c:v>
                </c:pt>
                <c:pt idx="3137">
                  <c:v>31778.371070650483</c:v>
                </c:pt>
                <c:pt idx="3138">
                  <c:v>31104.802391490066</c:v>
                </c:pt>
                <c:pt idx="3139">
                  <c:v>30681.557345160287</c:v>
                </c:pt>
                <c:pt idx="3140">
                  <c:v>34763.646076146077</c:v>
                </c:pt>
                <c:pt idx="3141">
                  <c:v>32843.242875999757</c:v>
                </c:pt>
                <c:pt idx="3142">
                  <c:v>36452.579084041521</c:v>
                </c:pt>
                <c:pt idx="3143">
                  <c:v>46476.346562721497</c:v>
                </c:pt>
                <c:pt idx="3144">
                  <c:v>39336.452037811905</c:v>
                </c:pt>
                <c:pt idx="3145">
                  <c:v>30580.45808966858</c:v>
                </c:pt>
                <c:pt idx="3146">
                  <c:v>30485.090583935958</c:v>
                </c:pt>
                <c:pt idx="3147">
                  <c:v>30609.478241057179</c:v>
                </c:pt>
                <c:pt idx="3148">
                  <c:v>42403.879610299169</c:v>
                </c:pt>
                <c:pt idx="3149">
                  <c:v>41755.814895858617</c:v>
                </c:pt>
                <c:pt idx="3150">
                  <c:v>33605.754246532662</c:v>
                </c:pt>
                <c:pt idx="3151">
                  <c:v>43087.722884061397</c:v>
                </c:pt>
                <c:pt idx="3152">
                  <c:v>36688.478090766846</c:v>
                </c:pt>
                <c:pt idx="3153">
                  <c:v>35181.609062089236</c:v>
                </c:pt>
                <c:pt idx="3154">
                  <c:v>32844.837654753581</c:v>
                </c:pt>
                <c:pt idx="3155">
                  <c:v>32599.364146303978</c:v>
                </c:pt>
                <c:pt idx="3156">
                  <c:v>33407.381288199344</c:v>
                </c:pt>
                <c:pt idx="3157">
                  <c:v>34197.894675111413</c:v>
                </c:pt>
                <c:pt idx="3158">
                  <c:v>32021.707459207497</c:v>
                </c:pt>
                <c:pt idx="3159">
                  <c:v>31065.231609726019</c:v>
                </c:pt>
                <c:pt idx="3160">
                  <c:v>31090.32634032633</c:v>
                </c:pt>
                <c:pt idx="3161">
                  <c:v>32292.680101922557</c:v>
                </c:pt>
                <c:pt idx="3162">
                  <c:v>33101.228443184482</c:v>
                </c:pt>
                <c:pt idx="3163">
                  <c:v>34869.298245614023</c:v>
                </c:pt>
                <c:pt idx="3164">
                  <c:v>36973.027797189265</c:v>
                </c:pt>
                <c:pt idx="3165">
                  <c:v>31810.568013703989</c:v>
                </c:pt>
                <c:pt idx="3166">
                  <c:v>30286.074022019187</c:v>
                </c:pt>
                <c:pt idx="3167">
                  <c:v>30383.181924062472</c:v>
                </c:pt>
                <c:pt idx="3168">
                  <c:v>38256.499099522356</c:v>
                </c:pt>
                <c:pt idx="3169">
                  <c:v>37565.653914936673</c:v>
                </c:pt>
                <c:pt idx="3170">
                  <c:v>32575.316406553331</c:v>
                </c:pt>
                <c:pt idx="3171">
                  <c:v>31373.293314500977</c:v>
                </c:pt>
                <c:pt idx="3172">
                  <c:v>31390.590958605691</c:v>
                </c:pt>
                <c:pt idx="3173">
                  <c:v>30017.776215033573</c:v>
                </c:pt>
                <c:pt idx="3174">
                  <c:v>29129.873294346977</c:v>
                </c:pt>
                <c:pt idx="3175">
                  <c:v>39839.227357609707</c:v>
                </c:pt>
                <c:pt idx="3176">
                  <c:v>49404.040404040396</c:v>
                </c:pt>
                <c:pt idx="3177">
                  <c:v>33009.22688422686</c:v>
                </c:pt>
                <c:pt idx="3178">
                  <c:v>32049.270857768399</c:v>
                </c:pt>
                <c:pt idx="3179">
                  <c:v>31948.380763548736</c:v>
                </c:pt>
                <c:pt idx="3180">
                  <c:v>30840.968331777134</c:v>
                </c:pt>
                <c:pt idx="3181">
                  <c:v>31300.173246126236</c:v>
                </c:pt>
                <c:pt idx="3182">
                  <c:v>31080.508474576276</c:v>
                </c:pt>
                <c:pt idx="3183">
                  <c:v>33930.624215317031</c:v>
                </c:pt>
                <c:pt idx="3184">
                  <c:v>32430.409663865525</c:v>
                </c:pt>
                <c:pt idx="3185">
                  <c:v>31085.203366058915</c:v>
                </c:pt>
                <c:pt idx="3186">
                  <c:v>31704.137731481438</c:v>
                </c:pt>
                <c:pt idx="3187">
                  <c:v>30793.306327160481</c:v>
                </c:pt>
                <c:pt idx="3188">
                  <c:v>29521.583430119979</c:v>
                </c:pt>
                <c:pt idx="3189">
                  <c:v>29637.529137529127</c:v>
                </c:pt>
                <c:pt idx="3190">
                  <c:v>44069.677219118566</c:v>
                </c:pt>
                <c:pt idx="3191">
                  <c:v>42350.445911512565</c:v>
                </c:pt>
                <c:pt idx="3192">
                  <c:v>35851.654225954451</c:v>
                </c:pt>
                <c:pt idx="3193">
                  <c:v>37161.715225204563</c:v>
                </c:pt>
                <c:pt idx="3194">
                  <c:v>30754.243827160495</c:v>
                </c:pt>
                <c:pt idx="3195">
                  <c:v>30688.753858024706</c:v>
                </c:pt>
                <c:pt idx="3196">
                  <c:v>30845.644813788836</c:v>
                </c:pt>
                <c:pt idx="3197">
                  <c:v>48226.044504995407</c:v>
                </c:pt>
                <c:pt idx="3198">
                  <c:v>37892.264660493907</c:v>
                </c:pt>
                <c:pt idx="3199">
                  <c:v>37712.950138504129</c:v>
                </c:pt>
                <c:pt idx="3200">
                  <c:v>33211.130401234579</c:v>
                </c:pt>
                <c:pt idx="3201">
                  <c:v>32945.060207991242</c:v>
                </c:pt>
                <c:pt idx="3202">
                  <c:v>35390.817901234586</c:v>
                </c:pt>
                <c:pt idx="3203">
                  <c:v>33889.757547679736</c:v>
                </c:pt>
                <c:pt idx="3204">
                  <c:v>33006.553003943445</c:v>
                </c:pt>
                <c:pt idx="3205">
                  <c:v>32892.442980428415</c:v>
                </c:pt>
                <c:pt idx="3206">
                  <c:v>43474.915765553938</c:v>
                </c:pt>
                <c:pt idx="3207">
                  <c:v>35367.090784044049</c:v>
                </c:pt>
                <c:pt idx="3208">
                  <c:v>36631.618632707694</c:v>
                </c:pt>
                <c:pt idx="3209">
                  <c:v>32374.056004187321</c:v>
                </c:pt>
                <c:pt idx="3210">
                  <c:v>33455.320150659121</c:v>
                </c:pt>
                <c:pt idx="3211">
                  <c:v>34817.361111111109</c:v>
                </c:pt>
                <c:pt idx="3212">
                  <c:v>34726.388888888891</c:v>
                </c:pt>
                <c:pt idx="3213">
                  <c:v>32660.416666666668</c:v>
                </c:pt>
                <c:pt idx="3214">
                  <c:v>31637.5</c:v>
                </c:pt>
                <c:pt idx="3215">
                  <c:v>31268.055555555555</c:v>
                </c:pt>
                <c:pt idx="3216">
                  <c:v>31244.444444444445</c:v>
                </c:pt>
                <c:pt idx="3217">
                  <c:v>30928.472222222223</c:v>
                </c:pt>
                <c:pt idx="3218">
                  <c:v>38059.027777777774</c:v>
                </c:pt>
                <c:pt idx="3219">
                  <c:v>57359.722222222226</c:v>
                </c:pt>
                <c:pt idx="3220">
                  <c:v>39902.083333333336</c:v>
                </c:pt>
                <c:pt idx="3221">
                  <c:v>35021.527777777774</c:v>
                </c:pt>
                <c:pt idx="3222">
                  <c:v>56988.888888888891</c:v>
                </c:pt>
                <c:pt idx="3223">
                  <c:v>61503.472222222226</c:v>
                </c:pt>
                <c:pt idx="3224">
                  <c:v>48076.388888888891</c:v>
                </c:pt>
                <c:pt idx="3225">
                  <c:v>43438.888888888891</c:v>
                </c:pt>
                <c:pt idx="3226">
                  <c:v>38359.027777777774</c:v>
                </c:pt>
                <c:pt idx="3227">
                  <c:v>49084.722222222226</c:v>
                </c:pt>
                <c:pt idx="3228">
                  <c:v>48474.305555555555</c:v>
                </c:pt>
                <c:pt idx="3229">
                  <c:v>50452.083333333336</c:v>
                </c:pt>
                <c:pt idx="3230">
                  <c:v>41137.5</c:v>
                </c:pt>
                <c:pt idx="3231">
                  <c:v>43425.694444444445</c:v>
                </c:pt>
                <c:pt idx="3232">
                  <c:v>53188.888888888891</c:v>
                </c:pt>
                <c:pt idx="3233">
                  <c:v>44370.138888888891</c:v>
                </c:pt>
                <c:pt idx="3234">
                  <c:v>39529.861111111109</c:v>
                </c:pt>
                <c:pt idx="3235">
                  <c:v>53327.083333333336</c:v>
                </c:pt>
                <c:pt idx="3236">
                  <c:v>51251.388888888891</c:v>
                </c:pt>
                <c:pt idx="3237">
                  <c:v>41234.722222222226</c:v>
                </c:pt>
                <c:pt idx="3238">
                  <c:v>39482.638888888891</c:v>
                </c:pt>
                <c:pt idx="3239">
                  <c:v>50295.138888888891</c:v>
                </c:pt>
                <c:pt idx="3240">
                  <c:v>42070.833333333336</c:v>
                </c:pt>
                <c:pt idx="3241">
                  <c:v>39912.5</c:v>
                </c:pt>
                <c:pt idx="3242">
                  <c:v>43320.833333333336</c:v>
                </c:pt>
                <c:pt idx="3243">
                  <c:v>52504.861111111109</c:v>
                </c:pt>
                <c:pt idx="3244">
                  <c:v>49161.111111111109</c:v>
                </c:pt>
                <c:pt idx="3245">
                  <c:v>49384.027777777774</c:v>
                </c:pt>
                <c:pt idx="3246">
                  <c:v>48163.888888888891</c:v>
                </c:pt>
                <c:pt idx="3247">
                  <c:v>45631.25</c:v>
                </c:pt>
                <c:pt idx="3248">
                  <c:v>41007.638888888891</c:v>
                </c:pt>
                <c:pt idx="3249">
                  <c:v>39214.583333333336</c:v>
                </c:pt>
                <c:pt idx="3250">
                  <c:v>46506.944444444445</c:v>
                </c:pt>
                <c:pt idx="3251">
                  <c:v>55300.694444444445</c:v>
                </c:pt>
                <c:pt idx="3252">
                  <c:v>62666.666666666664</c:v>
                </c:pt>
                <c:pt idx="3253">
                  <c:v>66540.972222222219</c:v>
                </c:pt>
                <c:pt idx="3254">
                  <c:v>69365.277777777781</c:v>
                </c:pt>
                <c:pt idx="3255">
                  <c:v>64950.694444444445</c:v>
                </c:pt>
                <c:pt idx="3256">
                  <c:v>57118.055555555555</c:v>
                </c:pt>
                <c:pt idx="3257">
                  <c:v>57405.569993055549</c:v>
                </c:pt>
                <c:pt idx="3258">
                  <c:v>80733.842986111107</c:v>
                </c:pt>
                <c:pt idx="3259">
                  <c:v>69326.032423611105</c:v>
                </c:pt>
                <c:pt idx="3260">
                  <c:v>60505.900451388894</c:v>
                </c:pt>
                <c:pt idx="3261">
                  <c:v>54324.288222222225</c:v>
                </c:pt>
                <c:pt idx="3262">
                  <c:v>51267.087090277775</c:v>
                </c:pt>
                <c:pt idx="3263">
                  <c:v>49059.778305555563</c:v>
                </c:pt>
                <c:pt idx="3264">
                  <c:v>47372.010777777774</c:v>
                </c:pt>
                <c:pt idx="3265">
                  <c:v>46607.426736111105</c:v>
                </c:pt>
                <c:pt idx="3266">
                  <c:v>46067.89270138889</c:v>
                </c:pt>
                <c:pt idx="3267">
                  <c:v>45734.141208333327</c:v>
                </c:pt>
                <c:pt idx="3268">
                  <c:v>44406.783534722221</c:v>
                </c:pt>
                <c:pt idx="3269">
                  <c:v>43457.235499999995</c:v>
                </c:pt>
                <c:pt idx="3270">
                  <c:v>43235.341965277781</c:v>
                </c:pt>
                <c:pt idx="3271">
                  <c:v>42057.165263888892</c:v>
                </c:pt>
                <c:pt idx="3272">
                  <c:v>43431.938020833331</c:v>
                </c:pt>
                <c:pt idx="3273">
                  <c:v>43747.24522916667</c:v>
                </c:pt>
                <c:pt idx="3274">
                  <c:v>41708.112395833334</c:v>
                </c:pt>
                <c:pt idx="3275">
                  <c:v>41232.238673611108</c:v>
                </c:pt>
                <c:pt idx="3276">
                  <c:v>44631.869506944444</c:v>
                </c:pt>
                <c:pt idx="3277">
                  <c:v>61365.511770833335</c:v>
                </c:pt>
                <c:pt idx="3278">
                  <c:v>69001.213930555561</c:v>
                </c:pt>
                <c:pt idx="3279">
                  <c:v>54359.996368055567</c:v>
                </c:pt>
                <c:pt idx="3280">
                  <c:v>52131.083048611108</c:v>
                </c:pt>
                <c:pt idx="3281">
                  <c:v>47137.121076388881</c:v>
                </c:pt>
                <c:pt idx="3282">
                  <c:v>47492.154409722229</c:v>
                </c:pt>
                <c:pt idx="3283">
                  <c:v>45022.545402777774</c:v>
                </c:pt>
                <c:pt idx="3284">
                  <c:v>55260.110250000005</c:v>
                </c:pt>
                <c:pt idx="3285">
                  <c:v>46750.780187499993</c:v>
                </c:pt>
                <c:pt idx="3286">
                  <c:v>45775.410909722224</c:v>
                </c:pt>
                <c:pt idx="3287">
                  <c:v>52326.80670833333</c:v>
                </c:pt>
                <c:pt idx="3288">
                  <c:v>52283.333333333336</c:v>
                </c:pt>
                <c:pt idx="3289">
                  <c:v>46808.333333333336</c:v>
                </c:pt>
                <c:pt idx="3290">
                  <c:v>46858.333333333336</c:v>
                </c:pt>
                <c:pt idx="3291">
                  <c:v>45313.194444444453</c:v>
                </c:pt>
                <c:pt idx="3292">
                  <c:v>43408.333333333336</c:v>
                </c:pt>
                <c:pt idx="3293">
                  <c:v>46074.305555555547</c:v>
                </c:pt>
                <c:pt idx="3294">
                  <c:v>42871.527777777774</c:v>
                </c:pt>
                <c:pt idx="3295">
                  <c:v>50725.694444444445</c:v>
                </c:pt>
                <c:pt idx="3296">
                  <c:v>71822.222222222219</c:v>
                </c:pt>
                <c:pt idx="3297">
                  <c:v>53286.111111111109</c:v>
                </c:pt>
                <c:pt idx="3298">
                  <c:v>47899.305555555555</c:v>
                </c:pt>
                <c:pt idx="3299">
                  <c:v>45833.333333333336</c:v>
                </c:pt>
                <c:pt idx="3300">
                  <c:v>44849.305555555555</c:v>
                </c:pt>
                <c:pt idx="3301">
                  <c:v>44709.722222222226</c:v>
                </c:pt>
                <c:pt idx="3302">
                  <c:v>43938.194444444445</c:v>
                </c:pt>
                <c:pt idx="3303">
                  <c:v>43167.361111111109</c:v>
                </c:pt>
                <c:pt idx="3304">
                  <c:v>42750</c:v>
                </c:pt>
                <c:pt idx="3305">
                  <c:v>41826.388888888891</c:v>
                </c:pt>
                <c:pt idx="3306">
                  <c:v>42703.472222222226</c:v>
                </c:pt>
                <c:pt idx="3307">
                  <c:v>40669.444444444445</c:v>
                </c:pt>
                <c:pt idx="3308">
                  <c:v>40669.444444444445</c:v>
                </c:pt>
                <c:pt idx="3309">
                  <c:v>40452.777777777774</c:v>
                </c:pt>
                <c:pt idx="3310">
                  <c:v>48736.805555555555</c:v>
                </c:pt>
                <c:pt idx="3311">
                  <c:v>82316.666666666672</c:v>
                </c:pt>
                <c:pt idx="3312">
                  <c:v>60678.472222222226</c:v>
                </c:pt>
                <c:pt idx="3313">
                  <c:v>53247.222222222226</c:v>
                </c:pt>
                <c:pt idx="3314">
                  <c:v>51175.694444444445</c:v>
                </c:pt>
                <c:pt idx="3315">
                  <c:v>47075.694444444445</c:v>
                </c:pt>
                <c:pt idx="3316">
                  <c:v>45762.499999999993</c:v>
                </c:pt>
                <c:pt idx="3317">
                  <c:v>44272.916666666664</c:v>
                </c:pt>
                <c:pt idx="3318">
                  <c:v>43588.888888888891</c:v>
                </c:pt>
                <c:pt idx="3319">
                  <c:v>42815.446000000004</c:v>
                </c:pt>
                <c:pt idx="3320">
                  <c:v>42751.528333333328</c:v>
                </c:pt>
                <c:pt idx="3321">
                  <c:v>45591.083729166668</c:v>
                </c:pt>
                <c:pt idx="3322">
                  <c:v>63212.729694444439</c:v>
                </c:pt>
                <c:pt idx="3323">
                  <c:v>67071.894215277774</c:v>
                </c:pt>
                <c:pt idx="3324">
                  <c:v>67642.837020833336</c:v>
                </c:pt>
                <c:pt idx="3325">
                  <c:v>67398.903430555554</c:v>
                </c:pt>
                <c:pt idx="3326">
                  <c:v>66907.906263888901</c:v>
                </c:pt>
                <c:pt idx="3327">
                  <c:v>53148.831083333331</c:v>
                </c:pt>
                <c:pt idx="3328">
                  <c:v>52529.662034722234</c:v>
                </c:pt>
                <c:pt idx="3329">
                  <c:v>51286.895374999993</c:v>
                </c:pt>
                <c:pt idx="3330">
                  <c:v>49624.048263888893</c:v>
                </c:pt>
                <c:pt idx="3331">
                  <c:v>52007.445506944438</c:v>
                </c:pt>
                <c:pt idx="3332">
                  <c:v>49734.824604166664</c:v>
                </c:pt>
                <c:pt idx="3333">
                  <c:v>63453.499979166663</c:v>
                </c:pt>
                <c:pt idx="3334">
                  <c:v>53772.494902777791</c:v>
                </c:pt>
                <c:pt idx="3335">
                  <c:v>49717.692784722218</c:v>
                </c:pt>
                <c:pt idx="3336">
                  <c:v>48479.248451388899</c:v>
                </c:pt>
                <c:pt idx="3337">
                  <c:v>47147.758972222226</c:v>
                </c:pt>
                <c:pt idx="3338">
                  <c:v>46202.611131944446</c:v>
                </c:pt>
                <c:pt idx="3339">
                  <c:v>51489.170229166659</c:v>
                </c:pt>
                <c:pt idx="3340">
                  <c:v>47455.584736111108</c:v>
                </c:pt>
                <c:pt idx="3341">
                  <c:v>47187.000131944442</c:v>
                </c:pt>
                <c:pt idx="3342">
                  <c:v>66313.369972222208</c:v>
                </c:pt>
                <c:pt idx="3343">
                  <c:v>58336.077805555557</c:v>
                </c:pt>
                <c:pt idx="3344">
                  <c:v>50093.712777777786</c:v>
                </c:pt>
                <c:pt idx="3345">
                  <c:v>49971.594833333329</c:v>
                </c:pt>
                <c:pt idx="3346">
                  <c:v>44255.286874999998</c:v>
                </c:pt>
                <c:pt idx="3347">
                  <c:v>46921.934865900352</c:v>
                </c:pt>
                <c:pt idx="3348">
                  <c:v>45919.901065449041</c:v>
                </c:pt>
                <c:pt idx="3349">
                  <c:v>45152.777777777679</c:v>
                </c:pt>
                <c:pt idx="3350">
                  <c:v>45938.122605363926</c:v>
                </c:pt>
                <c:pt idx="3351">
                  <c:v>43991.882992572246</c:v>
                </c:pt>
                <c:pt idx="3352">
                  <c:v>42638.888888888861</c:v>
                </c:pt>
                <c:pt idx="3353">
                  <c:v>42011.778698588096</c:v>
                </c:pt>
                <c:pt idx="3354">
                  <c:v>40789.01933701666</c:v>
                </c:pt>
                <c:pt idx="3355">
                  <c:v>40375.076840325768</c:v>
                </c:pt>
                <c:pt idx="3356">
                  <c:v>55508.726735362325</c:v>
                </c:pt>
                <c:pt idx="3357">
                  <c:v>52079.738900391116</c:v>
                </c:pt>
                <c:pt idx="3358">
                  <c:v>46000.594279579753</c:v>
                </c:pt>
                <c:pt idx="3359">
                  <c:v>47762.462669423418</c:v>
                </c:pt>
                <c:pt idx="3360">
                  <c:v>51853.11302681997</c:v>
                </c:pt>
                <c:pt idx="3361">
                  <c:v>62384.819166090805</c:v>
                </c:pt>
                <c:pt idx="3362">
                  <c:v>54058.838731909098</c:v>
                </c:pt>
                <c:pt idx="3363">
                  <c:v>53662.164750957832</c:v>
                </c:pt>
                <c:pt idx="3364">
                  <c:v>51045.974040891269</c:v>
                </c:pt>
                <c:pt idx="3365">
                  <c:v>49013.096893834052</c:v>
                </c:pt>
                <c:pt idx="3366">
                  <c:v>47853.587962962942</c:v>
                </c:pt>
                <c:pt idx="3367">
                  <c:v>50636.783341060123</c:v>
                </c:pt>
                <c:pt idx="3368">
                  <c:v>61609.712577160564</c:v>
                </c:pt>
                <c:pt idx="3369">
                  <c:v>57358.31404320991</c:v>
                </c:pt>
                <c:pt idx="3370">
                  <c:v>54539.496527777825</c:v>
                </c:pt>
                <c:pt idx="3371">
                  <c:v>51687.59645061726</c:v>
                </c:pt>
                <c:pt idx="3372">
                  <c:v>49834.876543209983</c:v>
                </c:pt>
                <c:pt idx="3373">
                  <c:v>47679.060570987647</c:v>
                </c:pt>
                <c:pt idx="3374">
                  <c:v>47512.376714439808</c:v>
                </c:pt>
                <c:pt idx="3375">
                  <c:v>47053.956695946959</c:v>
                </c:pt>
                <c:pt idx="3376">
                  <c:v>46451.774691357939</c:v>
                </c:pt>
                <c:pt idx="3377">
                  <c:v>49322.904652056874</c:v>
                </c:pt>
                <c:pt idx="3378">
                  <c:v>49449.652777777832</c:v>
                </c:pt>
                <c:pt idx="3379">
                  <c:v>47384.789737654319</c:v>
                </c:pt>
                <c:pt idx="3380">
                  <c:v>45829.778082478595</c:v>
                </c:pt>
                <c:pt idx="3381">
                  <c:v>44274.766427302879</c:v>
                </c:pt>
                <c:pt idx="3382">
                  <c:v>56229.939338094126</c:v>
                </c:pt>
                <c:pt idx="3383">
                  <c:v>52386.1629424864</c:v>
                </c:pt>
                <c:pt idx="3384">
                  <c:v>48240.964548802971</c:v>
                </c:pt>
                <c:pt idx="3385">
                  <c:v>56920.174932718117</c:v>
                </c:pt>
                <c:pt idx="3386">
                  <c:v>51032.830029199271</c:v>
                </c:pt>
                <c:pt idx="3387">
                  <c:v>46632.497116493621</c:v>
                </c:pt>
                <c:pt idx="3388">
                  <c:v>45576.099537037036</c:v>
                </c:pt>
                <c:pt idx="3389">
                  <c:v>44616.512345678995</c:v>
                </c:pt>
                <c:pt idx="3390">
                  <c:v>41319.54089506172</c:v>
                </c:pt>
                <c:pt idx="3391">
                  <c:v>47766.059027777788</c:v>
                </c:pt>
                <c:pt idx="3392">
                  <c:v>60113.605481792139</c:v>
                </c:pt>
                <c:pt idx="3393">
                  <c:v>51295.71759259262</c:v>
                </c:pt>
                <c:pt idx="3394">
                  <c:v>46787.42283950618</c:v>
                </c:pt>
                <c:pt idx="3395">
                  <c:v>46058.497299382747</c:v>
                </c:pt>
                <c:pt idx="3396">
                  <c:v>48814.225237763821</c:v>
                </c:pt>
                <c:pt idx="3397">
                  <c:v>65330.439814814898</c:v>
                </c:pt>
                <c:pt idx="3398">
                  <c:v>54903.163580246932</c:v>
                </c:pt>
                <c:pt idx="3399">
                  <c:v>51216.145833333328</c:v>
                </c:pt>
                <c:pt idx="3400">
                  <c:v>49968.953110492075</c:v>
                </c:pt>
                <c:pt idx="3401">
                  <c:v>47443.76929012347</c:v>
                </c:pt>
                <c:pt idx="3402">
                  <c:v>46181.37652603929</c:v>
                </c:pt>
                <c:pt idx="3403">
                  <c:v>55236.014660493885</c:v>
                </c:pt>
                <c:pt idx="3404">
                  <c:v>56265.962577160521</c:v>
                </c:pt>
                <c:pt idx="3405">
                  <c:v>50798.562885802487</c:v>
                </c:pt>
                <c:pt idx="3406">
                  <c:v>48188.17515432099</c:v>
                </c:pt>
                <c:pt idx="3407">
                  <c:v>47545.897465349575</c:v>
                </c:pt>
                <c:pt idx="3408">
                  <c:v>50389.319923371731</c:v>
                </c:pt>
                <c:pt idx="3409">
                  <c:v>51661.916704666364</c:v>
                </c:pt>
                <c:pt idx="3410">
                  <c:v>55198.036398467368</c:v>
                </c:pt>
                <c:pt idx="3411">
                  <c:v>48635.201149425287</c:v>
                </c:pt>
                <c:pt idx="3412">
                  <c:v>48454.287190082607</c:v>
                </c:pt>
                <c:pt idx="3413">
                  <c:v>55030.816271758245</c:v>
                </c:pt>
                <c:pt idx="3414">
                  <c:v>54582.566520972374</c:v>
                </c:pt>
                <c:pt idx="3415">
                  <c:v>49239.985078053272</c:v>
                </c:pt>
                <c:pt idx="3416">
                  <c:v>46839.468068891918</c:v>
                </c:pt>
                <c:pt idx="3417">
                  <c:v>66310.382326007326</c:v>
                </c:pt>
                <c:pt idx="3418">
                  <c:v>55745.883004737836</c:v>
                </c:pt>
                <c:pt idx="3419">
                  <c:v>59637.903657790092</c:v>
                </c:pt>
                <c:pt idx="3420">
                  <c:v>63482.792946530186</c:v>
                </c:pt>
                <c:pt idx="3421">
                  <c:v>73025.590774823897</c:v>
                </c:pt>
                <c:pt idx="3422">
                  <c:v>74570.076192664026</c:v>
                </c:pt>
                <c:pt idx="3423">
                  <c:v>70198.921971252508</c:v>
                </c:pt>
                <c:pt idx="3424">
                  <c:v>66910.147392290324</c:v>
                </c:pt>
                <c:pt idx="3425">
                  <c:v>57460.916874104245</c:v>
                </c:pt>
                <c:pt idx="3426">
                  <c:v>60534.077892325287</c:v>
                </c:pt>
                <c:pt idx="3427">
                  <c:v>71001.558956915978</c:v>
                </c:pt>
                <c:pt idx="3428">
                  <c:v>63988.618827160637</c:v>
                </c:pt>
                <c:pt idx="3429">
                  <c:v>54839.843749999993</c:v>
                </c:pt>
                <c:pt idx="3430">
                  <c:v>52725.79089506164</c:v>
                </c:pt>
                <c:pt idx="3431">
                  <c:v>49968.46064814819</c:v>
                </c:pt>
                <c:pt idx="3432">
                  <c:v>51488.281250000051</c:v>
                </c:pt>
                <c:pt idx="3433">
                  <c:v>56775.993441357954</c:v>
                </c:pt>
                <c:pt idx="3434">
                  <c:v>47287.760416666722</c:v>
                </c:pt>
                <c:pt idx="3435">
                  <c:v>52432.629243827214</c:v>
                </c:pt>
                <c:pt idx="3436">
                  <c:v>47452.729885057357</c:v>
                </c:pt>
                <c:pt idx="3437">
                  <c:v>46301.278354479095</c:v>
                </c:pt>
                <c:pt idx="3438">
                  <c:v>44705.642060745849</c:v>
                </c:pt>
                <c:pt idx="3439">
                  <c:v>46301.614763552425</c:v>
                </c:pt>
                <c:pt idx="3440">
                  <c:v>56673.442906574419</c:v>
                </c:pt>
                <c:pt idx="3441">
                  <c:v>53635.428681276433</c:v>
                </c:pt>
                <c:pt idx="3442">
                  <c:v>45973.186728395071</c:v>
                </c:pt>
                <c:pt idx="3443">
                  <c:v>50780.697710158311</c:v>
                </c:pt>
                <c:pt idx="3444">
                  <c:v>67489.004629629591</c:v>
                </c:pt>
                <c:pt idx="3445">
                  <c:v>53884.741512345667</c:v>
                </c:pt>
                <c:pt idx="3446">
                  <c:v>45299.115724721247</c:v>
                </c:pt>
                <c:pt idx="3447">
                  <c:v>43975.790895061669</c:v>
                </c:pt>
                <c:pt idx="3448">
                  <c:v>55856.930026912712</c:v>
                </c:pt>
                <c:pt idx="3449">
                  <c:v>55470.240843336382</c:v>
                </c:pt>
                <c:pt idx="3450">
                  <c:v>46899.546682098757</c:v>
                </c:pt>
                <c:pt idx="3451">
                  <c:v>49873.553240740701</c:v>
                </c:pt>
                <c:pt idx="3452">
                  <c:v>47854.841820987742</c:v>
                </c:pt>
                <c:pt idx="3453">
                  <c:v>43764.551636698925</c:v>
                </c:pt>
                <c:pt idx="3454">
                  <c:v>62427.821899938586</c:v>
                </c:pt>
                <c:pt idx="3455">
                  <c:v>51572.749042145631</c:v>
                </c:pt>
                <c:pt idx="3456">
                  <c:v>45821.566358024655</c:v>
                </c:pt>
                <c:pt idx="3457">
                  <c:v>45740.740740740715</c:v>
                </c:pt>
                <c:pt idx="3458">
                  <c:v>64732.301311728392</c:v>
                </c:pt>
                <c:pt idx="3459">
                  <c:v>64309.702932098815</c:v>
                </c:pt>
                <c:pt idx="3460">
                  <c:v>55016.348379629599</c:v>
                </c:pt>
                <c:pt idx="3461">
                  <c:v>47408.516589506064</c:v>
                </c:pt>
                <c:pt idx="3462">
                  <c:v>46088.782793209895</c:v>
                </c:pt>
                <c:pt idx="3463">
                  <c:v>47126.253858024626</c:v>
                </c:pt>
                <c:pt idx="3464">
                  <c:v>44748.601466049375</c:v>
                </c:pt>
                <c:pt idx="3465">
                  <c:v>43085.069444444351</c:v>
                </c:pt>
                <c:pt idx="3466">
                  <c:v>41924.093364197579</c:v>
                </c:pt>
                <c:pt idx="3467">
                  <c:v>40370.418595678981</c:v>
                </c:pt>
                <c:pt idx="3468">
                  <c:v>41086.033950617282</c:v>
                </c:pt>
                <c:pt idx="3469">
                  <c:v>39864.149305555635</c:v>
                </c:pt>
                <c:pt idx="3470">
                  <c:v>39679.349922839516</c:v>
                </c:pt>
                <c:pt idx="3471">
                  <c:v>38880.594135802494</c:v>
                </c:pt>
                <c:pt idx="3472">
                  <c:v>37117.187499999971</c:v>
                </c:pt>
                <c:pt idx="3473">
                  <c:v>36303.041773429577</c:v>
                </c:pt>
                <c:pt idx="3474">
                  <c:v>38918.258101851839</c:v>
                </c:pt>
                <c:pt idx="3475">
                  <c:v>36859.037422839472</c:v>
                </c:pt>
                <c:pt idx="3476">
                  <c:v>36611.111111111146</c:v>
                </c:pt>
                <c:pt idx="3477">
                  <c:v>36203.607253086426</c:v>
                </c:pt>
                <c:pt idx="3478">
                  <c:v>35997.733410493813</c:v>
                </c:pt>
                <c:pt idx="3479">
                  <c:v>35925.154320987655</c:v>
                </c:pt>
                <c:pt idx="3480">
                  <c:v>36005.160108024633</c:v>
                </c:pt>
                <c:pt idx="3481">
                  <c:v>34634.934413580275</c:v>
                </c:pt>
                <c:pt idx="3482">
                  <c:v>34308.78665123455</c:v>
                </c:pt>
                <c:pt idx="3483">
                  <c:v>34464.908749329014</c:v>
                </c:pt>
                <c:pt idx="3484">
                  <c:v>37244.164737654297</c:v>
                </c:pt>
                <c:pt idx="3485">
                  <c:v>55148.341049382689</c:v>
                </c:pt>
                <c:pt idx="3486">
                  <c:v>48097.318339100391</c:v>
                </c:pt>
                <c:pt idx="3487">
                  <c:v>43825.652575652559</c:v>
                </c:pt>
                <c:pt idx="3488">
                  <c:v>37471.176718845956</c:v>
                </c:pt>
                <c:pt idx="3489">
                  <c:v>35756.114182600046</c:v>
                </c:pt>
                <c:pt idx="3490">
                  <c:v>49280.808778391598</c:v>
                </c:pt>
                <c:pt idx="3491">
                  <c:v>42267.22452265933</c:v>
                </c:pt>
                <c:pt idx="3492">
                  <c:v>37046.55172413784</c:v>
                </c:pt>
                <c:pt idx="3493">
                  <c:v>36148.30492206099</c:v>
                </c:pt>
                <c:pt idx="3494">
                  <c:v>35533.275462962949</c:v>
                </c:pt>
                <c:pt idx="3495">
                  <c:v>33878.423996913589</c:v>
                </c:pt>
                <c:pt idx="3496">
                  <c:v>33772.37654320991</c:v>
                </c:pt>
                <c:pt idx="3497">
                  <c:v>35126.253858024684</c:v>
                </c:pt>
                <c:pt idx="3498">
                  <c:v>45245.273919753141</c:v>
                </c:pt>
                <c:pt idx="3499">
                  <c:v>38968.219521604995</c:v>
                </c:pt>
                <c:pt idx="3500">
                  <c:v>34277.006172839545</c:v>
                </c:pt>
                <c:pt idx="3501">
                  <c:v>33658.516589506129</c:v>
                </c:pt>
                <c:pt idx="3502">
                  <c:v>32304.205246913592</c:v>
                </c:pt>
                <c:pt idx="3503">
                  <c:v>32276.813271604911</c:v>
                </c:pt>
                <c:pt idx="3504">
                  <c:v>32969.859182098728</c:v>
                </c:pt>
                <c:pt idx="3505">
                  <c:v>38262.442129629657</c:v>
                </c:pt>
                <c:pt idx="3506">
                  <c:v>36927.517361111139</c:v>
                </c:pt>
                <c:pt idx="3507">
                  <c:v>41260.6095679012</c:v>
                </c:pt>
                <c:pt idx="3508">
                  <c:v>41777.584876543173</c:v>
                </c:pt>
                <c:pt idx="3509">
                  <c:v>39179.452810099625</c:v>
                </c:pt>
                <c:pt idx="3510">
                  <c:v>34707.672869285554</c:v>
                </c:pt>
                <c:pt idx="3511">
                  <c:v>38861.675466789064</c:v>
                </c:pt>
                <c:pt idx="3512">
                  <c:v>35103.089823110466</c:v>
                </c:pt>
                <c:pt idx="3513">
                  <c:v>34991.467576791802</c:v>
                </c:pt>
                <c:pt idx="3514">
                  <c:v>33524.67544864455</c:v>
                </c:pt>
                <c:pt idx="3515">
                  <c:v>42927.100084233105</c:v>
                </c:pt>
                <c:pt idx="3516">
                  <c:v>57533.60826696999</c:v>
                </c:pt>
                <c:pt idx="3517">
                  <c:v>52713.774341351695</c:v>
                </c:pt>
                <c:pt idx="3518">
                  <c:v>55277.729951025321</c:v>
                </c:pt>
                <c:pt idx="3519">
                  <c:v>43975.549768518504</c:v>
                </c:pt>
                <c:pt idx="3520">
                  <c:v>47516.975308641981</c:v>
                </c:pt>
                <c:pt idx="3521">
                  <c:v>44683.539382629708</c:v>
                </c:pt>
                <c:pt idx="3522">
                  <c:v>38612.763393204295</c:v>
                </c:pt>
                <c:pt idx="3523">
                  <c:v>34636.236496913574</c:v>
                </c:pt>
                <c:pt idx="3524">
                  <c:v>35432.339891975324</c:v>
                </c:pt>
                <c:pt idx="3525">
                  <c:v>34887.79823951819</c:v>
                </c:pt>
                <c:pt idx="3526">
                  <c:v>34681.616512345689</c:v>
                </c:pt>
                <c:pt idx="3527">
                  <c:v>47176.118827160477</c:v>
                </c:pt>
                <c:pt idx="3528">
                  <c:v>46238.908179012309</c:v>
                </c:pt>
                <c:pt idx="3529">
                  <c:v>36506.99266975301</c:v>
                </c:pt>
                <c:pt idx="3530">
                  <c:v>35389.708719135779</c:v>
                </c:pt>
                <c:pt idx="3531">
                  <c:v>37204.909336419791</c:v>
                </c:pt>
                <c:pt idx="3532">
                  <c:v>58058.207947530907</c:v>
                </c:pt>
                <c:pt idx="3533">
                  <c:v>47359.037422839552</c:v>
                </c:pt>
                <c:pt idx="3534">
                  <c:v>44735.001929012426</c:v>
                </c:pt>
                <c:pt idx="3535">
                  <c:v>39219.618055555482</c:v>
                </c:pt>
                <c:pt idx="3536">
                  <c:v>36108.555169753119</c:v>
                </c:pt>
                <c:pt idx="3537">
                  <c:v>35318.383487654282</c:v>
                </c:pt>
                <c:pt idx="3538">
                  <c:v>35439.911265432143</c:v>
                </c:pt>
                <c:pt idx="3539">
                  <c:v>35430.700229166672</c:v>
                </c:pt>
                <c:pt idx="3540">
                  <c:v>33809.558256944445</c:v>
                </c:pt>
                <c:pt idx="3541">
                  <c:v>38743.152006944445</c:v>
                </c:pt>
                <c:pt idx="3542">
                  <c:v>35003.85802777778</c:v>
                </c:pt>
                <c:pt idx="3543">
                  <c:v>34240.309631944445</c:v>
                </c:pt>
                <c:pt idx="3544">
                  <c:v>33817.129631944445</c:v>
                </c:pt>
                <c:pt idx="3545">
                  <c:v>34929.060569444446</c:v>
                </c:pt>
                <c:pt idx="3546">
                  <c:v>33179.666979166665</c:v>
                </c:pt>
                <c:pt idx="3547">
                  <c:v>32747.513298611109</c:v>
                </c:pt>
                <c:pt idx="3548">
                  <c:v>33785.494902777784</c:v>
                </c:pt>
                <c:pt idx="3549">
                  <c:v>33494.888118055555</c:v>
                </c:pt>
                <c:pt idx="3550">
                  <c:v>33439.210812500001</c:v>
                </c:pt>
                <c:pt idx="3551">
                  <c:v>32962.850826388887</c:v>
                </c:pt>
                <c:pt idx="3552">
                  <c:v>33172.899354166664</c:v>
                </c:pt>
                <c:pt idx="3553">
                  <c:v>40865.148020833338</c:v>
                </c:pt>
                <c:pt idx="3554">
                  <c:v>43006.944444444445</c:v>
                </c:pt>
                <c:pt idx="3555">
                  <c:v>37216.9174375</c:v>
                </c:pt>
                <c:pt idx="3556">
                  <c:v>37006.439833333337</c:v>
                </c:pt>
                <c:pt idx="3557">
                  <c:v>34338.110645833331</c:v>
                </c:pt>
                <c:pt idx="3558">
                  <c:v>39085.344826388886</c:v>
                </c:pt>
                <c:pt idx="3559">
                  <c:v>37931.612840277769</c:v>
                </c:pt>
                <c:pt idx="3560">
                  <c:v>35729.479916666663</c:v>
                </c:pt>
                <c:pt idx="3561">
                  <c:v>35435.470527777783</c:v>
                </c:pt>
                <c:pt idx="3562">
                  <c:v>44691.411347222216</c:v>
                </c:pt>
                <c:pt idx="3563">
                  <c:v>41611.284479166665</c:v>
                </c:pt>
                <c:pt idx="3564">
                  <c:v>37369.508527777776</c:v>
                </c:pt>
                <c:pt idx="3565">
                  <c:v>34119.688145833337</c:v>
                </c:pt>
                <c:pt idx="3566">
                  <c:v>34200.113576388889</c:v>
                </c:pt>
                <c:pt idx="3567">
                  <c:v>63271.615604166662</c:v>
                </c:pt>
                <c:pt idx="3568">
                  <c:v>47485.46846527778</c:v>
                </c:pt>
                <c:pt idx="3569">
                  <c:v>41914.394986111103</c:v>
                </c:pt>
                <c:pt idx="3570">
                  <c:v>36725.567444444438</c:v>
                </c:pt>
                <c:pt idx="3571">
                  <c:v>36441.319687499999</c:v>
                </c:pt>
                <c:pt idx="3572">
                  <c:v>35352.250958333338</c:v>
                </c:pt>
                <c:pt idx="3573">
                  <c:v>34375.43103472222</c:v>
                </c:pt>
                <c:pt idx="3574">
                  <c:v>34989.080458333337</c:v>
                </c:pt>
                <c:pt idx="3575">
                  <c:v>34051.884444444448</c:v>
                </c:pt>
                <c:pt idx="3576">
                  <c:v>44791.570944444444</c:v>
                </c:pt>
                <c:pt idx="3577">
                  <c:v>66218.007659722221</c:v>
                </c:pt>
                <c:pt idx="3578">
                  <c:v>56169.901326388892</c:v>
                </c:pt>
                <c:pt idx="3579">
                  <c:v>43406.462979166667</c:v>
                </c:pt>
                <c:pt idx="3580">
                  <c:v>40525.560548611109</c:v>
                </c:pt>
                <c:pt idx="3581">
                  <c:v>43219.913763888886</c:v>
                </c:pt>
                <c:pt idx="3582">
                  <c:v>49909.99729861111</c:v>
                </c:pt>
                <c:pt idx="3583">
                  <c:v>47080.584493055547</c:v>
                </c:pt>
                <c:pt idx="3584">
                  <c:v>39522.328319444445</c:v>
                </c:pt>
                <c:pt idx="3585">
                  <c:v>37504.249729166666</c:v>
                </c:pt>
                <c:pt idx="3586">
                  <c:v>36797.689368055559</c:v>
                </c:pt>
                <c:pt idx="3587">
                  <c:v>61951.586750000002</c:v>
                </c:pt>
                <c:pt idx="3588">
                  <c:v>48159.915125000007</c:v>
                </c:pt>
                <c:pt idx="3589">
                  <c:v>41185.477958333329</c:v>
                </c:pt>
                <c:pt idx="3590">
                  <c:v>38974.579062500001</c:v>
                </c:pt>
                <c:pt idx="3591">
                  <c:v>62495.318895833341</c:v>
                </c:pt>
                <c:pt idx="3592">
                  <c:v>72058.738425925985</c:v>
                </c:pt>
                <c:pt idx="3593">
                  <c:v>61201.628352490465</c:v>
                </c:pt>
                <c:pt idx="3594">
                  <c:v>51790.920954511537</c:v>
                </c:pt>
                <c:pt idx="3595">
                  <c:v>48150.186854677122</c:v>
                </c:pt>
                <c:pt idx="3596">
                  <c:v>50554.311203001802</c:v>
                </c:pt>
                <c:pt idx="3597">
                  <c:v>45812.002934136428</c:v>
                </c:pt>
                <c:pt idx="3598">
                  <c:v>46123.102558175415</c:v>
                </c:pt>
                <c:pt idx="3599">
                  <c:v>43594.265914151889</c:v>
                </c:pt>
                <c:pt idx="3600">
                  <c:v>42031.598906598963</c:v>
                </c:pt>
                <c:pt idx="3601">
                  <c:v>41270.088427527829</c:v>
                </c:pt>
                <c:pt idx="3602">
                  <c:v>43223.699355432866</c:v>
                </c:pt>
                <c:pt idx="3603">
                  <c:v>42148.443453741733</c:v>
                </c:pt>
                <c:pt idx="3604">
                  <c:v>40448.176071891001</c:v>
                </c:pt>
                <c:pt idx="3605">
                  <c:v>40576.526168295037</c:v>
                </c:pt>
                <c:pt idx="3606">
                  <c:v>41365.051903114196</c:v>
                </c:pt>
                <c:pt idx="3607">
                  <c:v>39835.057404838975</c:v>
                </c:pt>
                <c:pt idx="3608">
                  <c:v>39834.120946672781</c:v>
                </c:pt>
                <c:pt idx="3609">
                  <c:v>40439.126929278878</c:v>
                </c:pt>
                <c:pt idx="3610">
                  <c:v>39058.497299382681</c:v>
                </c:pt>
                <c:pt idx="3611">
                  <c:v>39265.295114809654</c:v>
                </c:pt>
                <c:pt idx="3612">
                  <c:v>38253.309870956888</c:v>
                </c:pt>
                <c:pt idx="3613">
                  <c:v>38896.487380732484</c:v>
                </c:pt>
                <c:pt idx="3614">
                  <c:v>37180.69973087278</c:v>
                </c:pt>
                <c:pt idx="3615">
                  <c:v>37008.694983071677</c:v>
                </c:pt>
                <c:pt idx="3616">
                  <c:v>36751.67624521067</c:v>
                </c:pt>
                <c:pt idx="3617">
                  <c:v>36516.243752402988</c:v>
                </c:pt>
                <c:pt idx="3618">
                  <c:v>40846.549404075318</c:v>
                </c:pt>
                <c:pt idx="3619">
                  <c:v>41613.658208381348</c:v>
                </c:pt>
                <c:pt idx="3620">
                  <c:v>36728.763254956197</c:v>
                </c:pt>
                <c:pt idx="3621">
                  <c:v>36417.387543252575</c:v>
                </c:pt>
                <c:pt idx="3622">
                  <c:v>36152.201076509053</c:v>
                </c:pt>
                <c:pt idx="3623">
                  <c:v>38036.276089625586</c:v>
                </c:pt>
                <c:pt idx="3624">
                  <c:v>38025.827954510511</c:v>
                </c:pt>
                <c:pt idx="3625">
                  <c:v>39956.417624521106</c:v>
                </c:pt>
                <c:pt idx="3626">
                  <c:v>41809.003831417584</c:v>
                </c:pt>
                <c:pt idx="3627">
                  <c:v>41344.06130268197</c:v>
                </c:pt>
                <c:pt idx="3628">
                  <c:v>40378.017241379282</c:v>
                </c:pt>
                <c:pt idx="3629">
                  <c:v>39651.435856145916</c:v>
                </c:pt>
                <c:pt idx="3630">
                  <c:v>56441.965311279651</c:v>
                </c:pt>
                <c:pt idx="3631">
                  <c:v>69409.386973180051</c:v>
                </c:pt>
                <c:pt idx="3632">
                  <c:v>55494.013409961786</c:v>
                </c:pt>
                <c:pt idx="3633">
                  <c:v>47978.925540123499</c:v>
                </c:pt>
                <c:pt idx="3634">
                  <c:v>44851.803626543289</c:v>
                </c:pt>
                <c:pt idx="3635">
                  <c:v>59185.570987654355</c:v>
                </c:pt>
                <c:pt idx="3636">
                  <c:v>67675.73302469145</c:v>
                </c:pt>
                <c:pt idx="3637">
                  <c:v>57495.707947530973</c:v>
                </c:pt>
                <c:pt idx="3638">
                  <c:v>51806.761188271586</c:v>
                </c:pt>
                <c:pt idx="3639">
                  <c:v>48232.781813290319</c:v>
                </c:pt>
                <c:pt idx="3640">
                  <c:v>45075.183256172881</c:v>
                </c:pt>
                <c:pt idx="3641">
                  <c:v>43723.572530864178</c:v>
                </c:pt>
                <c:pt idx="3642">
                  <c:v>42456.597222222175</c:v>
                </c:pt>
                <c:pt idx="3643">
                  <c:v>42967.689043209895</c:v>
                </c:pt>
                <c:pt idx="3644">
                  <c:v>45954.378858024633</c:v>
                </c:pt>
                <c:pt idx="3645">
                  <c:v>44885.802469135764</c:v>
                </c:pt>
                <c:pt idx="3646">
                  <c:v>41369.30941358026</c:v>
                </c:pt>
                <c:pt idx="3647">
                  <c:v>42006.510416666613</c:v>
                </c:pt>
                <c:pt idx="3648">
                  <c:v>44644.965277777825</c:v>
                </c:pt>
                <c:pt idx="3649">
                  <c:v>42651.620370370438</c:v>
                </c:pt>
                <c:pt idx="3650">
                  <c:v>47846.595293209895</c:v>
                </c:pt>
                <c:pt idx="3651">
                  <c:v>69158.082561728472</c:v>
                </c:pt>
                <c:pt idx="3652">
                  <c:v>66048.659336419689</c:v>
                </c:pt>
                <c:pt idx="3653">
                  <c:v>53440.923996913618</c:v>
                </c:pt>
                <c:pt idx="3654">
                  <c:v>54143.807870370409</c:v>
                </c:pt>
                <c:pt idx="3655">
                  <c:v>49097.511574074109</c:v>
                </c:pt>
                <c:pt idx="3656">
                  <c:v>62454.861111111204</c:v>
                </c:pt>
                <c:pt idx="3657">
                  <c:v>54465.277777777745</c:v>
                </c:pt>
                <c:pt idx="3658">
                  <c:v>51974.199459876523</c:v>
                </c:pt>
                <c:pt idx="3659">
                  <c:v>48938.030478395151</c:v>
                </c:pt>
                <c:pt idx="3660">
                  <c:v>47547.164351851898</c:v>
                </c:pt>
                <c:pt idx="3661">
                  <c:v>45624.903549382623</c:v>
                </c:pt>
                <c:pt idx="3662">
                  <c:v>52134.018132716039</c:v>
                </c:pt>
                <c:pt idx="3663">
                  <c:v>54085.407021604828</c:v>
                </c:pt>
                <c:pt idx="3664">
                  <c:v>52151.282793209917</c:v>
                </c:pt>
                <c:pt idx="3665">
                  <c:v>47704.13773148154</c:v>
                </c:pt>
                <c:pt idx="3666">
                  <c:v>46341.676311728363</c:v>
                </c:pt>
                <c:pt idx="3667">
                  <c:v>44465.518904321012</c:v>
                </c:pt>
                <c:pt idx="3668">
                  <c:v>51881.317515432085</c:v>
                </c:pt>
                <c:pt idx="3669">
                  <c:v>45400.270061728392</c:v>
                </c:pt>
                <c:pt idx="3670">
                  <c:v>44857.253086419783</c:v>
                </c:pt>
                <c:pt idx="3671">
                  <c:v>45095.148533950633</c:v>
                </c:pt>
                <c:pt idx="3672">
                  <c:v>44378.954475308623</c:v>
                </c:pt>
                <c:pt idx="3673">
                  <c:v>43184.702932098786</c:v>
                </c:pt>
                <c:pt idx="3674">
                  <c:v>43345.2449845679</c:v>
                </c:pt>
                <c:pt idx="3675">
                  <c:v>42106.529706790156</c:v>
                </c:pt>
                <c:pt idx="3676">
                  <c:v>43605.324074074066</c:v>
                </c:pt>
                <c:pt idx="3677">
                  <c:v>60617.717978395056</c:v>
                </c:pt>
                <c:pt idx="3678">
                  <c:v>64586.419753086448</c:v>
                </c:pt>
                <c:pt idx="3679">
                  <c:v>63009.259259259212</c:v>
                </c:pt>
                <c:pt idx="3680">
                  <c:v>56910.493827160564</c:v>
                </c:pt>
                <c:pt idx="3681">
                  <c:v>51910.156250000095</c:v>
                </c:pt>
                <c:pt idx="3682">
                  <c:v>48741.03009259254</c:v>
                </c:pt>
                <c:pt idx="3683">
                  <c:v>47104.890046296387</c:v>
                </c:pt>
                <c:pt idx="3684">
                  <c:v>45322.096836419725</c:v>
                </c:pt>
                <c:pt idx="3685">
                  <c:v>46264.853395061684</c:v>
                </c:pt>
                <c:pt idx="3686">
                  <c:v>46277.295524691377</c:v>
                </c:pt>
                <c:pt idx="3687">
                  <c:v>45348.138503086375</c:v>
                </c:pt>
                <c:pt idx="3688">
                  <c:v>44225.115740740708</c:v>
                </c:pt>
                <c:pt idx="3689">
                  <c:v>46728.10570987653</c:v>
                </c:pt>
                <c:pt idx="3690">
                  <c:v>51734.664351851876</c:v>
                </c:pt>
                <c:pt idx="3691">
                  <c:v>45741.030092592533</c:v>
                </c:pt>
                <c:pt idx="3692">
                  <c:v>45919.029706790119</c:v>
                </c:pt>
                <c:pt idx="3693">
                  <c:v>58384.066358024669</c:v>
                </c:pt>
                <c:pt idx="3694">
                  <c:v>55276.37924382717</c:v>
                </c:pt>
                <c:pt idx="3695">
                  <c:v>53716.265710540581</c:v>
                </c:pt>
                <c:pt idx="3696">
                  <c:v>59035.638503086389</c:v>
                </c:pt>
                <c:pt idx="3697">
                  <c:v>49933.690200617297</c:v>
                </c:pt>
                <c:pt idx="3698">
                  <c:v>47608.699845679083</c:v>
                </c:pt>
                <c:pt idx="3699">
                  <c:v>47167.10069444446</c:v>
                </c:pt>
                <c:pt idx="3700">
                  <c:v>45654.079861111168</c:v>
                </c:pt>
                <c:pt idx="3701">
                  <c:v>52794.801311728414</c:v>
                </c:pt>
                <c:pt idx="3702">
                  <c:v>50132.836143536515</c:v>
                </c:pt>
                <c:pt idx="3703">
                  <c:v>48160.68672839499</c:v>
                </c:pt>
                <c:pt idx="3704">
                  <c:v>46707.82243415081</c:v>
                </c:pt>
                <c:pt idx="3705">
                  <c:v>45955.343364197543</c:v>
                </c:pt>
                <c:pt idx="3706">
                  <c:v>47350.212191357998</c:v>
                </c:pt>
                <c:pt idx="3707">
                  <c:v>51889.033564814796</c:v>
                </c:pt>
                <c:pt idx="3708">
                  <c:v>53437.114197530835</c:v>
                </c:pt>
                <c:pt idx="3709">
                  <c:v>53696.807484567849</c:v>
                </c:pt>
                <c:pt idx="3710">
                  <c:v>68728.780864197455</c:v>
                </c:pt>
                <c:pt idx="3711">
                  <c:v>59028.262725015476</c:v>
                </c:pt>
                <c:pt idx="3712">
                  <c:v>52250.482253086382</c:v>
                </c:pt>
                <c:pt idx="3713">
                  <c:v>50060.908562500001</c:v>
                </c:pt>
                <c:pt idx="3714">
                  <c:v>55081.597222222226</c:v>
                </c:pt>
                <c:pt idx="3715">
                  <c:v>61442.563659722226</c:v>
                </c:pt>
                <c:pt idx="3716">
                  <c:v>62383.680555555555</c:v>
                </c:pt>
                <c:pt idx="3717">
                  <c:v>55642.988041666671</c:v>
                </c:pt>
                <c:pt idx="3718">
                  <c:v>52637.490354166672</c:v>
                </c:pt>
                <c:pt idx="3719">
                  <c:v>49334.153166666663</c:v>
                </c:pt>
                <c:pt idx="3720">
                  <c:v>48938.707729166679</c:v>
                </c:pt>
                <c:pt idx="3721">
                  <c:v>48358.072916666664</c:v>
                </c:pt>
                <c:pt idx="3722">
                  <c:v>51842.351465277774</c:v>
                </c:pt>
                <c:pt idx="3723">
                  <c:v>47639.178243055561</c:v>
                </c:pt>
                <c:pt idx="3724">
                  <c:v>46886.140048611109</c:v>
                </c:pt>
                <c:pt idx="3725">
                  <c:v>47358.265819444445</c:v>
                </c:pt>
                <c:pt idx="3726">
                  <c:v>43989.776236111109</c:v>
                </c:pt>
                <c:pt idx="3727">
                  <c:v>43587.191361111116</c:v>
                </c:pt>
                <c:pt idx="3728">
                  <c:v>43189.850277777776</c:v>
                </c:pt>
                <c:pt idx="3729">
                  <c:v>43239.824458333329</c:v>
                </c:pt>
                <c:pt idx="3730">
                  <c:v>41967.689041666665</c:v>
                </c:pt>
                <c:pt idx="3731">
                  <c:v>44527.150847222219</c:v>
                </c:pt>
                <c:pt idx="3732">
                  <c:v>49744.212965277773</c:v>
                </c:pt>
                <c:pt idx="3733">
                  <c:v>41395.351083333335</c:v>
                </c:pt>
                <c:pt idx="3734">
                  <c:v>41123.119215277773</c:v>
                </c:pt>
                <c:pt idx="3735">
                  <c:v>47038.194444444445</c:v>
                </c:pt>
                <c:pt idx="3736">
                  <c:v>52768.711416666665</c:v>
                </c:pt>
                <c:pt idx="3737">
                  <c:v>50547.309027777774</c:v>
                </c:pt>
                <c:pt idx="3738">
                  <c:v>48395.158180555554</c:v>
                </c:pt>
                <c:pt idx="3739">
                  <c:v>50337.191361111101</c:v>
                </c:pt>
                <c:pt idx="3740">
                  <c:v>53242.04282638889</c:v>
                </c:pt>
                <c:pt idx="3741">
                  <c:v>60954.716437499999</c:v>
                </c:pt>
                <c:pt idx="3742">
                  <c:v>66093.60532638889</c:v>
                </c:pt>
                <c:pt idx="3743">
                  <c:v>63934.751159722226</c:v>
                </c:pt>
                <c:pt idx="3744">
                  <c:v>57953.366126543166</c:v>
                </c:pt>
                <c:pt idx="3745">
                  <c:v>50482.397762345718</c:v>
                </c:pt>
                <c:pt idx="3746">
                  <c:v>49809.26890432099</c:v>
                </c:pt>
                <c:pt idx="3747">
                  <c:v>46662.037037037066</c:v>
                </c:pt>
                <c:pt idx="3748">
                  <c:v>45639.901620370241</c:v>
                </c:pt>
                <c:pt idx="3749">
                  <c:v>45718.750000000087</c:v>
                </c:pt>
                <c:pt idx="3750">
                  <c:v>45386.091820987676</c:v>
                </c:pt>
                <c:pt idx="3751">
                  <c:v>46496.431327160521</c:v>
                </c:pt>
                <c:pt idx="3752">
                  <c:v>45492.573302469056</c:v>
                </c:pt>
                <c:pt idx="3753">
                  <c:v>55268.084490740745</c:v>
                </c:pt>
                <c:pt idx="3754">
                  <c:v>46493.248456790105</c:v>
                </c:pt>
                <c:pt idx="3755">
                  <c:v>43502.555941357983</c:v>
                </c:pt>
                <c:pt idx="3756">
                  <c:v>47104.407793209917</c:v>
                </c:pt>
                <c:pt idx="3757">
                  <c:v>42691.984953703686</c:v>
                </c:pt>
                <c:pt idx="3758">
                  <c:v>42268.987956487952</c:v>
                </c:pt>
                <c:pt idx="3759">
                  <c:v>43761.911651234572</c:v>
                </c:pt>
                <c:pt idx="3760">
                  <c:v>42325.376157407409</c:v>
                </c:pt>
                <c:pt idx="3761">
                  <c:v>44140.528549382732</c:v>
                </c:pt>
                <c:pt idx="3762">
                  <c:v>47317.274305555569</c:v>
                </c:pt>
                <c:pt idx="3763">
                  <c:v>43406.780478395151</c:v>
                </c:pt>
                <c:pt idx="3764">
                  <c:v>43604.793595679097</c:v>
                </c:pt>
                <c:pt idx="3765">
                  <c:v>43005.883487654297</c:v>
                </c:pt>
                <c:pt idx="3766">
                  <c:v>40784.2399691358</c:v>
                </c:pt>
                <c:pt idx="3767">
                  <c:v>40605.565200617282</c:v>
                </c:pt>
                <c:pt idx="3768">
                  <c:v>39297.935956790105</c:v>
                </c:pt>
                <c:pt idx="3769">
                  <c:v>50054.591049382652</c:v>
                </c:pt>
                <c:pt idx="3770">
                  <c:v>53152.922453703752</c:v>
                </c:pt>
                <c:pt idx="3771">
                  <c:v>45060.522762345659</c:v>
                </c:pt>
                <c:pt idx="3772">
                  <c:v>43056.520061728428</c:v>
                </c:pt>
                <c:pt idx="3773">
                  <c:v>48764.708719135793</c:v>
                </c:pt>
                <c:pt idx="3774">
                  <c:v>73681.230694444443</c:v>
                </c:pt>
                <c:pt idx="3775">
                  <c:v>63283.227236111117</c:v>
                </c:pt>
                <c:pt idx="3776">
                  <c:v>57438.368055555555</c:v>
                </c:pt>
                <c:pt idx="3777">
                  <c:v>51555.073305555554</c:v>
                </c:pt>
                <c:pt idx="3778">
                  <c:v>47883.777006944445</c:v>
                </c:pt>
                <c:pt idx="3779">
                  <c:v>46115.981868055555</c:v>
                </c:pt>
                <c:pt idx="3780">
                  <c:v>46302.276236111109</c:v>
                </c:pt>
                <c:pt idx="3781">
                  <c:v>43772.858798611109</c:v>
                </c:pt>
                <c:pt idx="3782">
                  <c:v>43421.055166666665</c:v>
                </c:pt>
                <c:pt idx="3783">
                  <c:v>42756.269291666671</c:v>
                </c:pt>
                <c:pt idx="3784">
                  <c:v>42677.71026388889</c:v>
                </c:pt>
                <c:pt idx="3785">
                  <c:v>41758.342979166664</c:v>
                </c:pt>
                <c:pt idx="3786">
                  <c:v>40745.129243055555</c:v>
                </c:pt>
                <c:pt idx="3787">
                  <c:v>39786.072527777782</c:v>
                </c:pt>
                <c:pt idx="3788">
                  <c:v>49785.397374999993</c:v>
                </c:pt>
                <c:pt idx="3789">
                  <c:v>48144.000770833336</c:v>
                </c:pt>
                <c:pt idx="3790">
                  <c:v>43321.084104166672</c:v>
                </c:pt>
                <c:pt idx="3791">
                  <c:v>52993.200229166665</c:v>
                </c:pt>
                <c:pt idx="3792">
                  <c:v>43068.142361111109</c:v>
                </c:pt>
                <c:pt idx="3793">
                  <c:v>40720.244986111109</c:v>
                </c:pt>
                <c:pt idx="3794">
                  <c:v>39729.166666666664</c:v>
                </c:pt>
                <c:pt idx="3795">
                  <c:v>39323.736499999999</c:v>
                </c:pt>
                <c:pt idx="3796">
                  <c:v>46370.659722222226</c:v>
                </c:pt>
                <c:pt idx="3797">
                  <c:v>38896.846062500008</c:v>
                </c:pt>
                <c:pt idx="3798">
                  <c:v>49185.81211111111</c:v>
                </c:pt>
                <c:pt idx="3799">
                  <c:v>41300.974152777781</c:v>
                </c:pt>
                <c:pt idx="3800">
                  <c:v>38825.472611111116</c:v>
                </c:pt>
                <c:pt idx="3801">
                  <c:v>38448.398916666665</c:v>
                </c:pt>
                <c:pt idx="3802">
                  <c:v>45362.123840277774</c:v>
                </c:pt>
                <c:pt idx="3803">
                  <c:v>44312.934027777774</c:v>
                </c:pt>
                <c:pt idx="3804">
                  <c:v>37798.225305555548</c:v>
                </c:pt>
                <c:pt idx="3805">
                  <c:v>39223.765430555555</c:v>
                </c:pt>
                <c:pt idx="3806">
                  <c:v>36799.340305555561</c:v>
                </c:pt>
                <c:pt idx="3807">
                  <c:v>43552.469138888882</c:v>
                </c:pt>
                <c:pt idx="3808">
                  <c:v>36924.672069444445</c:v>
                </c:pt>
                <c:pt idx="3809">
                  <c:v>36120.804395833329</c:v>
                </c:pt>
                <c:pt idx="3810">
                  <c:v>35129.805847222226</c:v>
                </c:pt>
                <c:pt idx="3811">
                  <c:v>34787.519291666664</c:v>
                </c:pt>
                <c:pt idx="3812">
                  <c:v>35603.156652777776</c:v>
                </c:pt>
                <c:pt idx="3813">
                  <c:v>35141.697659722216</c:v>
                </c:pt>
                <c:pt idx="3814">
                  <c:v>34744.309416666671</c:v>
                </c:pt>
                <c:pt idx="3815">
                  <c:v>34571.277006944445</c:v>
                </c:pt>
                <c:pt idx="3816">
                  <c:v>34367.621527777781</c:v>
                </c:pt>
                <c:pt idx="3817">
                  <c:v>33006.799770833335</c:v>
                </c:pt>
                <c:pt idx="3818">
                  <c:v>32931.857638888891</c:v>
                </c:pt>
                <c:pt idx="3819">
                  <c:v>33476.46604861111</c:v>
                </c:pt>
                <c:pt idx="3820">
                  <c:v>32497.058256944445</c:v>
                </c:pt>
                <c:pt idx="3821">
                  <c:v>32051.745756944445</c:v>
                </c:pt>
                <c:pt idx="3822">
                  <c:v>31172.822548611108</c:v>
                </c:pt>
                <c:pt idx="3823">
                  <c:v>31306.961763888889</c:v>
                </c:pt>
                <c:pt idx="3824">
                  <c:v>33579.668208333336</c:v>
                </c:pt>
                <c:pt idx="3825">
                  <c:v>31383.825229166669</c:v>
                </c:pt>
                <c:pt idx="3826">
                  <c:v>32873.890819444445</c:v>
                </c:pt>
                <c:pt idx="3827">
                  <c:v>32392.168208333333</c:v>
                </c:pt>
                <c:pt idx="3828">
                  <c:v>32433.063270833332</c:v>
                </c:pt>
                <c:pt idx="3829">
                  <c:v>31965.952930555555</c:v>
                </c:pt>
                <c:pt idx="3830">
                  <c:v>31389.419368055555</c:v>
                </c:pt>
                <c:pt idx="3831">
                  <c:v>38791.714888888884</c:v>
                </c:pt>
                <c:pt idx="3832">
                  <c:v>38436.583722222218</c:v>
                </c:pt>
                <c:pt idx="3833">
                  <c:v>34439.18788888889</c:v>
                </c:pt>
                <c:pt idx="3834">
                  <c:v>37234.809027777774</c:v>
                </c:pt>
                <c:pt idx="3835">
                  <c:v>34200.424381944445</c:v>
                </c:pt>
                <c:pt idx="3836">
                  <c:v>30864.438659722222</c:v>
                </c:pt>
                <c:pt idx="3837">
                  <c:v>30121.575999999997</c:v>
                </c:pt>
                <c:pt idx="3838">
                  <c:v>29763.59953472222</c:v>
                </c:pt>
                <c:pt idx="3839">
                  <c:v>28352.189430555558</c:v>
                </c:pt>
                <c:pt idx="3840">
                  <c:v>30707.658180555558</c:v>
                </c:pt>
                <c:pt idx="3841">
                  <c:v>30808.400847222223</c:v>
                </c:pt>
                <c:pt idx="3842">
                  <c:v>36808.738423611117</c:v>
                </c:pt>
                <c:pt idx="3843">
                  <c:v>33162.760416666664</c:v>
                </c:pt>
                <c:pt idx="3844">
                  <c:v>32246.624229166668</c:v>
                </c:pt>
                <c:pt idx="3845">
                  <c:v>47367.380402777781</c:v>
                </c:pt>
                <c:pt idx="3846">
                  <c:v>56160.590277777774</c:v>
                </c:pt>
                <c:pt idx="3847">
                  <c:v>44455.970291666665</c:v>
                </c:pt>
                <c:pt idx="3848">
                  <c:v>35959.442513888891</c:v>
                </c:pt>
                <c:pt idx="3849">
                  <c:v>32490.113812500003</c:v>
                </c:pt>
                <c:pt idx="3850">
                  <c:v>41645.351083333335</c:v>
                </c:pt>
                <c:pt idx="3851">
                  <c:v>54464.935444444447</c:v>
                </c:pt>
                <c:pt idx="3852">
                  <c:v>42757.474923611117</c:v>
                </c:pt>
                <c:pt idx="3853">
                  <c:v>35481.626159722226</c:v>
                </c:pt>
                <c:pt idx="3854">
                  <c:v>35444.685569444446</c:v>
                </c:pt>
                <c:pt idx="3855">
                  <c:v>33843.75</c:v>
                </c:pt>
                <c:pt idx="3856">
                  <c:v>40024.402006944445</c:v>
                </c:pt>
                <c:pt idx="3857">
                  <c:v>43413.049770833335</c:v>
                </c:pt>
                <c:pt idx="3858">
                  <c:v>34235.146604166664</c:v>
                </c:pt>
                <c:pt idx="3859">
                  <c:v>32872.154708333335</c:v>
                </c:pt>
                <c:pt idx="3860">
                  <c:v>32167.486500000003</c:v>
                </c:pt>
                <c:pt idx="3861">
                  <c:v>41008.005402777781</c:v>
                </c:pt>
                <c:pt idx="3862">
                  <c:v>47190.393520833335</c:v>
                </c:pt>
                <c:pt idx="3863">
                  <c:v>42568.962194444452</c:v>
                </c:pt>
                <c:pt idx="3864">
                  <c:v>34573.881173611109</c:v>
                </c:pt>
                <c:pt idx="3865">
                  <c:v>32783.27546527778</c:v>
                </c:pt>
                <c:pt idx="3866">
                  <c:v>31633.535881944448</c:v>
                </c:pt>
                <c:pt idx="3867">
                  <c:v>32047.01967361111</c:v>
                </c:pt>
                <c:pt idx="3868">
                  <c:v>31521.267361111113</c:v>
                </c:pt>
                <c:pt idx="3869">
                  <c:v>49160.879631944445</c:v>
                </c:pt>
                <c:pt idx="3870">
                  <c:v>39892.216437499999</c:v>
                </c:pt>
                <c:pt idx="3871">
                  <c:v>35354.263118055555</c:v>
                </c:pt>
                <c:pt idx="3872">
                  <c:v>33563.126930555554</c:v>
                </c:pt>
                <c:pt idx="3873">
                  <c:v>32629.967208333332</c:v>
                </c:pt>
                <c:pt idx="3874">
                  <c:v>32943.817513888891</c:v>
                </c:pt>
                <c:pt idx="3875">
                  <c:v>33296.585645833329</c:v>
                </c:pt>
                <c:pt idx="3876">
                  <c:v>38100.405090277782</c:v>
                </c:pt>
                <c:pt idx="3877">
                  <c:v>35600.935569444446</c:v>
                </c:pt>
                <c:pt idx="3878">
                  <c:v>32180.844909722222</c:v>
                </c:pt>
                <c:pt idx="3879">
                  <c:v>30921.923222222224</c:v>
                </c:pt>
                <c:pt idx="3880">
                  <c:v>30419.560187500003</c:v>
                </c:pt>
                <c:pt idx="3881">
                  <c:v>30416.184416666671</c:v>
                </c:pt>
                <c:pt idx="3882">
                  <c:v>31322.24151388889</c:v>
                </c:pt>
                <c:pt idx="3883">
                  <c:v>30773.244597222223</c:v>
                </c:pt>
                <c:pt idx="3884">
                  <c:v>31670.235340277777</c:v>
                </c:pt>
                <c:pt idx="3885">
                  <c:v>30425.92592361111</c:v>
                </c:pt>
                <c:pt idx="3886">
                  <c:v>30120.563270833332</c:v>
                </c:pt>
                <c:pt idx="3887">
                  <c:v>29543.06520138889</c:v>
                </c:pt>
                <c:pt idx="3888">
                  <c:v>29349.247687500003</c:v>
                </c:pt>
                <c:pt idx="3889">
                  <c:v>30135.27199305555</c:v>
                </c:pt>
                <c:pt idx="3890">
                  <c:v>37524.594909722218</c:v>
                </c:pt>
                <c:pt idx="3891">
                  <c:v>30275.974659722222</c:v>
                </c:pt>
                <c:pt idx="3892">
                  <c:v>52761.477625000007</c:v>
                </c:pt>
                <c:pt idx="3893">
                  <c:v>39526.391902777781</c:v>
                </c:pt>
                <c:pt idx="3894">
                  <c:v>37311.005013888891</c:v>
                </c:pt>
                <c:pt idx="3895">
                  <c:v>33369.16473611111</c:v>
                </c:pt>
                <c:pt idx="3896">
                  <c:v>33919.029708333335</c:v>
                </c:pt>
                <c:pt idx="3897">
                  <c:v>32413.773145833336</c:v>
                </c:pt>
                <c:pt idx="3898">
                  <c:v>33079.282409722226</c:v>
                </c:pt>
                <c:pt idx="3899">
                  <c:v>32054.83217361111</c:v>
                </c:pt>
                <c:pt idx="3900">
                  <c:v>30850.212194444444</c:v>
                </c:pt>
                <c:pt idx="3901">
                  <c:v>30112.702548611105</c:v>
                </c:pt>
                <c:pt idx="3902">
                  <c:v>29454.861111111113</c:v>
                </c:pt>
                <c:pt idx="3903">
                  <c:v>29286.988812500003</c:v>
                </c:pt>
                <c:pt idx="3904">
                  <c:v>30020.97800694445</c:v>
                </c:pt>
                <c:pt idx="3905">
                  <c:v>29829.427083333332</c:v>
                </c:pt>
                <c:pt idx="3906">
                  <c:v>29572.675541666667</c:v>
                </c:pt>
                <c:pt idx="3907">
                  <c:v>29609.423222222224</c:v>
                </c:pt>
                <c:pt idx="3908">
                  <c:v>28872.685187500003</c:v>
                </c:pt>
                <c:pt idx="3909">
                  <c:v>33138.40663888889</c:v>
                </c:pt>
                <c:pt idx="3910">
                  <c:v>30024.016201388888</c:v>
                </c:pt>
                <c:pt idx="3911">
                  <c:v>28912.13348611111</c:v>
                </c:pt>
                <c:pt idx="3912">
                  <c:v>29353.44328472222</c:v>
                </c:pt>
                <c:pt idx="3913">
                  <c:v>28679.446375</c:v>
                </c:pt>
                <c:pt idx="3914">
                  <c:v>28265.576777777776</c:v>
                </c:pt>
                <c:pt idx="3915">
                  <c:v>27438.850305555556</c:v>
                </c:pt>
                <c:pt idx="3916">
                  <c:v>27701.003083333329</c:v>
                </c:pt>
                <c:pt idx="3917">
                  <c:v>28712.721833333337</c:v>
                </c:pt>
                <c:pt idx="3918">
                  <c:v>28804.750541666665</c:v>
                </c:pt>
                <c:pt idx="3919">
                  <c:v>29522.896326388887</c:v>
                </c:pt>
                <c:pt idx="3920">
                  <c:v>27994.936340277778</c:v>
                </c:pt>
                <c:pt idx="3921">
                  <c:v>28954.81288888889</c:v>
                </c:pt>
                <c:pt idx="3922">
                  <c:v>28500.192902777773</c:v>
                </c:pt>
                <c:pt idx="3923">
                  <c:v>28973.090277777777</c:v>
                </c:pt>
                <c:pt idx="3924">
                  <c:v>29811.583722222222</c:v>
                </c:pt>
                <c:pt idx="3925">
                  <c:v>36747.733409722219</c:v>
                </c:pt>
                <c:pt idx="3926">
                  <c:v>49736.738041666671</c:v>
                </c:pt>
                <c:pt idx="3927">
                  <c:v>32907.262729166672</c:v>
                </c:pt>
                <c:pt idx="3928">
                  <c:v>32988.225680555552</c:v>
                </c:pt>
                <c:pt idx="3929">
                  <c:v>28944.272270833331</c:v>
                </c:pt>
                <c:pt idx="3930">
                  <c:v>27527.298847222224</c:v>
                </c:pt>
                <c:pt idx="3931">
                  <c:v>28412.855340277776</c:v>
                </c:pt>
                <c:pt idx="3932">
                  <c:v>29720.835243055553</c:v>
                </c:pt>
                <c:pt idx="3933">
                  <c:v>34058.908048611105</c:v>
                </c:pt>
                <c:pt idx="3934">
                  <c:v>31485.795888888886</c:v>
                </c:pt>
                <c:pt idx="3935">
                  <c:v>29720.931791666666</c:v>
                </c:pt>
                <c:pt idx="3936">
                  <c:v>29763.31417361111</c:v>
                </c:pt>
                <c:pt idx="3937">
                  <c:v>28984.590222222218</c:v>
                </c:pt>
                <c:pt idx="3938">
                  <c:v>28915.579791666663</c:v>
                </c:pt>
                <c:pt idx="3939">
                  <c:v>33510.195590277777</c:v>
                </c:pt>
                <c:pt idx="3940">
                  <c:v>29659.143520833335</c:v>
                </c:pt>
                <c:pt idx="3941">
                  <c:v>31813.397888888889</c:v>
                </c:pt>
                <c:pt idx="3942">
                  <c:v>40298.369986111109</c:v>
                </c:pt>
                <c:pt idx="3943">
                  <c:v>28854.986500000003</c:v>
                </c:pt>
                <c:pt idx="3944">
                  <c:v>29717.881944444445</c:v>
                </c:pt>
                <c:pt idx="3945">
                  <c:v>37365.644291666671</c:v>
                </c:pt>
                <c:pt idx="3946">
                  <c:v>40718.412423611117</c:v>
                </c:pt>
                <c:pt idx="3947">
                  <c:v>32982.253083333337</c:v>
                </c:pt>
                <c:pt idx="3948">
                  <c:v>30941.40625</c:v>
                </c:pt>
                <c:pt idx="3949">
                  <c:v>29922.164354166667</c:v>
                </c:pt>
                <c:pt idx="3950">
                  <c:v>32274.402006944441</c:v>
                </c:pt>
                <c:pt idx="3951">
                  <c:v>29347.415125</c:v>
                </c:pt>
                <c:pt idx="3952">
                  <c:v>46568.045909722219</c:v>
                </c:pt>
                <c:pt idx="3953">
                  <c:v>37479.986499999999</c:v>
                </c:pt>
                <c:pt idx="3954">
                  <c:v>32742.862652777774</c:v>
                </c:pt>
                <c:pt idx="3955">
                  <c:v>38285.638500000001</c:v>
                </c:pt>
                <c:pt idx="3956">
                  <c:v>42866.657020833336</c:v>
                </c:pt>
                <c:pt idx="3957">
                  <c:v>32495.900847222223</c:v>
                </c:pt>
                <c:pt idx="3958">
                  <c:v>33293.331847222224</c:v>
                </c:pt>
                <c:pt idx="3959">
                  <c:v>34567.274305555555</c:v>
                </c:pt>
                <c:pt idx="3960">
                  <c:v>34681.327159722226</c:v>
                </c:pt>
                <c:pt idx="3961">
                  <c:v>32005.738812500003</c:v>
                </c:pt>
                <c:pt idx="3962">
                  <c:v>31742.766201388888</c:v>
                </c:pt>
                <c:pt idx="3963">
                  <c:v>30885.223763888887</c:v>
                </c:pt>
                <c:pt idx="3964">
                  <c:v>30048.56288888889</c:v>
                </c:pt>
                <c:pt idx="3965">
                  <c:v>29847.318673611109</c:v>
                </c:pt>
                <c:pt idx="3966">
                  <c:v>30054.060569444442</c:v>
                </c:pt>
                <c:pt idx="3967">
                  <c:v>29667.218673611111</c:v>
                </c:pt>
                <c:pt idx="3968">
                  <c:v>39460.021222222225</c:v>
                </c:pt>
                <c:pt idx="3969">
                  <c:v>30983.555166666665</c:v>
                </c:pt>
                <c:pt idx="3970">
                  <c:v>30456.211416666665</c:v>
                </c:pt>
                <c:pt idx="3971">
                  <c:v>27534.336416666672</c:v>
                </c:pt>
                <c:pt idx="3972">
                  <c:v>33658.854166666664</c:v>
                </c:pt>
                <c:pt idx="3973">
                  <c:v>33230.42052777778</c:v>
                </c:pt>
                <c:pt idx="3974">
                  <c:v>32574.025847222223</c:v>
                </c:pt>
                <c:pt idx="3975">
                  <c:v>30733.265819444445</c:v>
                </c:pt>
                <c:pt idx="3976">
                  <c:v>29390.432097222223</c:v>
                </c:pt>
                <c:pt idx="3977">
                  <c:v>30505.111881944445</c:v>
                </c:pt>
                <c:pt idx="3978">
                  <c:v>29817.563659722222</c:v>
                </c:pt>
                <c:pt idx="3979">
                  <c:v>30028.404708333332</c:v>
                </c:pt>
                <c:pt idx="3980">
                  <c:v>34754.00270138889</c:v>
                </c:pt>
                <c:pt idx="3981">
                  <c:v>34433.111499999992</c:v>
                </c:pt>
                <c:pt idx="3982">
                  <c:v>36690.248840277774</c:v>
                </c:pt>
                <c:pt idx="3983">
                  <c:v>41372.202930555555</c:v>
                </c:pt>
                <c:pt idx="3984">
                  <c:v>32781.34645138889</c:v>
                </c:pt>
                <c:pt idx="3985">
                  <c:v>31716.338736111113</c:v>
                </c:pt>
                <c:pt idx="3986">
                  <c:v>31078.703701388888</c:v>
                </c:pt>
                <c:pt idx="3987">
                  <c:v>34399.49789583333</c:v>
                </c:pt>
                <c:pt idx="3988">
                  <c:v>36177.903166666663</c:v>
                </c:pt>
                <c:pt idx="3989">
                  <c:v>35810.040506944446</c:v>
                </c:pt>
                <c:pt idx="3990">
                  <c:v>33082.754631944445</c:v>
                </c:pt>
                <c:pt idx="3991">
                  <c:v>32291.907791666668</c:v>
                </c:pt>
                <c:pt idx="3992">
                  <c:v>31664.930555555555</c:v>
                </c:pt>
                <c:pt idx="3993">
                  <c:v>30891.975305555556</c:v>
                </c:pt>
                <c:pt idx="3994">
                  <c:v>30339.93006944445</c:v>
                </c:pt>
                <c:pt idx="3995">
                  <c:v>30200.231479166669</c:v>
                </c:pt>
                <c:pt idx="3996">
                  <c:v>30414.15895138889</c:v>
                </c:pt>
                <c:pt idx="3997">
                  <c:v>31415.653937499996</c:v>
                </c:pt>
                <c:pt idx="3998">
                  <c:v>30784.095291666668</c:v>
                </c:pt>
                <c:pt idx="3999">
                  <c:v>28829.619986111113</c:v>
                </c:pt>
                <c:pt idx="4000">
                  <c:v>29327.546298611112</c:v>
                </c:pt>
                <c:pt idx="4001">
                  <c:v>29618.344909722222</c:v>
                </c:pt>
                <c:pt idx="4002">
                  <c:v>28919.94598611111</c:v>
                </c:pt>
                <c:pt idx="4003">
                  <c:v>28886.284722222223</c:v>
                </c:pt>
                <c:pt idx="4004">
                  <c:v>29020.206402777774</c:v>
                </c:pt>
                <c:pt idx="4005">
                  <c:v>29101.70717361111</c:v>
                </c:pt>
                <c:pt idx="4006">
                  <c:v>28783.613041666667</c:v>
                </c:pt>
                <c:pt idx="4007">
                  <c:v>29582.706402777774</c:v>
                </c:pt>
                <c:pt idx="4008">
                  <c:v>31854.938270833332</c:v>
                </c:pt>
                <c:pt idx="4009">
                  <c:v>33709.049354166666</c:v>
                </c:pt>
                <c:pt idx="4010">
                  <c:v>31620.756173611109</c:v>
                </c:pt>
                <c:pt idx="4011">
                  <c:v>42216.001159722226</c:v>
                </c:pt>
                <c:pt idx="4012">
                  <c:v>54684.751159722226</c:v>
                </c:pt>
                <c:pt idx="4013">
                  <c:v>44506.413965277774</c:v>
                </c:pt>
                <c:pt idx="4014">
                  <c:v>37738.13657638889</c:v>
                </c:pt>
                <c:pt idx="4015">
                  <c:v>37353.877312500001</c:v>
                </c:pt>
                <c:pt idx="4016">
                  <c:v>34779.27276388889</c:v>
                </c:pt>
                <c:pt idx="4017">
                  <c:v>35562.40354861111</c:v>
                </c:pt>
                <c:pt idx="4018">
                  <c:v>38973.524305555555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161-49EA-9A34-5C72D6485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5186783"/>
        <c:axId val="2061572399"/>
      </c:scatterChart>
      <c:valAx>
        <c:axId val="2065186783"/>
        <c:scaling>
          <c:orientation val="minMax"/>
          <c:max val="36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Day of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1572399"/>
        <c:crosses val="autoZero"/>
        <c:crossBetween val="midCat"/>
        <c:majorUnit val="60"/>
      </c:valAx>
      <c:valAx>
        <c:axId val="2061572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Flow</a:t>
                </a:r>
                <a:r>
                  <a:rPr lang="en-US" sz="1600" baseline="0"/>
                  <a:t> (gpm)</a:t>
                </a:r>
                <a:endParaRPr lang="en-US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51867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en-US" sz="1600" b="0"/>
              <a:t>Metro 001 Outfall (Average Daily Flow and Temperature)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'Temp &amp; Flow Data'!$G$21</c:f>
              <c:strCache>
                <c:ptCount val="1"/>
                <c:pt idx="0">
                  <c:v>Average Flow</c:v>
                </c:pt>
              </c:strCache>
            </c:strRef>
          </c:tx>
          <c:marker>
            <c:symbol val="none"/>
          </c:marker>
          <c:cat>
            <c:numRef>
              <c:f>'Temp &amp; Flow Data'!$A$23:$A$4041</c:f>
              <c:numCache>
                <c:formatCode>mm/dd/yy;@</c:formatCode>
                <c:ptCount val="4019"/>
                <c:pt idx="0">
                  <c:v>40179</c:v>
                </c:pt>
                <c:pt idx="1">
                  <c:v>40180</c:v>
                </c:pt>
                <c:pt idx="2">
                  <c:v>40181</c:v>
                </c:pt>
                <c:pt idx="3">
                  <c:v>40182</c:v>
                </c:pt>
                <c:pt idx="4">
                  <c:v>40183</c:v>
                </c:pt>
                <c:pt idx="5">
                  <c:v>40184</c:v>
                </c:pt>
                <c:pt idx="6">
                  <c:v>40185</c:v>
                </c:pt>
                <c:pt idx="7">
                  <c:v>40186</c:v>
                </c:pt>
                <c:pt idx="8">
                  <c:v>40187</c:v>
                </c:pt>
                <c:pt idx="9">
                  <c:v>40188</c:v>
                </c:pt>
                <c:pt idx="10">
                  <c:v>40189</c:v>
                </c:pt>
                <c:pt idx="11">
                  <c:v>40190</c:v>
                </c:pt>
                <c:pt idx="12">
                  <c:v>40191</c:v>
                </c:pt>
                <c:pt idx="13">
                  <c:v>40192</c:v>
                </c:pt>
                <c:pt idx="14">
                  <c:v>40193</c:v>
                </c:pt>
                <c:pt idx="15">
                  <c:v>40194</c:v>
                </c:pt>
                <c:pt idx="16">
                  <c:v>40195</c:v>
                </c:pt>
                <c:pt idx="17">
                  <c:v>40196</c:v>
                </c:pt>
                <c:pt idx="18">
                  <c:v>40197</c:v>
                </c:pt>
                <c:pt idx="19">
                  <c:v>40198</c:v>
                </c:pt>
                <c:pt idx="20">
                  <c:v>40199</c:v>
                </c:pt>
                <c:pt idx="21">
                  <c:v>40200</c:v>
                </c:pt>
                <c:pt idx="22">
                  <c:v>40201</c:v>
                </c:pt>
                <c:pt idx="23">
                  <c:v>40202</c:v>
                </c:pt>
                <c:pt idx="24">
                  <c:v>40203</c:v>
                </c:pt>
                <c:pt idx="25">
                  <c:v>40204</c:v>
                </c:pt>
                <c:pt idx="26">
                  <c:v>40205</c:v>
                </c:pt>
                <c:pt idx="27">
                  <c:v>40206</c:v>
                </c:pt>
                <c:pt idx="28">
                  <c:v>40207</c:v>
                </c:pt>
                <c:pt idx="29">
                  <c:v>40208</c:v>
                </c:pt>
                <c:pt idx="30">
                  <c:v>40209</c:v>
                </c:pt>
                <c:pt idx="31">
                  <c:v>40210</c:v>
                </c:pt>
                <c:pt idx="32">
                  <c:v>40211</c:v>
                </c:pt>
                <c:pt idx="33">
                  <c:v>40212</c:v>
                </c:pt>
                <c:pt idx="34">
                  <c:v>40213</c:v>
                </c:pt>
                <c:pt idx="35">
                  <c:v>40214</c:v>
                </c:pt>
                <c:pt idx="36">
                  <c:v>40215</c:v>
                </c:pt>
                <c:pt idx="37">
                  <c:v>40216</c:v>
                </c:pt>
                <c:pt idx="38">
                  <c:v>40217</c:v>
                </c:pt>
                <c:pt idx="39">
                  <c:v>40218</c:v>
                </c:pt>
                <c:pt idx="40">
                  <c:v>40219</c:v>
                </c:pt>
                <c:pt idx="41">
                  <c:v>40220</c:v>
                </c:pt>
                <c:pt idx="42">
                  <c:v>40221</c:v>
                </c:pt>
                <c:pt idx="43">
                  <c:v>40222</c:v>
                </c:pt>
                <c:pt idx="44">
                  <c:v>40223</c:v>
                </c:pt>
                <c:pt idx="45">
                  <c:v>40224</c:v>
                </c:pt>
                <c:pt idx="46">
                  <c:v>40225</c:v>
                </c:pt>
                <c:pt idx="47">
                  <c:v>40226</c:v>
                </c:pt>
                <c:pt idx="48">
                  <c:v>40227</c:v>
                </c:pt>
                <c:pt idx="49">
                  <c:v>40228</c:v>
                </c:pt>
                <c:pt idx="50">
                  <c:v>40229</c:v>
                </c:pt>
                <c:pt idx="51">
                  <c:v>40230</c:v>
                </c:pt>
                <c:pt idx="52">
                  <c:v>40231</c:v>
                </c:pt>
                <c:pt idx="53">
                  <c:v>40232</c:v>
                </c:pt>
                <c:pt idx="54">
                  <c:v>40233</c:v>
                </c:pt>
                <c:pt idx="55">
                  <c:v>40234</c:v>
                </c:pt>
                <c:pt idx="56">
                  <c:v>40235</c:v>
                </c:pt>
                <c:pt idx="57">
                  <c:v>40236</c:v>
                </c:pt>
                <c:pt idx="58">
                  <c:v>40237</c:v>
                </c:pt>
                <c:pt idx="59">
                  <c:v>40238</c:v>
                </c:pt>
                <c:pt idx="60">
                  <c:v>40239</c:v>
                </c:pt>
                <c:pt idx="61">
                  <c:v>40240</c:v>
                </c:pt>
                <c:pt idx="62">
                  <c:v>40241</c:v>
                </c:pt>
                <c:pt idx="63">
                  <c:v>40242</c:v>
                </c:pt>
                <c:pt idx="64">
                  <c:v>40243</c:v>
                </c:pt>
                <c:pt idx="65">
                  <c:v>40244</c:v>
                </c:pt>
                <c:pt idx="66">
                  <c:v>40245</c:v>
                </c:pt>
                <c:pt idx="67">
                  <c:v>40246</c:v>
                </c:pt>
                <c:pt idx="68">
                  <c:v>40247</c:v>
                </c:pt>
                <c:pt idx="69">
                  <c:v>40248</c:v>
                </c:pt>
                <c:pt idx="70">
                  <c:v>40249</c:v>
                </c:pt>
                <c:pt idx="71">
                  <c:v>40250</c:v>
                </c:pt>
                <c:pt idx="72">
                  <c:v>40251</c:v>
                </c:pt>
                <c:pt idx="73">
                  <c:v>40252</c:v>
                </c:pt>
                <c:pt idx="74">
                  <c:v>40253</c:v>
                </c:pt>
                <c:pt idx="75">
                  <c:v>40254</c:v>
                </c:pt>
                <c:pt idx="76">
                  <c:v>40255</c:v>
                </c:pt>
                <c:pt idx="77">
                  <c:v>40256</c:v>
                </c:pt>
                <c:pt idx="78">
                  <c:v>40257</c:v>
                </c:pt>
                <c:pt idx="79">
                  <c:v>40258</c:v>
                </c:pt>
                <c:pt idx="80">
                  <c:v>40259</c:v>
                </c:pt>
                <c:pt idx="81">
                  <c:v>40260</c:v>
                </c:pt>
                <c:pt idx="82">
                  <c:v>40261</c:v>
                </c:pt>
                <c:pt idx="83">
                  <c:v>40262</c:v>
                </c:pt>
                <c:pt idx="84">
                  <c:v>40263</c:v>
                </c:pt>
                <c:pt idx="85">
                  <c:v>40264</c:v>
                </c:pt>
                <c:pt idx="86">
                  <c:v>40265</c:v>
                </c:pt>
                <c:pt idx="87">
                  <c:v>40266</c:v>
                </c:pt>
                <c:pt idx="88">
                  <c:v>40267</c:v>
                </c:pt>
                <c:pt idx="89">
                  <c:v>40268</c:v>
                </c:pt>
                <c:pt idx="90">
                  <c:v>40269</c:v>
                </c:pt>
                <c:pt idx="91">
                  <c:v>40270</c:v>
                </c:pt>
                <c:pt idx="92">
                  <c:v>40271</c:v>
                </c:pt>
                <c:pt idx="93">
                  <c:v>40272</c:v>
                </c:pt>
                <c:pt idx="94">
                  <c:v>40273</c:v>
                </c:pt>
                <c:pt idx="95">
                  <c:v>40274</c:v>
                </c:pt>
                <c:pt idx="96">
                  <c:v>40275</c:v>
                </c:pt>
                <c:pt idx="97">
                  <c:v>40276</c:v>
                </c:pt>
                <c:pt idx="98">
                  <c:v>40277</c:v>
                </c:pt>
                <c:pt idx="99">
                  <c:v>40278</c:v>
                </c:pt>
                <c:pt idx="100">
                  <c:v>40279</c:v>
                </c:pt>
                <c:pt idx="101">
                  <c:v>40280</c:v>
                </c:pt>
                <c:pt idx="102">
                  <c:v>40281</c:v>
                </c:pt>
                <c:pt idx="103">
                  <c:v>40282</c:v>
                </c:pt>
                <c:pt idx="104">
                  <c:v>40283</c:v>
                </c:pt>
                <c:pt idx="105">
                  <c:v>40284</c:v>
                </c:pt>
                <c:pt idx="106">
                  <c:v>40285</c:v>
                </c:pt>
                <c:pt idx="107">
                  <c:v>40286</c:v>
                </c:pt>
                <c:pt idx="108">
                  <c:v>40287</c:v>
                </c:pt>
                <c:pt idx="109">
                  <c:v>40288</c:v>
                </c:pt>
                <c:pt idx="110">
                  <c:v>40289</c:v>
                </c:pt>
                <c:pt idx="111">
                  <c:v>40290</c:v>
                </c:pt>
                <c:pt idx="112">
                  <c:v>40291</c:v>
                </c:pt>
                <c:pt idx="113">
                  <c:v>40292</c:v>
                </c:pt>
                <c:pt idx="114">
                  <c:v>40293</c:v>
                </c:pt>
                <c:pt idx="115">
                  <c:v>40294</c:v>
                </c:pt>
                <c:pt idx="116">
                  <c:v>40295</c:v>
                </c:pt>
                <c:pt idx="117">
                  <c:v>40296</c:v>
                </c:pt>
                <c:pt idx="118">
                  <c:v>40297</c:v>
                </c:pt>
                <c:pt idx="119">
                  <c:v>40298</c:v>
                </c:pt>
                <c:pt idx="120">
                  <c:v>40299</c:v>
                </c:pt>
                <c:pt idx="121">
                  <c:v>40300</c:v>
                </c:pt>
                <c:pt idx="122">
                  <c:v>40301</c:v>
                </c:pt>
                <c:pt idx="123">
                  <c:v>40302</c:v>
                </c:pt>
                <c:pt idx="124">
                  <c:v>40303</c:v>
                </c:pt>
                <c:pt idx="125">
                  <c:v>40304</c:v>
                </c:pt>
                <c:pt idx="126">
                  <c:v>40305</c:v>
                </c:pt>
                <c:pt idx="127">
                  <c:v>40306</c:v>
                </c:pt>
                <c:pt idx="128">
                  <c:v>40307</c:v>
                </c:pt>
                <c:pt idx="129">
                  <c:v>40308</c:v>
                </c:pt>
                <c:pt idx="130">
                  <c:v>40309</c:v>
                </c:pt>
                <c:pt idx="131">
                  <c:v>40310</c:v>
                </c:pt>
                <c:pt idx="132">
                  <c:v>40311</c:v>
                </c:pt>
                <c:pt idx="133">
                  <c:v>40312</c:v>
                </c:pt>
                <c:pt idx="134">
                  <c:v>40313</c:v>
                </c:pt>
                <c:pt idx="135">
                  <c:v>40314</c:v>
                </c:pt>
                <c:pt idx="136">
                  <c:v>40315</c:v>
                </c:pt>
                <c:pt idx="137">
                  <c:v>40316</c:v>
                </c:pt>
                <c:pt idx="138">
                  <c:v>40317</c:v>
                </c:pt>
                <c:pt idx="139">
                  <c:v>40318</c:v>
                </c:pt>
                <c:pt idx="140">
                  <c:v>40319</c:v>
                </c:pt>
                <c:pt idx="141">
                  <c:v>40320</c:v>
                </c:pt>
                <c:pt idx="142">
                  <c:v>40321</c:v>
                </c:pt>
                <c:pt idx="143">
                  <c:v>40322</c:v>
                </c:pt>
                <c:pt idx="144">
                  <c:v>40323</c:v>
                </c:pt>
                <c:pt idx="145">
                  <c:v>40324</c:v>
                </c:pt>
                <c:pt idx="146">
                  <c:v>40325</c:v>
                </c:pt>
                <c:pt idx="147">
                  <c:v>40326</c:v>
                </c:pt>
                <c:pt idx="148">
                  <c:v>40327</c:v>
                </c:pt>
                <c:pt idx="149">
                  <c:v>40328</c:v>
                </c:pt>
                <c:pt idx="150">
                  <c:v>40329</c:v>
                </c:pt>
                <c:pt idx="151">
                  <c:v>40330</c:v>
                </c:pt>
                <c:pt idx="152">
                  <c:v>40331</c:v>
                </c:pt>
                <c:pt idx="153">
                  <c:v>40332</c:v>
                </c:pt>
                <c:pt idx="154">
                  <c:v>40333</c:v>
                </c:pt>
                <c:pt idx="155">
                  <c:v>40334</c:v>
                </c:pt>
                <c:pt idx="156">
                  <c:v>40335</c:v>
                </c:pt>
                <c:pt idx="157">
                  <c:v>40336</c:v>
                </c:pt>
                <c:pt idx="158">
                  <c:v>40337</c:v>
                </c:pt>
                <c:pt idx="159">
                  <c:v>40338</c:v>
                </c:pt>
                <c:pt idx="160">
                  <c:v>40339</c:v>
                </c:pt>
                <c:pt idx="161">
                  <c:v>40340</c:v>
                </c:pt>
                <c:pt idx="162">
                  <c:v>40341</c:v>
                </c:pt>
                <c:pt idx="163">
                  <c:v>40342</c:v>
                </c:pt>
                <c:pt idx="164">
                  <c:v>40343</c:v>
                </c:pt>
                <c:pt idx="165">
                  <c:v>40344</c:v>
                </c:pt>
                <c:pt idx="166">
                  <c:v>40345</c:v>
                </c:pt>
                <c:pt idx="167">
                  <c:v>40346</c:v>
                </c:pt>
                <c:pt idx="168">
                  <c:v>40347</c:v>
                </c:pt>
                <c:pt idx="169">
                  <c:v>40348</c:v>
                </c:pt>
                <c:pt idx="170">
                  <c:v>40349</c:v>
                </c:pt>
                <c:pt idx="171">
                  <c:v>40350</c:v>
                </c:pt>
                <c:pt idx="172">
                  <c:v>40351</c:v>
                </c:pt>
                <c:pt idx="173">
                  <c:v>40352</c:v>
                </c:pt>
                <c:pt idx="174">
                  <c:v>40353</c:v>
                </c:pt>
                <c:pt idx="175">
                  <c:v>40354</c:v>
                </c:pt>
                <c:pt idx="176">
                  <c:v>40355</c:v>
                </c:pt>
                <c:pt idx="177">
                  <c:v>40356</c:v>
                </c:pt>
                <c:pt idx="178">
                  <c:v>40357</c:v>
                </c:pt>
                <c:pt idx="179">
                  <c:v>40358</c:v>
                </c:pt>
                <c:pt idx="180">
                  <c:v>40359</c:v>
                </c:pt>
                <c:pt idx="181">
                  <c:v>40360</c:v>
                </c:pt>
                <c:pt idx="182">
                  <c:v>40361</c:v>
                </c:pt>
                <c:pt idx="183">
                  <c:v>40362</c:v>
                </c:pt>
                <c:pt idx="184">
                  <c:v>40363</c:v>
                </c:pt>
                <c:pt idx="185">
                  <c:v>40364</c:v>
                </c:pt>
                <c:pt idx="186">
                  <c:v>40365</c:v>
                </c:pt>
                <c:pt idx="187">
                  <c:v>40366</c:v>
                </c:pt>
                <c:pt idx="188">
                  <c:v>40367</c:v>
                </c:pt>
                <c:pt idx="189">
                  <c:v>40368</c:v>
                </c:pt>
                <c:pt idx="190">
                  <c:v>40369</c:v>
                </c:pt>
                <c:pt idx="191">
                  <c:v>40370</c:v>
                </c:pt>
                <c:pt idx="192">
                  <c:v>40371</c:v>
                </c:pt>
                <c:pt idx="193">
                  <c:v>40372</c:v>
                </c:pt>
                <c:pt idx="194">
                  <c:v>40373</c:v>
                </c:pt>
                <c:pt idx="195">
                  <c:v>40374</c:v>
                </c:pt>
                <c:pt idx="196">
                  <c:v>40375</c:v>
                </c:pt>
                <c:pt idx="197">
                  <c:v>40376</c:v>
                </c:pt>
                <c:pt idx="198">
                  <c:v>40377</c:v>
                </c:pt>
                <c:pt idx="199">
                  <c:v>40378</c:v>
                </c:pt>
                <c:pt idx="200">
                  <c:v>40379</c:v>
                </c:pt>
                <c:pt idx="201">
                  <c:v>40380</c:v>
                </c:pt>
                <c:pt idx="202">
                  <c:v>40381</c:v>
                </c:pt>
                <c:pt idx="203">
                  <c:v>40382</c:v>
                </c:pt>
                <c:pt idx="204">
                  <c:v>40383</c:v>
                </c:pt>
                <c:pt idx="205">
                  <c:v>40384</c:v>
                </c:pt>
                <c:pt idx="206">
                  <c:v>40385</c:v>
                </c:pt>
                <c:pt idx="207">
                  <c:v>40386</c:v>
                </c:pt>
                <c:pt idx="208">
                  <c:v>40387</c:v>
                </c:pt>
                <c:pt idx="209">
                  <c:v>40388</c:v>
                </c:pt>
                <c:pt idx="210">
                  <c:v>40389</c:v>
                </c:pt>
                <c:pt idx="211">
                  <c:v>40390</c:v>
                </c:pt>
                <c:pt idx="212">
                  <c:v>40391</c:v>
                </c:pt>
                <c:pt idx="213">
                  <c:v>40392</c:v>
                </c:pt>
                <c:pt idx="214">
                  <c:v>40393</c:v>
                </c:pt>
                <c:pt idx="215">
                  <c:v>40394</c:v>
                </c:pt>
                <c:pt idx="216">
                  <c:v>40395</c:v>
                </c:pt>
                <c:pt idx="217">
                  <c:v>40396</c:v>
                </c:pt>
                <c:pt idx="218">
                  <c:v>40397</c:v>
                </c:pt>
                <c:pt idx="219">
                  <c:v>40398</c:v>
                </c:pt>
                <c:pt idx="220">
                  <c:v>40399</c:v>
                </c:pt>
                <c:pt idx="221">
                  <c:v>40400</c:v>
                </c:pt>
                <c:pt idx="222">
                  <c:v>40401</c:v>
                </c:pt>
                <c:pt idx="223">
                  <c:v>40402</c:v>
                </c:pt>
                <c:pt idx="224">
                  <c:v>40403</c:v>
                </c:pt>
                <c:pt idx="225">
                  <c:v>40404</c:v>
                </c:pt>
                <c:pt idx="226">
                  <c:v>40405</c:v>
                </c:pt>
                <c:pt idx="227">
                  <c:v>40406</c:v>
                </c:pt>
                <c:pt idx="228">
                  <c:v>40407</c:v>
                </c:pt>
                <c:pt idx="229">
                  <c:v>40408</c:v>
                </c:pt>
                <c:pt idx="230">
                  <c:v>40409</c:v>
                </c:pt>
                <c:pt idx="231">
                  <c:v>40410</c:v>
                </c:pt>
                <c:pt idx="232">
                  <c:v>40411</c:v>
                </c:pt>
                <c:pt idx="233">
                  <c:v>40412</c:v>
                </c:pt>
                <c:pt idx="234">
                  <c:v>40413</c:v>
                </c:pt>
                <c:pt idx="235">
                  <c:v>40414</c:v>
                </c:pt>
                <c:pt idx="236">
                  <c:v>40415</c:v>
                </c:pt>
                <c:pt idx="237">
                  <c:v>40416</c:v>
                </c:pt>
                <c:pt idx="238">
                  <c:v>40417</c:v>
                </c:pt>
                <c:pt idx="239">
                  <c:v>40418</c:v>
                </c:pt>
                <c:pt idx="240">
                  <c:v>40419</c:v>
                </c:pt>
                <c:pt idx="241">
                  <c:v>40420</c:v>
                </c:pt>
                <c:pt idx="242">
                  <c:v>40421</c:v>
                </c:pt>
                <c:pt idx="243">
                  <c:v>40422</c:v>
                </c:pt>
                <c:pt idx="244">
                  <c:v>40423</c:v>
                </c:pt>
                <c:pt idx="245">
                  <c:v>40424</c:v>
                </c:pt>
                <c:pt idx="246">
                  <c:v>40425</c:v>
                </c:pt>
                <c:pt idx="247">
                  <c:v>40426</c:v>
                </c:pt>
                <c:pt idx="248">
                  <c:v>40427</c:v>
                </c:pt>
                <c:pt idx="249">
                  <c:v>40428</c:v>
                </c:pt>
                <c:pt idx="250">
                  <c:v>40429</c:v>
                </c:pt>
                <c:pt idx="251">
                  <c:v>40430</c:v>
                </c:pt>
                <c:pt idx="252">
                  <c:v>40431</c:v>
                </c:pt>
                <c:pt idx="253">
                  <c:v>40432</c:v>
                </c:pt>
                <c:pt idx="254">
                  <c:v>40433</c:v>
                </c:pt>
                <c:pt idx="255">
                  <c:v>40434</c:v>
                </c:pt>
                <c:pt idx="256">
                  <c:v>40435</c:v>
                </c:pt>
                <c:pt idx="257">
                  <c:v>40436</c:v>
                </c:pt>
                <c:pt idx="258">
                  <c:v>40437</c:v>
                </c:pt>
                <c:pt idx="259">
                  <c:v>40438</c:v>
                </c:pt>
                <c:pt idx="260">
                  <c:v>40439</c:v>
                </c:pt>
                <c:pt idx="261">
                  <c:v>40440</c:v>
                </c:pt>
                <c:pt idx="262">
                  <c:v>40441</c:v>
                </c:pt>
                <c:pt idx="263">
                  <c:v>40442</c:v>
                </c:pt>
                <c:pt idx="264">
                  <c:v>40443</c:v>
                </c:pt>
                <c:pt idx="265">
                  <c:v>40444</c:v>
                </c:pt>
                <c:pt idx="266">
                  <c:v>40445</c:v>
                </c:pt>
                <c:pt idx="267">
                  <c:v>40446</c:v>
                </c:pt>
                <c:pt idx="268">
                  <c:v>40447</c:v>
                </c:pt>
                <c:pt idx="269">
                  <c:v>40448</c:v>
                </c:pt>
                <c:pt idx="270">
                  <c:v>40449</c:v>
                </c:pt>
                <c:pt idx="271">
                  <c:v>40450</c:v>
                </c:pt>
                <c:pt idx="272">
                  <c:v>40451</c:v>
                </c:pt>
                <c:pt idx="273">
                  <c:v>40452</c:v>
                </c:pt>
                <c:pt idx="274">
                  <c:v>40453</c:v>
                </c:pt>
                <c:pt idx="275">
                  <c:v>40454</c:v>
                </c:pt>
                <c:pt idx="276">
                  <c:v>40455</c:v>
                </c:pt>
                <c:pt idx="277">
                  <c:v>40456</c:v>
                </c:pt>
                <c:pt idx="278">
                  <c:v>40457</c:v>
                </c:pt>
                <c:pt idx="279">
                  <c:v>40458</c:v>
                </c:pt>
                <c:pt idx="280">
                  <c:v>40459</c:v>
                </c:pt>
                <c:pt idx="281">
                  <c:v>40460</c:v>
                </c:pt>
                <c:pt idx="282">
                  <c:v>40461</c:v>
                </c:pt>
                <c:pt idx="283">
                  <c:v>40462</c:v>
                </c:pt>
                <c:pt idx="284">
                  <c:v>40463</c:v>
                </c:pt>
                <c:pt idx="285">
                  <c:v>40464</c:v>
                </c:pt>
                <c:pt idx="286">
                  <c:v>40465</c:v>
                </c:pt>
                <c:pt idx="287">
                  <c:v>40466</c:v>
                </c:pt>
                <c:pt idx="288">
                  <c:v>40467</c:v>
                </c:pt>
                <c:pt idx="289">
                  <c:v>40468</c:v>
                </c:pt>
                <c:pt idx="290">
                  <c:v>40469</c:v>
                </c:pt>
                <c:pt idx="291">
                  <c:v>40470</c:v>
                </c:pt>
                <c:pt idx="292">
                  <c:v>40471</c:v>
                </c:pt>
                <c:pt idx="293">
                  <c:v>40472</c:v>
                </c:pt>
                <c:pt idx="294">
                  <c:v>40473</c:v>
                </c:pt>
                <c:pt idx="295">
                  <c:v>40474</c:v>
                </c:pt>
                <c:pt idx="296">
                  <c:v>40475</c:v>
                </c:pt>
                <c:pt idx="297">
                  <c:v>40476</c:v>
                </c:pt>
                <c:pt idx="298">
                  <c:v>40477</c:v>
                </c:pt>
                <c:pt idx="299">
                  <c:v>40478</c:v>
                </c:pt>
                <c:pt idx="300">
                  <c:v>40479</c:v>
                </c:pt>
                <c:pt idx="301">
                  <c:v>40480</c:v>
                </c:pt>
                <c:pt idx="302">
                  <c:v>40481</c:v>
                </c:pt>
                <c:pt idx="303">
                  <c:v>40482</c:v>
                </c:pt>
                <c:pt idx="304">
                  <c:v>40483</c:v>
                </c:pt>
                <c:pt idx="305">
                  <c:v>40484</c:v>
                </c:pt>
                <c:pt idx="306">
                  <c:v>40485</c:v>
                </c:pt>
                <c:pt idx="307">
                  <c:v>40486</c:v>
                </c:pt>
                <c:pt idx="308">
                  <c:v>40487</c:v>
                </c:pt>
                <c:pt idx="309">
                  <c:v>40488</c:v>
                </c:pt>
                <c:pt idx="310">
                  <c:v>40489</c:v>
                </c:pt>
                <c:pt idx="311">
                  <c:v>40490</c:v>
                </c:pt>
                <c:pt idx="312">
                  <c:v>40491</c:v>
                </c:pt>
                <c:pt idx="313">
                  <c:v>40492</c:v>
                </c:pt>
                <c:pt idx="314">
                  <c:v>40493</c:v>
                </c:pt>
                <c:pt idx="315">
                  <c:v>40494</c:v>
                </c:pt>
                <c:pt idx="316">
                  <c:v>40495</c:v>
                </c:pt>
                <c:pt idx="317">
                  <c:v>40496</c:v>
                </c:pt>
                <c:pt idx="318">
                  <c:v>40497</c:v>
                </c:pt>
                <c:pt idx="319">
                  <c:v>40498</c:v>
                </c:pt>
                <c:pt idx="320">
                  <c:v>40499</c:v>
                </c:pt>
                <c:pt idx="321">
                  <c:v>40500</c:v>
                </c:pt>
                <c:pt idx="322">
                  <c:v>40501</c:v>
                </c:pt>
                <c:pt idx="323">
                  <c:v>40502</c:v>
                </c:pt>
                <c:pt idx="324">
                  <c:v>40503</c:v>
                </c:pt>
                <c:pt idx="325">
                  <c:v>40504</c:v>
                </c:pt>
                <c:pt idx="326">
                  <c:v>40505</c:v>
                </c:pt>
                <c:pt idx="327">
                  <c:v>40506</c:v>
                </c:pt>
                <c:pt idx="328">
                  <c:v>40507</c:v>
                </c:pt>
                <c:pt idx="329">
                  <c:v>40508</c:v>
                </c:pt>
                <c:pt idx="330">
                  <c:v>40509</c:v>
                </c:pt>
                <c:pt idx="331">
                  <c:v>40510</c:v>
                </c:pt>
                <c:pt idx="332">
                  <c:v>40511</c:v>
                </c:pt>
                <c:pt idx="333">
                  <c:v>40512</c:v>
                </c:pt>
                <c:pt idx="334">
                  <c:v>40513</c:v>
                </c:pt>
                <c:pt idx="335">
                  <c:v>40514</c:v>
                </c:pt>
                <c:pt idx="336">
                  <c:v>40515</c:v>
                </c:pt>
                <c:pt idx="337">
                  <c:v>40516</c:v>
                </c:pt>
                <c:pt idx="338">
                  <c:v>40517</c:v>
                </c:pt>
                <c:pt idx="339">
                  <c:v>40518</c:v>
                </c:pt>
                <c:pt idx="340">
                  <c:v>40519</c:v>
                </c:pt>
                <c:pt idx="341">
                  <c:v>40520</c:v>
                </c:pt>
                <c:pt idx="342">
                  <c:v>40521</c:v>
                </c:pt>
                <c:pt idx="343">
                  <c:v>40522</c:v>
                </c:pt>
                <c:pt idx="344">
                  <c:v>40523</c:v>
                </c:pt>
                <c:pt idx="345">
                  <c:v>40524</c:v>
                </c:pt>
                <c:pt idx="346">
                  <c:v>40525</c:v>
                </c:pt>
                <c:pt idx="347">
                  <c:v>40526</c:v>
                </c:pt>
                <c:pt idx="348">
                  <c:v>40527</c:v>
                </c:pt>
                <c:pt idx="349">
                  <c:v>40528</c:v>
                </c:pt>
                <c:pt idx="350">
                  <c:v>40529</c:v>
                </c:pt>
                <c:pt idx="351">
                  <c:v>40530</c:v>
                </c:pt>
                <c:pt idx="352">
                  <c:v>40531</c:v>
                </c:pt>
                <c:pt idx="353">
                  <c:v>40532</c:v>
                </c:pt>
                <c:pt idx="354">
                  <c:v>40533</c:v>
                </c:pt>
                <c:pt idx="355">
                  <c:v>40534</c:v>
                </c:pt>
                <c:pt idx="356">
                  <c:v>40535</c:v>
                </c:pt>
                <c:pt idx="357">
                  <c:v>40536</c:v>
                </c:pt>
                <c:pt idx="358">
                  <c:v>40537</c:v>
                </c:pt>
                <c:pt idx="359">
                  <c:v>40538</c:v>
                </c:pt>
                <c:pt idx="360">
                  <c:v>40539</c:v>
                </c:pt>
                <c:pt idx="361">
                  <c:v>40540</c:v>
                </c:pt>
                <c:pt idx="362">
                  <c:v>40541</c:v>
                </c:pt>
                <c:pt idx="363">
                  <c:v>40542</c:v>
                </c:pt>
                <c:pt idx="364">
                  <c:v>40543</c:v>
                </c:pt>
                <c:pt idx="365">
                  <c:v>40544</c:v>
                </c:pt>
                <c:pt idx="366">
                  <c:v>40545</c:v>
                </c:pt>
                <c:pt idx="367">
                  <c:v>40546</c:v>
                </c:pt>
                <c:pt idx="368">
                  <c:v>40547</c:v>
                </c:pt>
                <c:pt idx="369">
                  <c:v>40548</c:v>
                </c:pt>
                <c:pt idx="370">
                  <c:v>40549</c:v>
                </c:pt>
                <c:pt idx="371">
                  <c:v>40550</c:v>
                </c:pt>
                <c:pt idx="372">
                  <c:v>40551</c:v>
                </c:pt>
                <c:pt idx="373">
                  <c:v>40552</c:v>
                </c:pt>
                <c:pt idx="374">
                  <c:v>40553</c:v>
                </c:pt>
                <c:pt idx="375">
                  <c:v>40554</c:v>
                </c:pt>
                <c:pt idx="376">
                  <c:v>40555</c:v>
                </c:pt>
                <c:pt idx="377">
                  <c:v>40556</c:v>
                </c:pt>
                <c:pt idx="378">
                  <c:v>40557</c:v>
                </c:pt>
                <c:pt idx="379">
                  <c:v>40558</c:v>
                </c:pt>
                <c:pt idx="380">
                  <c:v>40559</c:v>
                </c:pt>
                <c:pt idx="381">
                  <c:v>40560</c:v>
                </c:pt>
                <c:pt idx="382">
                  <c:v>40561</c:v>
                </c:pt>
                <c:pt idx="383">
                  <c:v>40562</c:v>
                </c:pt>
                <c:pt idx="384">
                  <c:v>40563</c:v>
                </c:pt>
                <c:pt idx="385">
                  <c:v>40564</c:v>
                </c:pt>
                <c:pt idx="386">
                  <c:v>40565</c:v>
                </c:pt>
                <c:pt idx="387">
                  <c:v>40566</c:v>
                </c:pt>
                <c:pt idx="388">
                  <c:v>40567</c:v>
                </c:pt>
                <c:pt idx="389">
                  <c:v>40568</c:v>
                </c:pt>
                <c:pt idx="390">
                  <c:v>40569</c:v>
                </c:pt>
                <c:pt idx="391">
                  <c:v>40570</c:v>
                </c:pt>
                <c:pt idx="392">
                  <c:v>40571</c:v>
                </c:pt>
                <c:pt idx="393">
                  <c:v>40572</c:v>
                </c:pt>
                <c:pt idx="394">
                  <c:v>40573</c:v>
                </c:pt>
                <c:pt idx="395">
                  <c:v>40574</c:v>
                </c:pt>
                <c:pt idx="396">
                  <c:v>40575</c:v>
                </c:pt>
                <c:pt idx="397">
                  <c:v>40576</c:v>
                </c:pt>
                <c:pt idx="398">
                  <c:v>40577</c:v>
                </c:pt>
                <c:pt idx="399">
                  <c:v>40578</c:v>
                </c:pt>
                <c:pt idx="400">
                  <c:v>40579</c:v>
                </c:pt>
                <c:pt idx="401">
                  <c:v>40580</c:v>
                </c:pt>
                <c:pt idx="402">
                  <c:v>40581</c:v>
                </c:pt>
                <c:pt idx="403">
                  <c:v>40582</c:v>
                </c:pt>
                <c:pt idx="404">
                  <c:v>40583</c:v>
                </c:pt>
                <c:pt idx="405">
                  <c:v>40584</c:v>
                </c:pt>
                <c:pt idx="406">
                  <c:v>40585</c:v>
                </c:pt>
                <c:pt idx="407">
                  <c:v>40586</c:v>
                </c:pt>
                <c:pt idx="408">
                  <c:v>40587</c:v>
                </c:pt>
                <c:pt idx="409">
                  <c:v>40588</c:v>
                </c:pt>
                <c:pt idx="410">
                  <c:v>40589</c:v>
                </c:pt>
                <c:pt idx="411">
                  <c:v>40590</c:v>
                </c:pt>
                <c:pt idx="412">
                  <c:v>40591</c:v>
                </c:pt>
                <c:pt idx="413">
                  <c:v>40592</c:v>
                </c:pt>
                <c:pt idx="414">
                  <c:v>40593</c:v>
                </c:pt>
                <c:pt idx="415">
                  <c:v>40594</c:v>
                </c:pt>
                <c:pt idx="416">
                  <c:v>40595</c:v>
                </c:pt>
                <c:pt idx="417">
                  <c:v>40596</c:v>
                </c:pt>
                <c:pt idx="418">
                  <c:v>40597</c:v>
                </c:pt>
                <c:pt idx="419">
                  <c:v>40598</c:v>
                </c:pt>
                <c:pt idx="420">
                  <c:v>40599</c:v>
                </c:pt>
                <c:pt idx="421">
                  <c:v>40600</c:v>
                </c:pt>
                <c:pt idx="422">
                  <c:v>40601</c:v>
                </c:pt>
                <c:pt idx="423">
                  <c:v>40602</c:v>
                </c:pt>
                <c:pt idx="424">
                  <c:v>40603</c:v>
                </c:pt>
                <c:pt idx="425">
                  <c:v>40604</c:v>
                </c:pt>
                <c:pt idx="426">
                  <c:v>40605</c:v>
                </c:pt>
                <c:pt idx="427">
                  <c:v>40606</c:v>
                </c:pt>
                <c:pt idx="428">
                  <c:v>40607</c:v>
                </c:pt>
                <c:pt idx="429">
                  <c:v>40608</c:v>
                </c:pt>
                <c:pt idx="430">
                  <c:v>40609</c:v>
                </c:pt>
                <c:pt idx="431">
                  <c:v>40610</c:v>
                </c:pt>
                <c:pt idx="432">
                  <c:v>40611</c:v>
                </c:pt>
                <c:pt idx="433">
                  <c:v>40612</c:v>
                </c:pt>
                <c:pt idx="434">
                  <c:v>40613</c:v>
                </c:pt>
                <c:pt idx="435">
                  <c:v>40614</c:v>
                </c:pt>
                <c:pt idx="436">
                  <c:v>40615</c:v>
                </c:pt>
                <c:pt idx="437">
                  <c:v>40616</c:v>
                </c:pt>
                <c:pt idx="438">
                  <c:v>40617</c:v>
                </c:pt>
                <c:pt idx="439">
                  <c:v>40618</c:v>
                </c:pt>
                <c:pt idx="440">
                  <c:v>40619</c:v>
                </c:pt>
                <c:pt idx="441">
                  <c:v>40620</c:v>
                </c:pt>
                <c:pt idx="442">
                  <c:v>40621</c:v>
                </c:pt>
                <c:pt idx="443">
                  <c:v>40622</c:v>
                </c:pt>
                <c:pt idx="444">
                  <c:v>40623</c:v>
                </c:pt>
                <c:pt idx="445">
                  <c:v>40624</c:v>
                </c:pt>
                <c:pt idx="446">
                  <c:v>40625</c:v>
                </c:pt>
                <c:pt idx="447">
                  <c:v>40626</c:v>
                </c:pt>
                <c:pt idx="448">
                  <c:v>40627</c:v>
                </c:pt>
                <c:pt idx="449">
                  <c:v>40628</c:v>
                </c:pt>
                <c:pt idx="450">
                  <c:v>40629</c:v>
                </c:pt>
                <c:pt idx="451">
                  <c:v>40630</c:v>
                </c:pt>
                <c:pt idx="452">
                  <c:v>40631</c:v>
                </c:pt>
                <c:pt idx="453">
                  <c:v>40632</c:v>
                </c:pt>
                <c:pt idx="454">
                  <c:v>40633</c:v>
                </c:pt>
                <c:pt idx="455">
                  <c:v>40634</c:v>
                </c:pt>
                <c:pt idx="456">
                  <c:v>40635</c:v>
                </c:pt>
                <c:pt idx="457">
                  <c:v>40636</c:v>
                </c:pt>
                <c:pt idx="458">
                  <c:v>40637</c:v>
                </c:pt>
                <c:pt idx="459">
                  <c:v>40638</c:v>
                </c:pt>
                <c:pt idx="460">
                  <c:v>40639</c:v>
                </c:pt>
                <c:pt idx="461">
                  <c:v>40640</c:v>
                </c:pt>
                <c:pt idx="462">
                  <c:v>40641</c:v>
                </c:pt>
                <c:pt idx="463">
                  <c:v>40642</c:v>
                </c:pt>
                <c:pt idx="464">
                  <c:v>40643</c:v>
                </c:pt>
                <c:pt idx="465">
                  <c:v>40644</c:v>
                </c:pt>
                <c:pt idx="466">
                  <c:v>40645</c:v>
                </c:pt>
                <c:pt idx="467">
                  <c:v>40646</c:v>
                </c:pt>
                <c:pt idx="468">
                  <c:v>40647</c:v>
                </c:pt>
                <c:pt idx="469">
                  <c:v>40648</c:v>
                </c:pt>
                <c:pt idx="470">
                  <c:v>40649</c:v>
                </c:pt>
                <c:pt idx="471">
                  <c:v>40650</c:v>
                </c:pt>
                <c:pt idx="472">
                  <c:v>40651</c:v>
                </c:pt>
                <c:pt idx="473">
                  <c:v>40652</c:v>
                </c:pt>
                <c:pt idx="474">
                  <c:v>40653</c:v>
                </c:pt>
                <c:pt idx="475">
                  <c:v>40654</c:v>
                </c:pt>
                <c:pt idx="476">
                  <c:v>40655</c:v>
                </c:pt>
                <c:pt idx="477">
                  <c:v>40656</c:v>
                </c:pt>
                <c:pt idx="478">
                  <c:v>40657</c:v>
                </c:pt>
                <c:pt idx="479">
                  <c:v>40658</c:v>
                </c:pt>
                <c:pt idx="480">
                  <c:v>40659</c:v>
                </c:pt>
                <c:pt idx="481">
                  <c:v>40660</c:v>
                </c:pt>
                <c:pt idx="482">
                  <c:v>40661</c:v>
                </c:pt>
                <c:pt idx="483">
                  <c:v>40662</c:v>
                </c:pt>
                <c:pt idx="484">
                  <c:v>40663</c:v>
                </c:pt>
                <c:pt idx="485">
                  <c:v>40664</c:v>
                </c:pt>
                <c:pt idx="486">
                  <c:v>40665</c:v>
                </c:pt>
                <c:pt idx="487">
                  <c:v>40666</c:v>
                </c:pt>
                <c:pt idx="488">
                  <c:v>40667</c:v>
                </c:pt>
                <c:pt idx="489">
                  <c:v>40668</c:v>
                </c:pt>
                <c:pt idx="490">
                  <c:v>40669</c:v>
                </c:pt>
                <c:pt idx="491">
                  <c:v>40670</c:v>
                </c:pt>
                <c:pt idx="492">
                  <c:v>40671</c:v>
                </c:pt>
                <c:pt idx="493">
                  <c:v>40672</c:v>
                </c:pt>
                <c:pt idx="494">
                  <c:v>40673</c:v>
                </c:pt>
                <c:pt idx="495">
                  <c:v>40674</c:v>
                </c:pt>
                <c:pt idx="496">
                  <c:v>40675</c:v>
                </c:pt>
                <c:pt idx="497">
                  <c:v>40676</c:v>
                </c:pt>
                <c:pt idx="498">
                  <c:v>40677</c:v>
                </c:pt>
                <c:pt idx="499">
                  <c:v>40678</c:v>
                </c:pt>
                <c:pt idx="500">
                  <c:v>40679</c:v>
                </c:pt>
                <c:pt idx="501">
                  <c:v>40680</c:v>
                </c:pt>
                <c:pt idx="502">
                  <c:v>40681</c:v>
                </c:pt>
                <c:pt idx="503">
                  <c:v>40682</c:v>
                </c:pt>
                <c:pt idx="504">
                  <c:v>40683</c:v>
                </c:pt>
                <c:pt idx="505">
                  <c:v>40684</c:v>
                </c:pt>
                <c:pt idx="506">
                  <c:v>40685</c:v>
                </c:pt>
                <c:pt idx="507">
                  <c:v>40686</c:v>
                </c:pt>
                <c:pt idx="508">
                  <c:v>40687</c:v>
                </c:pt>
                <c:pt idx="509">
                  <c:v>40688</c:v>
                </c:pt>
                <c:pt idx="510">
                  <c:v>40689</c:v>
                </c:pt>
                <c:pt idx="511">
                  <c:v>40690</c:v>
                </c:pt>
                <c:pt idx="512">
                  <c:v>40691</c:v>
                </c:pt>
                <c:pt idx="513">
                  <c:v>40692</c:v>
                </c:pt>
                <c:pt idx="514">
                  <c:v>40693</c:v>
                </c:pt>
                <c:pt idx="515">
                  <c:v>40694</c:v>
                </c:pt>
                <c:pt idx="516">
                  <c:v>40695</c:v>
                </c:pt>
                <c:pt idx="517">
                  <c:v>40696</c:v>
                </c:pt>
                <c:pt idx="518">
                  <c:v>40697</c:v>
                </c:pt>
                <c:pt idx="519">
                  <c:v>40698</c:v>
                </c:pt>
                <c:pt idx="520">
                  <c:v>40699</c:v>
                </c:pt>
                <c:pt idx="521">
                  <c:v>40700</c:v>
                </c:pt>
                <c:pt idx="522">
                  <c:v>40701</c:v>
                </c:pt>
                <c:pt idx="523">
                  <c:v>40702</c:v>
                </c:pt>
                <c:pt idx="524">
                  <c:v>40703</c:v>
                </c:pt>
                <c:pt idx="525">
                  <c:v>40704</c:v>
                </c:pt>
                <c:pt idx="526">
                  <c:v>40705</c:v>
                </c:pt>
                <c:pt idx="527">
                  <c:v>40706</c:v>
                </c:pt>
                <c:pt idx="528">
                  <c:v>40707</c:v>
                </c:pt>
                <c:pt idx="529">
                  <c:v>40708</c:v>
                </c:pt>
                <c:pt idx="530">
                  <c:v>40709</c:v>
                </c:pt>
                <c:pt idx="531">
                  <c:v>40710</c:v>
                </c:pt>
                <c:pt idx="532">
                  <c:v>40711</c:v>
                </c:pt>
                <c:pt idx="533">
                  <c:v>40712</c:v>
                </c:pt>
                <c:pt idx="534">
                  <c:v>40713</c:v>
                </c:pt>
                <c:pt idx="535">
                  <c:v>40714</c:v>
                </c:pt>
                <c:pt idx="536">
                  <c:v>40715</c:v>
                </c:pt>
                <c:pt idx="537">
                  <c:v>40716</c:v>
                </c:pt>
                <c:pt idx="538">
                  <c:v>40717</c:v>
                </c:pt>
                <c:pt idx="539">
                  <c:v>40718</c:v>
                </c:pt>
                <c:pt idx="540">
                  <c:v>40719</c:v>
                </c:pt>
                <c:pt idx="541">
                  <c:v>40720</c:v>
                </c:pt>
                <c:pt idx="542">
                  <c:v>40721</c:v>
                </c:pt>
                <c:pt idx="543">
                  <c:v>40722</c:v>
                </c:pt>
                <c:pt idx="544">
                  <c:v>40723</c:v>
                </c:pt>
                <c:pt idx="545">
                  <c:v>40724</c:v>
                </c:pt>
                <c:pt idx="546">
                  <c:v>40725</c:v>
                </c:pt>
                <c:pt idx="547">
                  <c:v>40726</c:v>
                </c:pt>
                <c:pt idx="548">
                  <c:v>40727</c:v>
                </c:pt>
                <c:pt idx="549">
                  <c:v>40728</c:v>
                </c:pt>
                <c:pt idx="550">
                  <c:v>40729</c:v>
                </c:pt>
                <c:pt idx="551">
                  <c:v>40730</c:v>
                </c:pt>
                <c:pt idx="552">
                  <c:v>40731</c:v>
                </c:pt>
                <c:pt idx="553">
                  <c:v>40732</c:v>
                </c:pt>
                <c:pt idx="554">
                  <c:v>40733</c:v>
                </c:pt>
                <c:pt idx="555">
                  <c:v>40734</c:v>
                </c:pt>
                <c:pt idx="556">
                  <c:v>40735</c:v>
                </c:pt>
                <c:pt idx="557">
                  <c:v>40736</c:v>
                </c:pt>
                <c:pt idx="558">
                  <c:v>40737</c:v>
                </c:pt>
                <c:pt idx="559">
                  <c:v>40738</c:v>
                </c:pt>
                <c:pt idx="560">
                  <c:v>40739</c:v>
                </c:pt>
                <c:pt idx="561">
                  <c:v>40740</c:v>
                </c:pt>
                <c:pt idx="562">
                  <c:v>40741</c:v>
                </c:pt>
                <c:pt idx="563">
                  <c:v>40742</c:v>
                </c:pt>
                <c:pt idx="564">
                  <c:v>40743</c:v>
                </c:pt>
                <c:pt idx="565">
                  <c:v>40744</c:v>
                </c:pt>
                <c:pt idx="566">
                  <c:v>40745</c:v>
                </c:pt>
                <c:pt idx="567">
                  <c:v>40746</c:v>
                </c:pt>
                <c:pt idx="568">
                  <c:v>40747</c:v>
                </c:pt>
                <c:pt idx="569">
                  <c:v>40748</c:v>
                </c:pt>
                <c:pt idx="570">
                  <c:v>40749</c:v>
                </c:pt>
                <c:pt idx="571">
                  <c:v>40750</c:v>
                </c:pt>
                <c:pt idx="572">
                  <c:v>40751</c:v>
                </c:pt>
                <c:pt idx="573">
                  <c:v>40752</c:v>
                </c:pt>
                <c:pt idx="574">
                  <c:v>40753</c:v>
                </c:pt>
                <c:pt idx="575">
                  <c:v>40754</c:v>
                </c:pt>
                <c:pt idx="576">
                  <c:v>40755</c:v>
                </c:pt>
                <c:pt idx="577">
                  <c:v>40756</c:v>
                </c:pt>
                <c:pt idx="578">
                  <c:v>40757</c:v>
                </c:pt>
                <c:pt idx="579">
                  <c:v>40758</c:v>
                </c:pt>
                <c:pt idx="580">
                  <c:v>40759</c:v>
                </c:pt>
                <c:pt idx="581">
                  <c:v>40760</c:v>
                </c:pt>
                <c:pt idx="582">
                  <c:v>40761</c:v>
                </c:pt>
                <c:pt idx="583">
                  <c:v>40762</c:v>
                </c:pt>
                <c:pt idx="584">
                  <c:v>40763</c:v>
                </c:pt>
                <c:pt idx="585">
                  <c:v>40764</c:v>
                </c:pt>
                <c:pt idx="586">
                  <c:v>40765</c:v>
                </c:pt>
                <c:pt idx="587">
                  <c:v>40766</c:v>
                </c:pt>
                <c:pt idx="588">
                  <c:v>40767</c:v>
                </c:pt>
                <c:pt idx="589">
                  <c:v>40768</c:v>
                </c:pt>
                <c:pt idx="590">
                  <c:v>40769</c:v>
                </c:pt>
                <c:pt idx="591">
                  <c:v>40770</c:v>
                </c:pt>
                <c:pt idx="592">
                  <c:v>40771</c:v>
                </c:pt>
                <c:pt idx="593">
                  <c:v>40772</c:v>
                </c:pt>
                <c:pt idx="594">
                  <c:v>40773</c:v>
                </c:pt>
                <c:pt idx="595">
                  <c:v>40774</c:v>
                </c:pt>
                <c:pt idx="596">
                  <c:v>40775</c:v>
                </c:pt>
                <c:pt idx="597">
                  <c:v>40776</c:v>
                </c:pt>
                <c:pt idx="598">
                  <c:v>40777</c:v>
                </c:pt>
                <c:pt idx="599">
                  <c:v>40778</c:v>
                </c:pt>
                <c:pt idx="600">
                  <c:v>40779</c:v>
                </c:pt>
                <c:pt idx="601">
                  <c:v>40780</c:v>
                </c:pt>
                <c:pt idx="602">
                  <c:v>40781</c:v>
                </c:pt>
                <c:pt idx="603">
                  <c:v>40782</c:v>
                </c:pt>
                <c:pt idx="604">
                  <c:v>40783</c:v>
                </c:pt>
                <c:pt idx="605">
                  <c:v>40784</c:v>
                </c:pt>
                <c:pt idx="606">
                  <c:v>40785</c:v>
                </c:pt>
                <c:pt idx="607">
                  <c:v>40786</c:v>
                </c:pt>
                <c:pt idx="608">
                  <c:v>40787</c:v>
                </c:pt>
                <c:pt idx="609">
                  <c:v>40788</c:v>
                </c:pt>
                <c:pt idx="610">
                  <c:v>40789</c:v>
                </c:pt>
                <c:pt idx="611">
                  <c:v>40790</c:v>
                </c:pt>
                <c:pt idx="612">
                  <c:v>40791</c:v>
                </c:pt>
                <c:pt idx="613">
                  <c:v>40792</c:v>
                </c:pt>
                <c:pt idx="614">
                  <c:v>40793</c:v>
                </c:pt>
                <c:pt idx="615">
                  <c:v>40794</c:v>
                </c:pt>
                <c:pt idx="616">
                  <c:v>40795</c:v>
                </c:pt>
                <c:pt idx="617">
                  <c:v>40796</c:v>
                </c:pt>
                <c:pt idx="618">
                  <c:v>40797</c:v>
                </c:pt>
                <c:pt idx="619">
                  <c:v>40798</c:v>
                </c:pt>
                <c:pt idx="620">
                  <c:v>40799</c:v>
                </c:pt>
                <c:pt idx="621">
                  <c:v>40800</c:v>
                </c:pt>
                <c:pt idx="622">
                  <c:v>40801</c:v>
                </c:pt>
                <c:pt idx="623">
                  <c:v>40802</c:v>
                </c:pt>
                <c:pt idx="624">
                  <c:v>40803</c:v>
                </c:pt>
                <c:pt idx="625">
                  <c:v>40804</c:v>
                </c:pt>
                <c:pt idx="626">
                  <c:v>40805</c:v>
                </c:pt>
                <c:pt idx="627">
                  <c:v>40806</c:v>
                </c:pt>
                <c:pt idx="628">
                  <c:v>40807</c:v>
                </c:pt>
                <c:pt idx="629">
                  <c:v>40808</c:v>
                </c:pt>
                <c:pt idx="630">
                  <c:v>40809</c:v>
                </c:pt>
                <c:pt idx="631">
                  <c:v>40810</c:v>
                </c:pt>
                <c:pt idx="632">
                  <c:v>40811</c:v>
                </c:pt>
                <c:pt idx="633">
                  <c:v>40812</c:v>
                </c:pt>
                <c:pt idx="634">
                  <c:v>40813</c:v>
                </c:pt>
                <c:pt idx="635">
                  <c:v>40814</c:v>
                </c:pt>
                <c:pt idx="636">
                  <c:v>40815</c:v>
                </c:pt>
                <c:pt idx="637">
                  <c:v>40816</c:v>
                </c:pt>
                <c:pt idx="638">
                  <c:v>40817</c:v>
                </c:pt>
                <c:pt idx="639">
                  <c:v>40818</c:v>
                </c:pt>
                <c:pt idx="640">
                  <c:v>40819</c:v>
                </c:pt>
                <c:pt idx="641">
                  <c:v>40820</c:v>
                </c:pt>
                <c:pt idx="642">
                  <c:v>40821</c:v>
                </c:pt>
                <c:pt idx="643">
                  <c:v>40822</c:v>
                </c:pt>
                <c:pt idx="644">
                  <c:v>40823</c:v>
                </c:pt>
                <c:pt idx="645">
                  <c:v>40824</c:v>
                </c:pt>
                <c:pt idx="646">
                  <c:v>40825</c:v>
                </c:pt>
                <c:pt idx="647">
                  <c:v>40826</c:v>
                </c:pt>
                <c:pt idx="648">
                  <c:v>40827</c:v>
                </c:pt>
                <c:pt idx="649">
                  <c:v>40828</c:v>
                </c:pt>
                <c:pt idx="650">
                  <c:v>40829</c:v>
                </c:pt>
                <c:pt idx="651">
                  <c:v>40830</c:v>
                </c:pt>
                <c:pt idx="652">
                  <c:v>40831</c:v>
                </c:pt>
                <c:pt idx="653">
                  <c:v>40832</c:v>
                </c:pt>
                <c:pt idx="654">
                  <c:v>40833</c:v>
                </c:pt>
                <c:pt idx="655">
                  <c:v>40834</c:v>
                </c:pt>
                <c:pt idx="656">
                  <c:v>40835</c:v>
                </c:pt>
                <c:pt idx="657">
                  <c:v>40836</c:v>
                </c:pt>
                <c:pt idx="658">
                  <c:v>40837</c:v>
                </c:pt>
                <c:pt idx="659">
                  <c:v>40838</c:v>
                </c:pt>
                <c:pt idx="660">
                  <c:v>40839</c:v>
                </c:pt>
                <c:pt idx="661">
                  <c:v>40840</c:v>
                </c:pt>
                <c:pt idx="662">
                  <c:v>40841</c:v>
                </c:pt>
                <c:pt idx="663">
                  <c:v>40842</c:v>
                </c:pt>
                <c:pt idx="664">
                  <c:v>40843</c:v>
                </c:pt>
                <c:pt idx="665">
                  <c:v>40844</c:v>
                </c:pt>
                <c:pt idx="666">
                  <c:v>40845</c:v>
                </c:pt>
                <c:pt idx="667">
                  <c:v>40846</c:v>
                </c:pt>
                <c:pt idx="668">
                  <c:v>40847</c:v>
                </c:pt>
                <c:pt idx="669">
                  <c:v>40848</c:v>
                </c:pt>
                <c:pt idx="670">
                  <c:v>40849</c:v>
                </c:pt>
                <c:pt idx="671">
                  <c:v>40850</c:v>
                </c:pt>
                <c:pt idx="672">
                  <c:v>40851</c:v>
                </c:pt>
                <c:pt idx="673">
                  <c:v>40852</c:v>
                </c:pt>
                <c:pt idx="674">
                  <c:v>40853</c:v>
                </c:pt>
                <c:pt idx="675">
                  <c:v>40854</c:v>
                </c:pt>
                <c:pt idx="676">
                  <c:v>40855</c:v>
                </c:pt>
                <c:pt idx="677">
                  <c:v>40856</c:v>
                </c:pt>
                <c:pt idx="678">
                  <c:v>40857</c:v>
                </c:pt>
                <c:pt idx="679">
                  <c:v>40858</c:v>
                </c:pt>
                <c:pt idx="680">
                  <c:v>40859</c:v>
                </c:pt>
                <c:pt idx="681">
                  <c:v>40860</c:v>
                </c:pt>
                <c:pt idx="682">
                  <c:v>40861</c:v>
                </c:pt>
                <c:pt idx="683">
                  <c:v>40862</c:v>
                </c:pt>
                <c:pt idx="684">
                  <c:v>40863</c:v>
                </c:pt>
                <c:pt idx="685">
                  <c:v>40864</c:v>
                </c:pt>
                <c:pt idx="686">
                  <c:v>40865</c:v>
                </c:pt>
                <c:pt idx="687">
                  <c:v>40866</c:v>
                </c:pt>
                <c:pt idx="688">
                  <c:v>40867</c:v>
                </c:pt>
                <c:pt idx="689">
                  <c:v>40868</c:v>
                </c:pt>
                <c:pt idx="690">
                  <c:v>40869</c:v>
                </c:pt>
                <c:pt idx="691">
                  <c:v>40870</c:v>
                </c:pt>
                <c:pt idx="692">
                  <c:v>40871</c:v>
                </c:pt>
                <c:pt idx="693">
                  <c:v>40872</c:v>
                </c:pt>
                <c:pt idx="694">
                  <c:v>40873</c:v>
                </c:pt>
                <c:pt idx="695">
                  <c:v>40874</c:v>
                </c:pt>
                <c:pt idx="696">
                  <c:v>40875</c:v>
                </c:pt>
                <c:pt idx="697">
                  <c:v>40876</c:v>
                </c:pt>
                <c:pt idx="698">
                  <c:v>40877</c:v>
                </c:pt>
                <c:pt idx="699">
                  <c:v>40878</c:v>
                </c:pt>
                <c:pt idx="700">
                  <c:v>40879</c:v>
                </c:pt>
                <c:pt idx="701">
                  <c:v>40880</c:v>
                </c:pt>
                <c:pt idx="702">
                  <c:v>40881</c:v>
                </c:pt>
                <c:pt idx="703">
                  <c:v>40882</c:v>
                </c:pt>
                <c:pt idx="704">
                  <c:v>40883</c:v>
                </c:pt>
                <c:pt idx="705">
                  <c:v>40884</c:v>
                </c:pt>
                <c:pt idx="706">
                  <c:v>40885</c:v>
                </c:pt>
                <c:pt idx="707">
                  <c:v>40886</c:v>
                </c:pt>
                <c:pt idx="708">
                  <c:v>40887</c:v>
                </c:pt>
                <c:pt idx="709">
                  <c:v>40888</c:v>
                </c:pt>
                <c:pt idx="710">
                  <c:v>40889</c:v>
                </c:pt>
                <c:pt idx="711">
                  <c:v>40890</c:v>
                </c:pt>
                <c:pt idx="712">
                  <c:v>40891</c:v>
                </c:pt>
                <c:pt idx="713">
                  <c:v>40892</c:v>
                </c:pt>
                <c:pt idx="714">
                  <c:v>40893</c:v>
                </c:pt>
                <c:pt idx="715">
                  <c:v>40894</c:v>
                </c:pt>
                <c:pt idx="716">
                  <c:v>40895</c:v>
                </c:pt>
                <c:pt idx="717">
                  <c:v>40896</c:v>
                </c:pt>
                <c:pt idx="718">
                  <c:v>40897</c:v>
                </c:pt>
                <c:pt idx="719">
                  <c:v>40898</c:v>
                </c:pt>
                <c:pt idx="720">
                  <c:v>40899</c:v>
                </c:pt>
                <c:pt idx="721">
                  <c:v>40900</c:v>
                </c:pt>
                <c:pt idx="722">
                  <c:v>40901</c:v>
                </c:pt>
                <c:pt idx="723">
                  <c:v>40902</c:v>
                </c:pt>
                <c:pt idx="724">
                  <c:v>40903</c:v>
                </c:pt>
                <c:pt idx="725">
                  <c:v>40904</c:v>
                </c:pt>
                <c:pt idx="726">
                  <c:v>40905</c:v>
                </c:pt>
                <c:pt idx="727">
                  <c:v>40906</c:v>
                </c:pt>
                <c:pt idx="728">
                  <c:v>40907</c:v>
                </c:pt>
                <c:pt idx="729">
                  <c:v>40908</c:v>
                </c:pt>
                <c:pt idx="730">
                  <c:v>40909</c:v>
                </c:pt>
                <c:pt idx="731">
                  <c:v>40910</c:v>
                </c:pt>
                <c:pt idx="732">
                  <c:v>40911</c:v>
                </c:pt>
                <c:pt idx="733">
                  <c:v>40912</c:v>
                </c:pt>
                <c:pt idx="734">
                  <c:v>40913</c:v>
                </c:pt>
                <c:pt idx="735">
                  <c:v>40914</c:v>
                </c:pt>
                <c:pt idx="736">
                  <c:v>40915</c:v>
                </c:pt>
                <c:pt idx="737">
                  <c:v>40916</c:v>
                </c:pt>
                <c:pt idx="738">
                  <c:v>40917</c:v>
                </c:pt>
                <c:pt idx="739">
                  <c:v>40918</c:v>
                </c:pt>
                <c:pt idx="740">
                  <c:v>40919</c:v>
                </c:pt>
                <c:pt idx="741">
                  <c:v>40920</c:v>
                </c:pt>
                <c:pt idx="742">
                  <c:v>40921</c:v>
                </c:pt>
                <c:pt idx="743">
                  <c:v>40922</c:v>
                </c:pt>
                <c:pt idx="744">
                  <c:v>40923</c:v>
                </c:pt>
                <c:pt idx="745">
                  <c:v>40924</c:v>
                </c:pt>
                <c:pt idx="746">
                  <c:v>40925</c:v>
                </c:pt>
                <c:pt idx="747">
                  <c:v>40926</c:v>
                </c:pt>
                <c:pt idx="748">
                  <c:v>40927</c:v>
                </c:pt>
                <c:pt idx="749">
                  <c:v>40928</c:v>
                </c:pt>
                <c:pt idx="750">
                  <c:v>40929</c:v>
                </c:pt>
                <c:pt idx="751">
                  <c:v>40930</c:v>
                </c:pt>
                <c:pt idx="752">
                  <c:v>40931</c:v>
                </c:pt>
                <c:pt idx="753">
                  <c:v>40932</c:v>
                </c:pt>
                <c:pt idx="754">
                  <c:v>40933</c:v>
                </c:pt>
                <c:pt idx="755">
                  <c:v>40934</c:v>
                </c:pt>
                <c:pt idx="756">
                  <c:v>40935</c:v>
                </c:pt>
                <c:pt idx="757">
                  <c:v>40936</c:v>
                </c:pt>
                <c:pt idx="758">
                  <c:v>40937</c:v>
                </c:pt>
                <c:pt idx="759">
                  <c:v>40938</c:v>
                </c:pt>
                <c:pt idx="760">
                  <c:v>40939</c:v>
                </c:pt>
                <c:pt idx="761">
                  <c:v>40940</c:v>
                </c:pt>
                <c:pt idx="762">
                  <c:v>40941</c:v>
                </c:pt>
                <c:pt idx="763">
                  <c:v>40942</c:v>
                </c:pt>
                <c:pt idx="764">
                  <c:v>40943</c:v>
                </c:pt>
                <c:pt idx="765">
                  <c:v>40944</c:v>
                </c:pt>
                <c:pt idx="766">
                  <c:v>40945</c:v>
                </c:pt>
                <c:pt idx="767">
                  <c:v>40946</c:v>
                </c:pt>
                <c:pt idx="768">
                  <c:v>40947</c:v>
                </c:pt>
                <c:pt idx="769">
                  <c:v>40948</c:v>
                </c:pt>
                <c:pt idx="770">
                  <c:v>40949</c:v>
                </c:pt>
                <c:pt idx="771">
                  <c:v>40950</c:v>
                </c:pt>
                <c:pt idx="772">
                  <c:v>40951</c:v>
                </c:pt>
                <c:pt idx="773">
                  <c:v>40952</c:v>
                </c:pt>
                <c:pt idx="774">
                  <c:v>40953</c:v>
                </c:pt>
                <c:pt idx="775">
                  <c:v>40954</c:v>
                </c:pt>
                <c:pt idx="776">
                  <c:v>40955</c:v>
                </c:pt>
                <c:pt idx="777">
                  <c:v>40956</c:v>
                </c:pt>
                <c:pt idx="778">
                  <c:v>40957</c:v>
                </c:pt>
                <c:pt idx="779">
                  <c:v>40958</c:v>
                </c:pt>
                <c:pt idx="780">
                  <c:v>40959</c:v>
                </c:pt>
                <c:pt idx="781">
                  <c:v>40960</c:v>
                </c:pt>
                <c:pt idx="782">
                  <c:v>40961</c:v>
                </c:pt>
                <c:pt idx="783">
                  <c:v>40962</c:v>
                </c:pt>
                <c:pt idx="784">
                  <c:v>40963</c:v>
                </c:pt>
                <c:pt idx="785">
                  <c:v>40964</c:v>
                </c:pt>
                <c:pt idx="786">
                  <c:v>40965</c:v>
                </c:pt>
                <c:pt idx="787">
                  <c:v>40966</c:v>
                </c:pt>
                <c:pt idx="788">
                  <c:v>40967</c:v>
                </c:pt>
                <c:pt idx="789">
                  <c:v>40968</c:v>
                </c:pt>
                <c:pt idx="790">
                  <c:v>40969</c:v>
                </c:pt>
                <c:pt idx="791">
                  <c:v>40970</c:v>
                </c:pt>
                <c:pt idx="792">
                  <c:v>40971</c:v>
                </c:pt>
                <c:pt idx="793">
                  <c:v>40972</c:v>
                </c:pt>
                <c:pt idx="794">
                  <c:v>40973</c:v>
                </c:pt>
                <c:pt idx="795">
                  <c:v>40974</c:v>
                </c:pt>
                <c:pt idx="796">
                  <c:v>40975</c:v>
                </c:pt>
                <c:pt idx="797">
                  <c:v>40976</c:v>
                </c:pt>
                <c:pt idx="798">
                  <c:v>40977</c:v>
                </c:pt>
                <c:pt idx="799">
                  <c:v>40978</c:v>
                </c:pt>
                <c:pt idx="800">
                  <c:v>40979</c:v>
                </c:pt>
                <c:pt idx="801">
                  <c:v>40980</c:v>
                </c:pt>
                <c:pt idx="802">
                  <c:v>40981</c:v>
                </c:pt>
                <c:pt idx="803">
                  <c:v>40982</c:v>
                </c:pt>
                <c:pt idx="804">
                  <c:v>40983</c:v>
                </c:pt>
                <c:pt idx="805">
                  <c:v>40984</c:v>
                </c:pt>
                <c:pt idx="806">
                  <c:v>40985</c:v>
                </c:pt>
                <c:pt idx="807">
                  <c:v>40986</c:v>
                </c:pt>
                <c:pt idx="808">
                  <c:v>40987</c:v>
                </c:pt>
                <c:pt idx="809">
                  <c:v>40988</c:v>
                </c:pt>
                <c:pt idx="810">
                  <c:v>40989</c:v>
                </c:pt>
                <c:pt idx="811">
                  <c:v>40990</c:v>
                </c:pt>
                <c:pt idx="812">
                  <c:v>40991</c:v>
                </c:pt>
                <c:pt idx="813">
                  <c:v>40992</c:v>
                </c:pt>
                <c:pt idx="814">
                  <c:v>40993</c:v>
                </c:pt>
                <c:pt idx="815">
                  <c:v>40994</c:v>
                </c:pt>
                <c:pt idx="816">
                  <c:v>40995</c:v>
                </c:pt>
                <c:pt idx="817">
                  <c:v>40996</c:v>
                </c:pt>
                <c:pt idx="818">
                  <c:v>40997</c:v>
                </c:pt>
                <c:pt idx="819">
                  <c:v>40998</c:v>
                </c:pt>
                <c:pt idx="820">
                  <c:v>40999</c:v>
                </c:pt>
                <c:pt idx="821">
                  <c:v>41000</c:v>
                </c:pt>
                <c:pt idx="822">
                  <c:v>41001</c:v>
                </c:pt>
                <c:pt idx="823">
                  <c:v>41002</c:v>
                </c:pt>
                <c:pt idx="824">
                  <c:v>41003</c:v>
                </c:pt>
                <c:pt idx="825">
                  <c:v>41004</c:v>
                </c:pt>
                <c:pt idx="826">
                  <c:v>41005</c:v>
                </c:pt>
                <c:pt idx="827">
                  <c:v>41006</c:v>
                </c:pt>
                <c:pt idx="828">
                  <c:v>41007</c:v>
                </c:pt>
                <c:pt idx="829">
                  <c:v>41008</c:v>
                </c:pt>
                <c:pt idx="830">
                  <c:v>41009</c:v>
                </c:pt>
                <c:pt idx="831">
                  <c:v>41010</c:v>
                </c:pt>
                <c:pt idx="832">
                  <c:v>41011</c:v>
                </c:pt>
                <c:pt idx="833">
                  <c:v>41012</c:v>
                </c:pt>
                <c:pt idx="834">
                  <c:v>41013</c:v>
                </c:pt>
                <c:pt idx="835">
                  <c:v>41014</c:v>
                </c:pt>
                <c:pt idx="836">
                  <c:v>41015</c:v>
                </c:pt>
                <c:pt idx="837">
                  <c:v>41016</c:v>
                </c:pt>
                <c:pt idx="838">
                  <c:v>41017</c:v>
                </c:pt>
                <c:pt idx="839">
                  <c:v>41018</c:v>
                </c:pt>
                <c:pt idx="840">
                  <c:v>41019</c:v>
                </c:pt>
                <c:pt idx="841">
                  <c:v>41020</c:v>
                </c:pt>
                <c:pt idx="842">
                  <c:v>41021</c:v>
                </c:pt>
                <c:pt idx="843">
                  <c:v>41022</c:v>
                </c:pt>
                <c:pt idx="844">
                  <c:v>41023</c:v>
                </c:pt>
                <c:pt idx="845">
                  <c:v>41024</c:v>
                </c:pt>
                <c:pt idx="846">
                  <c:v>41025</c:v>
                </c:pt>
                <c:pt idx="847">
                  <c:v>41026</c:v>
                </c:pt>
                <c:pt idx="848">
                  <c:v>41027</c:v>
                </c:pt>
                <c:pt idx="849">
                  <c:v>41028</c:v>
                </c:pt>
                <c:pt idx="850">
                  <c:v>41029</c:v>
                </c:pt>
                <c:pt idx="851">
                  <c:v>41030</c:v>
                </c:pt>
                <c:pt idx="852">
                  <c:v>41031</c:v>
                </c:pt>
                <c:pt idx="853">
                  <c:v>41032</c:v>
                </c:pt>
                <c:pt idx="854">
                  <c:v>41033</c:v>
                </c:pt>
                <c:pt idx="855">
                  <c:v>41034</c:v>
                </c:pt>
                <c:pt idx="856">
                  <c:v>41035</c:v>
                </c:pt>
                <c:pt idx="857">
                  <c:v>41036</c:v>
                </c:pt>
                <c:pt idx="858">
                  <c:v>41037</c:v>
                </c:pt>
                <c:pt idx="859">
                  <c:v>41038</c:v>
                </c:pt>
                <c:pt idx="860">
                  <c:v>41039</c:v>
                </c:pt>
                <c:pt idx="861">
                  <c:v>41040</c:v>
                </c:pt>
                <c:pt idx="862">
                  <c:v>41041</c:v>
                </c:pt>
                <c:pt idx="863">
                  <c:v>41042</c:v>
                </c:pt>
                <c:pt idx="864">
                  <c:v>41043</c:v>
                </c:pt>
                <c:pt idx="865">
                  <c:v>41044</c:v>
                </c:pt>
                <c:pt idx="866">
                  <c:v>41045</c:v>
                </c:pt>
                <c:pt idx="867">
                  <c:v>41046</c:v>
                </c:pt>
                <c:pt idx="868">
                  <c:v>41047</c:v>
                </c:pt>
                <c:pt idx="869">
                  <c:v>41048</c:v>
                </c:pt>
                <c:pt idx="870">
                  <c:v>41049</c:v>
                </c:pt>
                <c:pt idx="871">
                  <c:v>41050</c:v>
                </c:pt>
                <c:pt idx="872">
                  <c:v>41051</c:v>
                </c:pt>
                <c:pt idx="873">
                  <c:v>41052</c:v>
                </c:pt>
                <c:pt idx="874">
                  <c:v>41053</c:v>
                </c:pt>
                <c:pt idx="875">
                  <c:v>41054</c:v>
                </c:pt>
                <c:pt idx="876">
                  <c:v>41055</c:v>
                </c:pt>
                <c:pt idx="877">
                  <c:v>41056</c:v>
                </c:pt>
                <c:pt idx="878">
                  <c:v>41057</c:v>
                </c:pt>
                <c:pt idx="879">
                  <c:v>41058</c:v>
                </c:pt>
                <c:pt idx="880">
                  <c:v>41059</c:v>
                </c:pt>
                <c:pt idx="881">
                  <c:v>41060</c:v>
                </c:pt>
                <c:pt idx="882">
                  <c:v>41061</c:v>
                </c:pt>
                <c:pt idx="883">
                  <c:v>41062</c:v>
                </c:pt>
                <c:pt idx="884">
                  <c:v>41063</c:v>
                </c:pt>
                <c:pt idx="885">
                  <c:v>41064</c:v>
                </c:pt>
                <c:pt idx="886">
                  <c:v>41065</c:v>
                </c:pt>
                <c:pt idx="887">
                  <c:v>41066</c:v>
                </c:pt>
                <c:pt idx="888">
                  <c:v>41067</c:v>
                </c:pt>
                <c:pt idx="889">
                  <c:v>41068</c:v>
                </c:pt>
                <c:pt idx="890">
                  <c:v>41069</c:v>
                </c:pt>
                <c:pt idx="891">
                  <c:v>41070</c:v>
                </c:pt>
                <c:pt idx="892">
                  <c:v>41071</c:v>
                </c:pt>
                <c:pt idx="893">
                  <c:v>41072</c:v>
                </c:pt>
                <c:pt idx="894">
                  <c:v>41073</c:v>
                </c:pt>
                <c:pt idx="895">
                  <c:v>41074</c:v>
                </c:pt>
                <c:pt idx="896">
                  <c:v>41075</c:v>
                </c:pt>
                <c:pt idx="897">
                  <c:v>41076</c:v>
                </c:pt>
                <c:pt idx="898">
                  <c:v>41077</c:v>
                </c:pt>
                <c:pt idx="899">
                  <c:v>41078</c:v>
                </c:pt>
                <c:pt idx="900">
                  <c:v>41079</c:v>
                </c:pt>
                <c:pt idx="901">
                  <c:v>41080</c:v>
                </c:pt>
                <c:pt idx="902">
                  <c:v>41081</c:v>
                </c:pt>
                <c:pt idx="903">
                  <c:v>41082</c:v>
                </c:pt>
                <c:pt idx="904">
                  <c:v>41083</c:v>
                </c:pt>
                <c:pt idx="905">
                  <c:v>41084</c:v>
                </c:pt>
                <c:pt idx="906">
                  <c:v>41085</c:v>
                </c:pt>
                <c:pt idx="907">
                  <c:v>41086</c:v>
                </c:pt>
                <c:pt idx="908">
                  <c:v>41087</c:v>
                </c:pt>
                <c:pt idx="909">
                  <c:v>41088</c:v>
                </c:pt>
                <c:pt idx="910">
                  <c:v>41089</c:v>
                </c:pt>
                <c:pt idx="911">
                  <c:v>41090</c:v>
                </c:pt>
                <c:pt idx="912">
                  <c:v>41091</c:v>
                </c:pt>
                <c:pt idx="913">
                  <c:v>41092</c:v>
                </c:pt>
                <c:pt idx="914">
                  <c:v>41093</c:v>
                </c:pt>
                <c:pt idx="915">
                  <c:v>41094</c:v>
                </c:pt>
                <c:pt idx="916">
                  <c:v>41095</c:v>
                </c:pt>
                <c:pt idx="917">
                  <c:v>41096</c:v>
                </c:pt>
                <c:pt idx="918">
                  <c:v>41097</c:v>
                </c:pt>
                <c:pt idx="919">
                  <c:v>41098</c:v>
                </c:pt>
                <c:pt idx="920">
                  <c:v>41099</c:v>
                </c:pt>
                <c:pt idx="921">
                  <c:v>41100</c:v>
                </c:pt>
                <c:pt idx="922">
                  <c:v>41101</c:v>
                </c:pt>
                <c:pt idx="923">
                  <c:v>41102</c:v>
                </c:pt>
                <c:pt idx="924">
                  <c:v>41103</c:v>
                </c:pt>
                <c:pt idx="925">
                  <c:v>41104</c:v>
                </c:pt>
                <c:pt idx="926">
                  <c:v>41105</c:v>
                </c:pt>
                <c:pt idx="927">
                  <c:v>41106</c:v>
                </c:pt>
                <c:pt idx="928">
                  <c:v>41107</c:v>
                </c:pt>
                <c:pt idx="929">
                  <c:v>41108</c:v>
                </c:pt>
                <c:pt idx="930">
                  <c:v>41109</c:v>
                </c:pt>
                <c:pt idx="931">
                  <c:v>41110</c:v>
                </c:pt>
                <c:pt idx="932">
                  <c:v>41111</c:v>
                </c:pt>
                <c:pt idx="933">
                  <c:v>41112</c:v>
                </c:pt>
                <c:pt idx="934">
                  <c:v>41113</c:v>
                </c:pt>
                <c:pt idx="935">
                  <c:v>41114</c:v>
                </c:pt>
                <c:pt idx="936">
                  <c:v>41115</c:v>
                </c:pt>
                <c:pt idx="937">
                  <c:v>41116</c:v>
                </c:pt>
                <c:pt idx="938">
                  <c:v>41117</c:v>
                </c:pt>
                <c:pt idx="939">
                  <c:v>41118</c:v>
                </c:pt>
                <c:pt idx="940">
                  <c:v>41119</c:v>
                </c:pt>
                <c:pt idx="941">
                  <c:v>41120</c:v>
                </c:pt>
                <c:pt idx="942">
                  <c:v>41121</c:v>
                </c:pt>
                <c:pt idx="943">
                  <c:v>41122</c:v>
                </c:pt>
                <c:pt idx="944">
                  <c:v>41123</c:v>
                </c:pt>
                <c:pt idx="945">
                  <c:v>41124</c:v>
                </c:pt>
                <c:pt idx="946">
                  <c:v>41125</c:v>
                </c:pt>
                <c:pt idx="947">
                  <c:v>41126</c:v>
                </c:pt>
                <c:pt idx="948">
                  <c:v>41127</c:v>
                </c:pt>
                <c:pt idx="949">
                  <c:v>41128</c:v>
                </c:pt>
                <c:pt idx="950">
                  <c:v>41129</c:v>
                </c:pt>
                <c:pt idx="951">
                  <c:v>41130</c:v>
                </c:pt>
                <c:pt idx="952">
                  <c:v>41131</c:v>
                </c:pt>
                <c:pt idx="953">
                  <c:v>41132</c:v>
                </c:pt>
                <c:pt idx="954">
                  <c:v>41133</c:v>
                </c:pt>
                <c:pt idx="955">
                  <c:v>41134</c:v>
                </c:pt>
                <c:pt idx="956">
                  <c:v>41135</c:v>
                </c:pt>
                <c:pt idx="957">
                  <c:v>41136</c:v>
                </c:pt>
                <c:pt idx="958">
                  <c:v>41137</c:v>
                </c:pt>
                <c:pt idx="959">
                  <c:v>41138</c:v>
                </c:pt>
                <c:pt idx="960">
                  <c:v>41139</c:v>
                </c:pt>
                <c:pt idx="961">
                  <c:v>41140</c:v>
                </c:pt>
                <c:pt idx="962">
                  <c:v>41141</c:v>
                </c:pt>
                <c:pt idx="963">
                  <c:v>41142</c:v>
                </c:pt>
                <c:pt idx="964">
                  <c:v>41143</c:v>
                </c:pt>
                <c:pt idx="965">
                  <c:v>41144</c:v>
                </c:pt>
                <c:pt idx="966">
                  <c:v>41145</c:v>
                </c:pt>
                <c:pt idx="967">
                  <c:v>41146</c:v>
                </c:pt>
                <c:pt idx="968">
                  <c:v>41147</c:v>
                </c:pt>
                <c:pt idx="969">
                  <c:v>41148</c:v>
                </c:pt>
                <c:pt idx="970">
                  <c:v>41149</c:v>
                </c:pt>
                <c:pt idx="971">
                  <c:v>41150</c:v>
                </c:pt>
                <c:pt idx="972">
                  <c:v>41151</c:v>
                </c:pt>
                <c:pt idx="973">
                  <c:v>41152</c:v>
                </c:pt>
                <c:pt idx="974">
                  <c:v>41153</c:v>
                </c:pt>
                <c:pt idx="975">
                  <c:v>41154</c:v>
                </c:pt>
                <c:pt idx="976">
                  <c:v>41155</c:v>
                </c:pt>
                <c:pt idx="977">
                  <c:v>41156</c:v>
                </c:pt>
                <c:pt idx="978">
                  <c:v>41157</c:v>
                </c:pt>
                <c:pt idx="979">
                  <c:v>41158</c:v>
                </c:pt>
                <c:pt idx="980">
                  <c:v>41159</c:v>
                </c:pt>
                <c:pt idx="981">
                  <c:v>41160</c:v>
                </c:pt>
                <c:pt idx="982">
                  <c:v>41161</c:v>
                </c:pt>
                <c:pt idx="983">
                  <c:v>41162</c:v>
                </c:pt>
                <c:pt idx="984">
                  <c:v>41163</c:v>
                </c:pt>
                <c:pt idx="985">
                  <c:v>41164</c:v>
                </c:pt>
                <c:pt idx="986">
                  <c:v>41165</c:v>
                </c:pt>
                <c:pt idx="987">
                  <c:v>41166</c:v>
                </c:pt>
                <c:pt idx="988">
                  <c:v>41167</c:v>
                </c:pt>
                <c:pt idx="989">
                  <c:v>41168</c:v>
                </c:pt>
                <c:pt idx="990">
                  <c:v>41169</c:v>
                </c:pt>
                <c:pt idx="991">
                  <c:v>41170</c:v>
                </c:pt>
                <c:pt idx="992">
                  <c:v>41171</c:v>
                </c:pt>
                <c:pt idx="993">
                  <c:v>41172</c:v>
                </c:pt>
                <c:pt idx="994">
                  <c:v>41173</c:v>
                </c:pt>
                <c:pt idx="995">
                  <c:v>41174</c:v>
                </c:pt>
                <c:pt idx="996">
                  <c:v>41175</c:v>
                </c:pt>
                <c:pt idx="997">
                  <c:v>41176</c:v>
                </c:pt>
                <c:pt idx="998">
                  <c:v>41177</c:v>
                </c:pt>
                <c:pt idx="999">
                  <c:v>41178</c:v>
                </c:pt>
                <c:pt idx="1000">
                  <c:v>41179</c:v>
                </c:pt>
                <c:pt idx="1001">
                  <c:v>41180</c:v>
                </c:pt>
                <c:pt idx="1002">
                  <c:v>41181</c:v>
                </c:pt>
                <c:pt idx="1003">
                  <c:v>41182</c:v>
                </c:pt>
                <c:pt idx="1004">
                  <c:v>41183</c:v>
                </c:pt>
                <c:pt idx="1005">
                  <c:v>41184</c:v>
                </c:pt>
                <c:pt idx="1006">
                  <c:v>41185</c:v>
                </c:pt>
                <c:pt idx="1007">
                  <c:v>41186</c:v>
                </c:pt>
                <c:pt idx="1008">
                  <c:v>41187</c:v>
                </c:pt>
                <c:pt idx="1009">
                  <c:v>41188</c:v>
                </c:pt>
                <c:pt idx="1010">
                  <c:v>41189</c:v>
                </c:pt>
                <c:pt idx="1011">
                  <c:v>41190</c:v>
                </c:pt>
                <c:pt idx="1012">
                  <c:v>41191</c:v>
                </c:pt>
                <c:pt idx="1013">
                  <c:v>41192</c:v>
                </c:pt>
                <c:pt idx="1014">
                  <c:v>41193</c:v>
                </c:pt>
                <c:pt idx="1015">
                  <c:v>41194</c:v>
                </c:pt>
                <c:pt idx="1016">
                  <c:v>41195</c:v>
                </c:pt>
                <c:pt idx="1017">
                  <c:v>41196</c:v>
                </c:pt>
                <c:pt idx="1018">
                  <c:v>41197</c:v>
                </c:pt>
                <c:pt idx="1019">
                  <c:v>41198</c:v>
                </c:pt>
                <c:pt idx="1020">
                  <c:v>41199</c:v>
                </c:pt>
                <c:pt idx="1021">
                  <c:v>41200</c:v>
                </c:pt>
                <c:pt idx="1022">
                  <c:v>41201</c:v>
                </c:pt>
                <c:pt idx="1023">
                  <c:v>41202</c:v>
                </c:pt>
                <c:pt idx="1024">
                  <c:v>41203</c:v>
                </c:pt>
                <c:pt idx="1025">
                  <c:v>41204</c:v>
                </c:pt>
                <c:pt idx="1026">
                  <c:v>41205</c:v>
                </c:pt>
                <c:pt idx="1027">
                  <c:v>41206</c:v>
                </c:pt>
                <c:pt idx="1028">
                  <c:v>41207</c:v>
                </c:pt>
                <c:pt idx="1029">
                  <c:v>41208</c:v>
                </c:pt>
                <c:pt idx="1030">
                  <c:v>41209</c:v>
                </c:pt>
                <c:pt idx="1031">
                  <c:v>41210</c:v>
                </c:pt>
                <c:pt idx="1032">
                  <c:v>41211</c:v>
                </c:pt>
                <c:pt idx="1033">
                  <c:v>41212</c:v>
                </c:pt>
                <c:pt idx="1034">
                  <c:v>41213</c:v>
                </c:pt>
                <c:pt idx="1035">
                  <c:v>41214</c:v>
                </c:pt>
                <c:pt idx="1036">
                  <c:v>41215</c:v>
                </c:pt>
                <c:pt idx="1037">
                  <c:v>41216</c:v>
                </c:pt>
                <c:pt idx="1038">
                  <c:v>41217</c:v>
                </c:pt>
                <c:pt idx="1039">
                  <c:v>41218</c:v>
                </c:pt>
                <c:pt idx="1040">
                  <c:v>41219</c:v>
                </c:pt>
                <c:pt idx="1041">
                  <c:v>41220</c:v>
                </c:pt>
                <c:pt idx="1042">
                  <c:v>41221</c:v>
                </c:pt>
                <c:pt idx="1043">
                  <c:v>41222</c:v>
                </c:pt>
                <c:pt idx="1044">
                  <c:v>41223</c:v>
                </c:pt>
                <c:pt idx="1045">
                  <c:v>41224</c:v>
                </c:pt>
                <c:pt idx="1046">
                  <c:v>41225</c:v>
                </c:pt>
                <c:pt idx="1047">
                  <c:v>41226</c:v>
                </c:pt>
                <c:pt idx="1048">
                  <c:v>41227</c:v>
                </c:pt>
                <c:pt idx="1049">
                  <c:v>41228</c:v>
                </c:pt>
                <c:pt idx="1050">
                  <c:v>41229</c:v>
                </c:pt>
                <c:pt idx="1051">
                  <c:v>41230</c:v>
                </c:pt>
                <c:pt idx="1052">
                  <c:v>41231</c:v>
                </c:pt>
                <c:pt idx="1053">
                  <c:v>41232</c:v>
                </c:pt>
                <c:pt idx="1054">
                  <c:v>41233</c:v>
                </c:pt>
                <c:pt idx="1055">
                  <c:v>41234</c:v>
                </c:pt>
                <c:pt idx="1056">
                  <c:v>41235</c:v>
                </c:pt>
                <c:pt idx="1057">
                  <c:v>41236</c:v>
                </c:pt>
                <c:pt idx="1058">
                  <c:v>41237</c:v>
                </c:pt>
                <c:pt idx="1059">
                  <c:v>41238</c:v>
                </c:pt>
                <c:pt idx="1060">
                  <c:v>41239</c:v>
                </c:pt>
                <c:pt idx="1061">
                  <c:v>41240</c:v>
                </c:pt>
                <c:pt idx="1062">
                  <c:v>41241</c:v>
                </c:pt>
                <c:pt idx="1063">
                  <c:v>41242</c:v>
                </c:pt>
                <c:pt idx="1064">
                  <c:v>41243</c:v>
                </c:pt>
                <c:pt idx="1065">
                  <c:v>41244</c:v>
                </c:pt>
                <c:pt idx="1066">
                  <c:v>41245</c:v>
                </c:pt>
                <c:pt idx="1067">
                  <c:v>41246</c:v>
                </c:pt>
                <c:pt idx="1068">
                  <c:v>41247</c:v>
                </c:pt>
                <c:pt idx="1069">
                  <c:v>41248</c:v>
                </c:pt>
                <c:pt idx="1070">
                  <c:v>41249</c:v>
                </c:pt>
                <c:pt idx="1071">
                  <c:v>41250</c:v>
                </c:pt>
                <c:pt idx="1072">
                  <c:v>41251</c:v>
                </c:pt>
                <c:pt idx="1073">
                  <c:v>41252</c:v>
                </c:pt>
                <c:pt idx="1074">
                  <c:v>41253</c:v>
                </c:pt>
                <c:pt idx="1075">
                  <c:v>41254</c:v>
                </c:pt>
                <c:pt idx="1076">
                  <c:v>41255</c:v>
                </c:pt>
                <c:pt idx="1077">
                  <c:v>41256</c:v>
                </c:pt>
                <c:pt idx="1078">
                  <c:v>41257</c:v>
                </c:pt>
                <c:pt idx="1079">
                  <c:v>41258</c:v>
                </c:pt>
                <c:pt idx="1080">
                  <c:v>41259</c:v>
                </c:pt>
                <c:pt idx="1081">
                  <c:v>41260</c:v>
                </c:pt>
                <c:pt idx="1082">
                  <c:v>41261</c:v>
                </c:pt>
                <c:pt idx="1083">
                  <c:v>41262</c:v>
                </c:pt>
                <c:pt idx="1084">
                  <c:v>41263</c:v>
                </c:pt>
                <c:pt idx="1085">
                  <c:v>41264</c:v>
                </c:pt>
                <c:pt idx="1086">
                  <c:v>41265</c:v>
                </c:pt>
                <c:pt idx="1087">
                  <c:v>41266</c:v>
                </c:pt>
                <c:pt idx="1088">
                  <c:v>41267</c:v>
                </c:pt>
                <c:pt idx="1089">
                  <c:v>41268</c:v>
                </c:pt>
                <c:pt idx="1090">
                  <c:v>41269</c:v>
                </c:pt>
                <c:pt idx="1091">
                  <c:v>41270</c:v>
                </c:pt>
                <c:pt idx="1092">
                  <c:v>41271</c:v>
                </c:pt>
                <c:pt idx="1093">
                  <c:v>41272</c:v>
                </c:pt>
                <c:pt idx="1094">
                  <c:v>41273</c:v>
                </c:pt>
                <c:pt idx="1095">
                  <c:v>41274</c:v>
                </c:pt>
                <c:pt idx="1096">
                  <c:v>41275</c:v>
                </c:pt>
                <c:pt idx="1097">
                  <c:v>41276</c:v>
                </c:pt>
                <c:pt idx="1098">
                  <c:v>41277</c:v>
                </c:pt>
                <c:pt idx="1099">
                  <c:v>41278</c:v>
                </c:pt>
                <c:pt idx="1100">
                  <c:v>41279</c:v>
                </c:pt>
                <c:pt idx="1101">
                  <c:v>41280</c:v>
                </c:pt>
                <c:pt idx="1102">
                  <c:v>41281</c:v>
                </c:pt>
                <c:pt idx="1103">
                  <c:v>41282</c:v>
                </c:pt>
                <c:pt idx="1104">
                  <c:v>41283</c:v>
                </c:pt>
                <c:pt idx="1105">
                  <c:v>41284</c:v>
                </c:pt>
                <c:pt idx="1106">
                  <c:v>41285</c:v>
                </c:pt>
                <c:pt idx="1107">
                  <c:v>41286</c:v>
                </c:pt>
                <c:pt idx="1108">
                  <c:v>41287</c:v>
                </c:pt>
                <c:pt idx="1109">
                  <c:v>41288</c:v>
                </c:pt>
                <c:pt idx="1110">
                  <c:v>41289</c:v>
                </c:pt>
                <c:pt idx="1111">
                  <c:v>41290</c:v>
                </c:pt>
                <c:pt idx="1112">
                  <c:v>41291</c:v>
                </c:pt>
                <c:pt idx="1113">
                  <c:v>41292</c:v>
                </c:pt>
                <c:pt idx="1114">
                  <c:v>41293</c:v>
                </c:pt>
                <c:pt idx="1115">
                  <c:v>41294</c:v>
                </c:pt>
                <c:pt idx="1116">
                  <c:v>41295</c:v>
                </c:pt>
                <c:pt idx="1117">
                  <c:v>41296</c:v>
                </c:pt>
                <c:pt idx="1118">
                  <c:v>41297</c:v>
                </c:pt>
                <c:pt idx="1119">
                  <c:v>41298</c:v>
                </c:pt>
                <c:pt idx="1120">
                  <c:v>41299</c:v>
                </c:pt>
                <c:pt idx="1121">
                  <c:v>41300</c:v>
                </c:pt>
                <c:pt idx="1122">
                  <c:v>41301</c:v>
                </c:pt>
                <c:pt idx="1123">
                  <c:v>41302</c:v>
                </c:pt>
                <c:pt idx="1124">
                  <c:v>41303</c:v>
                </c:pt>
                <c:pt idx="1125">
                  <c:v>41304</c:v>
                </c:pt>
                <c:pt idx="1126">
                  <c:v>41305</c:v>
                </c:pt>
                <c:pt idx="1127">
                  <c:v>41306</c:v>
                </c:pt>
                <c:pt idx="1128">
                  <c:v>41307</c:v>
                </c:pt>
                <c:pt idx="1129">
                  <c:v>41308</c:v>
                </c:pt>
                <c:pt idx="1130">
                  <c:v>41309</c:v>
                </c:pt>
                <c:pt idx="1131">
                  <c:v>41310</c:v>
                </c:pt>
                <c:pt idx="1132">
                  <c:v>41311</c:v>
                </c:pt>
                <c:pt idx="1133">
                  <c:v>41312</c:v>
                </c:pt>
                <c:pt idx="1134">
                  <c:v>41313</c:v>
                </c:pt>
                <c:pt idx="1135">
                  <c:v>41314</c:v>
                </c:pt>
                <c:pt idx="1136">
                  <c:v>41315</c:v>
                </c:pt>
                <c:pt idx="1137">
                  <c:v>41316</c:v>
                </c:pt>
                <c:pt idx="1138">
                  <c:v>41317</c:v>
                </c:pt>
                <c:pt idx="1139">
                  <c:v>41318</c:v>
                </c:pt>
                <c:pt idx="1140">
                  <c:v>41319</c:v>
                </c:pt>
                <c:pt idx="1141">
                  <c:v>41320</c:v>
                </c:pt>
                <c:pt idx="1142">
                  <c:v>41321</c:v>
                </c:pt>
                <c:pt idx="1143">
                  <c:v>41322</c:v>
                </c:pt>
                <c:pt idx="1144">
                  <c:v>41323</c:v>
                </c:pt>
                <c:pt idx="1145">
                  <c:v>41324</c:v>
                </c:pt>
                <c:pt idx="1146">
                  <c:v>41325</c:v>
                </c:pt>
                <c:pt idx="1147">
                  <c:v>41326</c:v>
                </c:pt>
                <c:pt idx="1148">
                  <c:v>41327</c:v>
                </c:pt>
                <c:pt idx="1149">
                  <c:v>41328</c:v>
                </c:pt>
                <c:pt idx="1150">
                  <c:v>41329</c:v>
                </c:pt>
                <c:pt idx="1151">
                  <c:v>41330</c:v>
                </c:pt>
                <c:pt idx="1152">
                  <c:v>41331</c:v>
                </c:pt>
                <c:pt idx="1153">
                  <c:v>41332</c:v>
                </c:pt>
                <c:pt idx="1154">
                  <c:v>41333</c:v>
                </c:pt>
                <c:pt idx="1155">
                  <c:v>41334</c:v>
                </c:pt>
                <c:pt idx="1156">
                  <c:v>41335</c:v>
                </c:pt>
                <c:pt idx="1157">
                  <c:v>41336</c:v>
                </c:pt>
                <c:pt idx="1158">
                  <c:v>41337</c:v>
                </c:pt>
                <c:pt idx="1159">
                  <c:v>41338</c:v>
                </c:pt>
                <c:pt idx="1160">
                  <c:v>41339</c:v>
                </c:pt>
                <c:pt idx="1161">
                  <c:v>41340</c:v>
                </c:pt>
                <c:pt idx="1162">
                  <c:v>41341</c:v>
                </c:pt>
                <c:pt idx="1163">
                  <c:v>41342</c:v>
                </c:pt>
                <c:pt idx="1164">
                  <c:v>41343</c:v>
                </c:pt>
                <c:pt idx="1165">
                  <c:v>41344</c:v>
                </c:pt>
                <c:pt idx="1166">
                  <c:v>41345</c:v>
                </c:pt>
                <c:pt idx="1167">
                  <c:v>41346</c:v>
                </c:pt>
                <c:pt idx="1168">
                  <c:v>41347</c:v>
                </c:pt>
                <c:pt idx="1169">
                  <c:v>41348</c:v>
                </c:pt>
                <c:pt idx="1170">
                  <c:v>41349</c:v>
                </c:pt>
                <c:pt idx="1171">
                  <c:v>41350</c:v>
                </c:pt>
                <c:pt idx="1172">
                  <c:v>41351</c:v>
                </c:pt>
                <c:pt idx="1173">
                  <c:v>41352</c:v>
                </c:pt>
                <c:pt idx="1174">
                  <c:v>41353</c:v>
                </c:pt>
                <c:pt idx="1175">
                  <c:v>41354</c:v>
                </c:pt>
                <c:pt idx="1176">
                  <c:v>41355</c:v>
                </c:pt>
                <c:pt idx="1177">
                  <c:v>41356</c:v>
                </c:pt>
                <c:pt idx="1178">
                  <c:v>41357</c:v>
                </c:pt>
                <c:pt idx="1179">
                  <c:v>41358</c:v>
                </c:pt>
                <c:pt idx="1180">
                  <c:v>41359</c:v>
                </c:pt>
                <c:pt idx="1181">
                  <c:v>41360</c:v>
                </c:pt>
                <c:pt idx="1182">
                  <c:v>41361</c:v>
                </c:pt>
                <c:pt idx="1183">
                  <c:v>41362</c:v>
                </c:pt>
                <c:pt idx="1184">
                  <c:v>41363</c:v>
                </c:pt>
                <c:pt idx="1185">
                  <c:v>41364</c:v>
                </c:pt>
                <c:pt idx="1186">
                  <c:v>41365</c:v>
                </c:pt>
                <c:pt idx="1187">
                  <c:v>41366</c:v>
                </c:pt>
                <c:pt idx="1188">
                  <c:v>41367</c:v>
                </c:pt>
                <c:pt idx="1189">
                  <c:v>41368</c:v>
                </c:pt>
                <c:pt idx="1190">
                  <c:v>41369</c:v>
                </c:pt>
                <c:pt idx="1191">
                  <c:v>41370</c:v>
                </c:pt>
                <c:pt idx="1192">
                  <c:v>41371</c:v>
                </c:pt>
                <c:pt idx="1193">
                  <c:v>41372</c:v>
                </c:pt>
                <c:pt idx="1194">
                  <c:v>41373</c:v>
                </c:pt>
                <c:pt idx="1195">
                  <c:v>41374</c:v>
                </c:pt>
                <c:pt idx="1196">
                  <c:v>41375</c:v>
                </c:pt>
                <c:pt idx="1197">
                  <c:v>41376</c:v>
                </c:pt>
                <c:pt idx="1198">
                  <c:v>41377</c:v>
                </c:pt>
                <c:pt idx="1199">
                  <c:v>41378</c:v>
                </c:pt>
                <c:pt idx="1200">
                  <c:v>41379</c:v>
                </c:pt>
                <c:pt idx="1201">
                  <c:v>41380</c:v>
                </c:pt>
                <c:pt idx="1202">
                  <c:v>41381</c:v>
                </c:pt>
                <c:pt idx="1203">
                  <c:v>41382</c:v>
                </c:pt>
                <c:pt idx="1204">
                  <c:v>41383</c:v>
                </c:pt>
                <c:pt idx="1205">
                  <c:v>41384</c:v>
                </c:pt>
                <c:pt idx="1206">
                  <c:v>41385</c:v>
                </c:pt>
                <c:pt idx="1207">
                  <c:v>41386</c:v>
                </c:pt>
                <c:pt idx="1208">
                  <c:v>41387</c:v>
                </c:pt>
                <c:pt idx="1209">
                  <c:v>41388</c:v>
                </c:pt>
                <c:pt idx="1210">
                  <c:v>41389</c:v>
                </c:pt>
                <c:pt idx="1211">
                  <c:v>41390</c:v>
                </c:pt>
                <c:pt idx="1212">
                  <c:v>41391</c:v>
                </c:pt>
                <c:pt idx="1213">
                  <c:v>41392</c:v>
                </c:pt>
                <c:pt idx="1214">
                  <c:v>41393</c:v>
                </c:pt>
                <c:pt idx="1215">
                  <c:v>41394</c:v>
                </c:pt>
                <c:pt idx="1216">
                  <c:v>41395</c:v>
                </c:pt>
                <c:pt idx="1217">
                  <c:v>41396</c:v>
                </c:pt>
                <c:pt idx="1218">
                  <c:v>41397</c:v>
                </c:pt>
                <c:pt idx="1219">
                  <c:v>41398</c:v>
                </c:pt>
                <c:pt idx="1220">
                  <c:v>41399</c:v>
                </c:pt>
                <c:pt idx="1221">
                  <c:v>41400</c:v>
                </c:pt>
                <c:pt idx="1222">
                  <c:v>41401</c:v>
                </c:pt>
                <c:pt idx="1223">
                  <c:v>41402</c:v>
                </c:pt>
                <c:pt idx="1224">
                  <c:v>41403</c:v>
                </c:pt>
                <c:pt idx="1225">
                  <c:v>41404</c:v>
                </c:pt>
                <c:pt idx="1226">
                  <c:v>41405</c:v>
                </c:pt>
                <c:pt idx="1227">
                  <c:v>41406</c:v>
                </c:pt>
                <c:pt idx="1228">
                  <c:v>41407</c:v>
                </c:pt>
                <c:pt idx="1229">
                  <c:v>41408</c:v>
                </c:pt>
                <c:pt idx="1230">
                  <c:v>41409</c:v>
                </c:pt>
                <c:pt idx="1231">
                  <c:v>41410</c:v>
                </c:pt>
                <c:pt idx="1232">
                  <c:v>41411</c:v>
                </c:pt>
                <c:pt idx="1233">
                  <c:v>41412</c:v>
                </c:pt>
                <c:pt idx="1234">
                  <c:v>41413</c:v>
                </c:pt>
                <c:pt idx="1235">
                  <c:v>41414</c:v>
                </c:pt>
                <c:pt idx="1236">
                  <c:v>41415</c:v>
                </c:pt>
                <c:pt idx="1237">
                  <c:v>41416</c:v>
                </c:pt>
                <c:pt idx="1238">
                  <c:v>41417</c:v>
                </c:pt>
                <c:pt idx="1239">
                  <c:v>41418</c:v>
                </c:pt>
                <c:pt idx="1240">
                  <c:v>41419</c:v>
                </c:pt>
                <c:pt idx="1241">
                  <c:v>41420</c:v>
                </c:pt>
                <c:pt idx="1242">
                  <c:v>41421</c:v>
                </c:pt>
                <c:pt idx="1243">
                  <c:v>41422</c:v>
                </c:pt>
                <c:pt idx="1244">
                  <c:v>41423</c:v>
                </c:pt>
                <c:pt idx="1245">
                  <c:v>41424</c:v>
                </c:pt>
                <c:pt idx="1246">
                  <c:v>41425</c:v>
                </c:pt>
                <c:pt idx="1247">
                  <c:v>41426</c:v>
                </c:pt>
                <c:pt idx="1248">
                  <c:v>41427</c:v>
                </c:pt>
                <c:pt idx="1249">
                  <c:v>41428</c:v>
                </c:pt>
                <c:pt idx="1250">
                  <c:v>41429</c:v>
                </c:pt>
                <c:pt idx="1251">
                  <c:v>41430</c:v>
                </c:pt>
                <c:pt idx="1252">
                  <c:v>41431</c:v>
                </c:pt>
                <c:pt idx="1253">
                  <c:v>41432</c:v>
                </c:pt>
                <c:pt idx="1254">
                  <c:v>41433</c:v>
                </c:pt>
                <c:pt idx="1255">
                  <c:v>41434</c:v>
                </c:pt>
                <c:pt idx="1256">
                  <c:v>41435</c:v>
                </c:pt>
                <c:pt idx="1257">
                  <c:v>41436</c:v>
                </c:pt>
                <c:pt idx="1258">
                  <c:v>41437</c:v>
                </c:pt>
                <c:pt idx="1259">
                  <c:v>41438</c:v>
                </c:pt>
                <c:pt idx="1260">
                  <c:v>41439</c:v>
                </c:pt>
                <c:pt idx="1261">
                  <c:v>41440</c:v>
                </c:pt>
                <c:pt idx="1262">
                  <c:v>41441</c:v>
                </c:pt>
                <c:pt idx="1263">
                  <c:v>41442</c:v>
                </c:pt>
                <c:pt idx="1264">
                  <c:v>41443</c:v>
                </c:pt>
                <c:pt idx="1265">
                  <c:v>41444</c:v>
                </c:pt>
                <c:pt idx="1266">
                  <c:v>41445</c:v>
                </c:pt>
                <c:pt idx="1267">
                  <c:v>41446</c:v>
                </c:pt>
                <c:pt idx="1268">
                  <c:v>41447</c:v>
                </c:pt>
                <c:pt idx="1269">
                  <c:v>41448</c:v>
                </c:pt>
                <c:pt idx="1270">
                  <c:v>41449</c:v>
                </c:pt>
                <c:pt idx="1271">
                  <c:v>41450</c:v>
                </c:pt>
                <c:pt idx="1272">
                  <c:v>41451</c:v>
                </c:pt>
                <c:pt idx="1273">
                  <c:v>41452</c:v>
                </c:pt>
                <c:pt idx="1274">
                  <c:v>41453</c:v>
                </c:pt>
                <c:pt idx="1275">
                  <c:v>41454</c:v>
                </c:pt>
                <c:pt idx="1276">
                  <c:v>41455</c:v>
                </c:pt>
                <c:pt idx="1277">
                  <c:v>41456</c:v>
                </c:pt>
                <c:pt idx="1278">
                  <c:v>41457</c:v>
                </c:pt>
                <c:pt idx="1279">
                  <c:v>41458</c:v>
                </c:pt>
                <c:pt idx="1280">
                  <c:v>41459</c:v>
                </c:pt>
                <c:pt idx="1281">
                  <c:v>41460</c:v>
                </c:pt>
                <c:pt idx="1282">
                  <c:v>41461</c:v>
                </c:pt>
                <c:pt idx="1283">
                  <c:v>41462</c:v>
                </c:pt>
                <c:pt idx="1284">
                  <c:v>41463</c:v>
                </c:pt>
                <c:pt idx="1285">
                  <c:v>41464</c:v>
                </c:pt>
                <c:pt idx="1286">
                  <c:v>41465</c:v>
                </c:pt>
                <c:pt idx="1287">
                  <c:v>41466</c:v>
                </c:pt>
                <c:pt idx="1288">
                  <c:v>41467</c:v>
                </c:pt>
                <c:pt idx="1289">
                  <c:v>41468</c:v>
                </c:pt>
                <c:pt idx="1290">
                  <c:v>41469</c:v>
                </c:pt>
                <c:pt idx="1291">
                  <c:v>41470</c:v>
                </c:pt>
                <c:pt idx="1292">
                  <c:v>41471</c:v>
                </c:pt>
                <c:pt idx="1293">
                  <c:v>41472</c:v>
                </c:pt>
                <c:pt idx="1294">
                  <c:v>41473</c:v>
                </c:pt>
                <c:pt idx="1295">
                  <c:v>41474</c:v>
                </c:pt>
                <c:pt idx="1296">
                  <c:v>41475</c:v>
                </c:pt>
                <c:pt idx="1297">
                  <c:v>41476</c:v>
                </c:pt>
                <c:pt idx="1298">
                  <c:v>41477</c:v>
                </c:pt>
                <c:pt idx="1299">
                  <c:v>41478</c:v>
                </c:pt>
                <c:pt idx="1300">
                  <c:v>41479</c:v>
                </c:pt>
                <c:pt idx="1301">
                  <c:v>41480</c:v>
                </c:pt>
                <c:pt idx="1302">
                  <c:v>41481</c:v>
                </c:pt>
                <c:pt idx="1303">
                  <c:v>41482</c:v>
                </c:pt>
                <c:pt idx="1304">
                  <c:v>41483</c:v>
                </c:pt>
                <c:pt idx="1305">
                  <c:v>41484</c:v>
                </c:pt>
                <c:pt idx="1306">
                  <c:v>41485</c:v>
                </c:pt>
                <c:pt idx="1307">
                  <c:v>41486</c:v>
                </c:pt>
                <c:pt idx="1308">
                  <c:v>41487</c:v>
                </c:pt>
                <c:pt idx="1309">
                  <c:v>41488</c:v>
                </c:pt>
                <c:pt idx="1310">
                  <c:v>41489</c:v>
                </c:pt>
                <c:pt idx="1311">
                  <c:v>41490</c:v>
                </c:pt>
                <c:pt idx="1312">
                  <c:v>41491</c:v>
                </c:pt>
                <c:pt idx="1313">
                  <c:v>41492</c:v>
                </c:pt>
                <c:pt idx="1314">
                  <c:v>41493</c:v>
                </c:pt>
                <c:pt idx="1315">
                  <c:v>41494</c:v>
                </c:pt>
                <c:pt idx="1316">
                  <c:v>41495</c:v>
                </c:pt>
                <c:pt idx="1317">
                  <c:v>41496</c:v>
                </c:pt>
                <c:pt idx="1318">
                  <c:v>41497</c:v>
                </c:pt>
                <c:pt idx="1319">
                  <c:v>41498</c:v>
                </c:pt>
                <c:pt idx="1320">
                  <c:v>41499</c:v>
                </c:pt>
                <c:pt idx="1321">
                  <c:v>41500</c:v>
                </c:pt>
                <c:pt idx="1322">
                  <c:v>41501</c:v>
                </c:pt>
                <c:pt idx="1323">
                  <c:v>41502</c:v>
                </c:pt>
                <c:pt idx="1324">
                  <c:v>41503</c:v>
                </c:pt>
                <c:pt idx="1325">
                  <c:v>41504</c:v>
                </c:pt>
                <c:pt idx="1326">
                  <c:v>41505</c:v>
                </c:pt>
                <c:pt idx="1327">
                  <c:v>41506</c:v>
                </c:pt>
                <c:pt idx="1328">
                  <c:v>41507</c:v>
                </c:pt>
                <c:pt idx="1329">
                  <c:v>41508</c:v>
                </c:pt>
                <c:pt idx="1330">
                  <c:v>41509</c:v>
                </c:pt>
                <c:pt idx="1331">
                  <c:v>41510</c:v>
                </c:pt>
                <c:pt idx="1332">
                  <c:v>41511</c:v>
                </c:pt>
                <c:pt idx="1333">
                  <c:v>41512</c:v>
                </c:pt>
                <c:pt idx="1334">
                  <c:v>41513</c:v>
                </c:pt>
                <c:pt idx="1335">
                  <c:v>41514</c:v>
                </c:pt>
                <c:pt idx="1336">
                  <c:v>41515</c:v>
                </c:pt>
                <c:pt idx="1337">
                  <c:v>41516</c:v>
                </c:pt>
                <c:pt idx="1338">
                  <c:v>41517</c:v>
                </c:pt>
                <c:pt idx="1339">
                  <c:v>41518</c:v>
                </c:pt>
                <c:pt idx="1340">
                  <c:v>41519</c:v>
                </c:pt>
                <c:pt idx="1341">
                  <c:v>41520</c:v>
                </c:pt>
                <c:pt idx="1342">
                  <c:v>41521</c:v>
                </c:pt>
                <c:pt idx="1343">
                  <c:v>41522</c:v>
                </c:pt>
                <c:pt idx="1344">
                  <c:v>41523</c:v>
                </c:pt>
                <c:pt idx="1345">
                  <c:v>41524</c:v>
                </c:pt>
                <c:pt idx="1346">
                  <c:v>41525</c:v>
                </c:pt>
                <c:pt idx="1347">
                  <c:v>41526</c:v>
                </c:pt>
                <c:pt idx="1348">
                  <c:v>41527</c:v>
                </c:pt>
                <c:pt idx="1349">
                  <c:v>41528</c:v>
                </c:pt>
                <c:pt idx="1350">
                  <c:v>41529</c:v>
                </c:pt>
                <c:pt idx="1351">
                  <c:v>41530</c:v>
                </c:pt>
                <c:pt idx="1352">
                  <c:v>41531</c:v>
                </c:pt>
                <c:pt idx="1353">
                  <c:v>41532</c:v>
                </c:pt>
                <c:pt idx="1354">
                  <c:v>41533</c:v>
                </c:pt>
                <c:pt idx="1355">
                  <c:v>41534</c:v>
                </c:pt>
                <c:pt idx="1356">
                  <c:v>41535</c:v>
                </c:pt>
                <c:pt idx="1357">
                  <c:v>41536</c:v>
                </c:pt>
                <c:pt idx="1358">
                  <c:v>41537</c:v>
                </c:pt>
                <c:pt idx="1359">
                  <c:v>41538</c:v>
                </c:pt>
                <c:pt idx="1360">
                  <c:v>41539</c:v>
                </c:pt>
                <c:pt idx="1361">
                  <c:v>41540</c:v>
                </c:pt>
                <c:pt idx="1362">
                  <c:v>41541</c:v>
                </c:pt>
                <c:pt idx="1363">
                  <c:v>41542</c:v>
                </c:pt>
                <c:pt idx="1364">
                  <c:v>41543</c:v>
                </c:pt>
                <c:pt idx="1365">
                  <c:v>41544</c:v>
                </c:pt>
                <c:pt idx="1366">
                  <c:v>41545</c:v>
                </c:pt>
                <c:pt idx="1367">
                  <c:v>41546</c:v>
                </c:pt>
                <c:pt idx="1368">
                  <c:v>41547</c:v>
                </c:pt>
                <c:pt idx="1369">
                  <c:v>41548</c:v>
                </c:pt>
                <c:pt idx="1370">
                  <c:v>41549</c:v>
                </c:pt>
                <c:pt idx="1371">
                  <c:v>41550</c:v>
                </c:pt>
                <c:pt idx="1372">
                  <c:v>41551</c:v>
                </c:pt>
                <c:pt idx="1373">
                  <c:v>41552</c:v>
                </c:pt>
                <c:pt idx="1374">
                  <c:v>41553</c:v>
                </c:pt>
                <c:pt idx="1375">
                  <c:v>41554</c:v>
                </c:pt>
                <c:pt idx="1376">
                  <c:v>41555</c:v>
                </c:pt>
                <c:pt idx="1377">
                  <c:v>41556</c:v>
                </c:pt>
                <c:pt idx="1378">
                  <c:v>41557</c:v>
                </c:pt>
                <c:pt idx="1379">
                  <c:v>41558</c:v>
                </c:pt>
                <c:pt idx="1380">
                  <c:v>41559</c:v>
                </c:pt>
                <c:pt idx="1381">
                  <c:v>41560</c:v>
                </c:pt>
                <c:pt idx="1382">
                  <c:v>41561</c:v>
                </c:pt>
                <c:pt idx="1383">
                  <c:v>41562</c:v>
                </c:pt>
                <c:pt idx="1384">
                  <c:v>41563</c:v>
                </c:pt>
                <c:pt idx="1385">
                  <c:v>41564</c:v>
                </c:pt>
                <c:pt idx="1386">
                  <c:v>41565</c:v>
                </c:pt>
                <c:pt idx="1387">
                  <c:v>41566</c:v>
                </c:pt>
                <c:pt idx="1388">
                  <c:v>41567</c:v>
                </c:pt>
                <c:pt idx="1389">
                  <c:v>41568</c:v>
                </c:pt>
                <c:pt idx="1390">
                  <c:v>41569</c:v>
                </c:pt>
                <c:pt idx="1391">
                  <c:v>41570</c:v>
                </c:pt>
                <c:pt idx="1392">
                  <c:v>41571</c:v>
                </c:pt>
                <c:pt idx="1393">
                  <c:v>41572</c:v>
                </c:pt>
                <c:pt idx="1394">
                  <c:v>41573</c:v>
                </c:pt>
                <c:pt idx="1395">
                  <c:v>41574</c:v>
                </c:pt>
                <c:pt idx="1396">
                  <c:v>41575</c:v>
                </c:pt>
                <c:pt idx="1397">
                  <c:v>41576</c:v>
                </c:pt>
                <c:pt idx="1398">
                  <c:v>41577</c:v>
                </c:pt>
                <c:pt idx="1399">
                  <c:v>41578</c:v>
                </c:pt>
                <c:pt idx="1400">
                  <c:v>41579</c:v>
                </c:pt>
                <c:pt idx="1401">
                  <c:v>41580</c:v>
                </c:pt>
                <c:pt idx="1402">
                  <c:v>41581</c:v>
                </c:pt>
                <c:pt idx="1403">
                  <c:v>41582</c:v>
                </c:pt>
                <c:pt idx="1404">
                  <c:v>41583</c:v>
                </c:pt>
                <c:pt idx="1405">
                  <c:v>41584</c:v>
                </c:pt>
                <c:pt idx="1406">
                  <c:v>41585</c:v>
                </c:pt>
                <c:pt idx="1407">
                  <c:v>41586</c:v>
                </c:pt>
                <c:pt idx="1408">
                  <c:v>41587</c:v>
                </c:pt>
                <c:pt idx="1409">
                  <c:v>41588</c:v>
                </c:pt>
                <c:pt idx="1410">
                  <c:v>41589</c:v>
                </c:pt>
                <c:pt idx="1411">
                  <c:v>41590</c:v>
                </c:pt>
                <c:pt idx="1412">
                  <c:v>41591</c:v>
                </c:pt>
                <c:pt idx="1413">
                  <c:v>41592</c:v>
                </c:pt>
                <c:pt idx="1414">
                  <c:v>41593</c:v>
                </c:pt>
                <c:pt idx="1415">
                  <c:v>41594</c:v>
                </c:pt>
                <c:pt idx="1416">
                  <c:v>41595</c:v>
                </c:pt>
                <c:pt idx="1417">
                  <c:v>41596</c:v>
                </c:pt>
                <c:pt idx="1418">
                  <c:v>41597</c:v>
                </c:pt>
                <c:pt idx="1419">
                  <c:v>41598</c:v>
                </c:pt>
                <c:pt idx="1420">
                  <c:v>41599</c:v>
                </c:pt>
                <c:pt idx="1421">
                  <c:v>41600</c:v>
                </c:pt>
                <c:pt idx="1422">
                  <c:v>41601</c:v>
                </c:pt>
                <c:pt idx="1423">
                  <c:v>41602</c:v>
                </c:pt>
                <c:pt idx="1424">
                  <c:v>41603</c:v>
                </c:pt>
                <c:pt idx="1425">
                  <c:v>41604</c:v>
                </c:pt>
                <c:pt idx="1426">
                  <c:v>41605</c:v>
                </c:pt>
                <c:pt idx="1427">
                  <c:v>41606</c:v>
                </c:pt>
                <c:pt idx="1428">
                  <c:v>41607</c:v>
                </c:pt>
                <c:pt idx="1429">
                  <c:v>41608</c:v>
                </c:pt>
                <c:pt idx="1430">
                  <c:v>41609</c:v>
                </c:pt>
                <c:pt idx="1431">
                  <c:v>41610</c:v>
                </c:pt>
                <c:pt idx="1432">
                  <c:v>41611</c:v>
                </c:pt>
                <c:pt idx="1433">
                  <c:v>41612</c:v>
                </c:pt>
                <c:pt idx="1434">
                  <c:v>41613</c:v>
                </c:pt>
                <c:pt idx="1435">
                  <c:v>41614</c:v>
                </c:pt>
                <c:pt idx="1436">
                  <c:v>41615</c:v>
                </c:pt>
                <c:pt idx="1437">
                  <c:v>41616</c:v>
                </c:pt>
                <c:pt idx="1438">
                  <c:v>41617</c:v>
                </c:pt>
                <c:pt idx="1439">
                  <c:v>41618</c:v>
                </c:pt>
                <c:pt idx="1440">
                  <c:v>41619</c:v>
                </c:pt>
                <c:pt idx="1441">
                  <c:v>41620</c:v>
                </c:pt>
                <c:pt idx="1442">
                  <c:v>41621</c:v>
                </c:pt>
                <c:pt idx="1443">
                  <c:v>41622</c:v>
                </c:pt>
                <c:pt idx="1444">
                  <c:v>41623</c:v>
                </c:pt>
                <c:pt idx="1445">
                  <c:v>41624</c:v>
                </c:pt>
                <c:pt idx="1446">
                  <c:v>41625</c:v>
                </c:pt>
                <c:pt idx="1447">
                  <c:v>41626</c:v>
                </c:pt>
                <c:pt idx="1448">
                  <c:v>41627</c:v>
                </c:pt>
                <c:pt idx="1449">
                  <c:v>41628</c:v>
                </c:pt>
                <c:pt idx="1450">
                  <c:v>41629</c:v>
                </c:pt>
                <c:pt idx="1451">
                  <c:v>41630</c:v>
                </c:pt>
                <c:pt idx="1452">
                  <c:v>41631</c:v>
                </c:pt>
                <c:pt idx="1453">
                  <c:v>41632</c:v>
                </c:pt>
                <c:pt idx="1454">
                  <c:v>41633</c:v>
                </c:pt>
                <c:pt idx="1455">
                  <c:v>41634</c:v>
                </c:pt>
                <c:pt idx="1456">
                  <c:v>41635</c:v>
                </c:pt>
                <c:pt idx="1457">
                  <c:v>41636</c:v>
                </c:pt>
                <c:pt idx="1458">
                  <c:v>41637</c:v>
                </c:pt>
                <c:pt idx="1459">
                  <c:v>41638</c:v>
                </c:pt>
                <c:pt idx="1460">
                  <c:v>41639</c:v>
                </c:pt>
                <c:pt idx="1461">
                  <c:v>41640</c:v>
                </c:pt>
                <c:pt idx="1462">
                  <c:v>41641</c:v>
                </c:pt>
                <c:pt idx="1463">
                  <c:v>41642</c:v>
                </c:pt>
                <c:pt idx="1464">
                  <c:v>41643</c:v>
                </c:pt>
                <c:pt idx="1465">
                  <c:v>41644</c:v>
                </c:pt>
                <c:pt idx="1466">
                  <c:v>41645</c:v>
                </c:pt>
                <c:pt idx="1467">
                  <c:v>41646</c:v>
                </c:pt>
                <c:pt idx="1468">
                  <c:v>41647</c:v>
                </c:pt>
                <c:pt idx="1469">
                  <c:v>41648</c:v>
                </c:pt>
                <c:pt idx="1470">
                  <c:v>41649</c:v>
                </c:pt>
                <c:pt idx="1471">
                  <c:v>41650</c:v>
                </c:pt>
                <c:pt idx="1472">
                  <c:v>41651</c:v>
                </c:pt>
                <c:pt idx="1473">
                  <c:v>41652</c:v>
                </c:pt>
                <c:pt idx="1474">
                  <c:v>41653</c:v>
                </c:pt>
                <c:pt idx="1475">
                  <c:v>41654</c:v>
                </c:pt>
                <c:pt idx="1476">
                  <c:v>41655</c:v>
                </c:pt>
                <c:pt idx="1477">
                  <c:v>41656</c:v>
                </c:pt>
                <c:pt idx="1478">
                  <c:v>41657</c:v>
                </c:pt>
                <c:pt idx="1479">
                  <c:v>41658</c:v>
                </c:pt>
                <c:pt idx="1480">
                  <c:v>41659</c:v>
                </c:pt>
                <c:pt idx="1481">
                  <c:v>41660</c:v>
                </c:pt>
                <c:pt idx="1482">
                  <c:v>41661</c:v>
                </c:pt>
                <c:pt idx="1483">
                  <c:v>41662</c:v>
                </c:pt>
                <c:pt idx="1484">
                  <c:v>41663</c:v>
                </c:pt>
                <c:pt idx="1485">
                  <c:v>41664</c:v>
                </c:pt>
                <c:pt idx="1486">
                  <c:v>41665</c:v>
                </c:pt>
                <c:pt idx="1487">
                  <c:v>41666</c:v>
                </c:pt>
                <c:pt idx="1488">
                  <c:v>41667</c:v>
                </c:pt>
                <c:pt idx="1489">
                  <c:v>41668</c:v>
                </c:pt>
                <c:pt idx="1490">
                  <c:v>41669</c:v>
                </c:pt>
                <c:pt idx="1491">
                  <c:v>41670</c:v>
                </c:pt>
                <c:pt idx="1492">
                  <c:v>41671</c:v>
                </c:pt>
                <c:pt idx="1493">
                  <c:v>41672</c:v>
                </c:pt>
                <c:pt idx="1494">
                  <c:v>41673</c:v>
                </c:pt>
                <c:pt idx="1495">
                  <c:v>41674</c:v>
                </c:pt>
                <c:pt idx="1496">
                  <c:v>41675</c:v>
                </c:pt>
                <c:pt idx="1497">
                  <c:v>41676</c:v>
                </c:pt>
                <c:pt idx="1498">
                  <c:v>41677</c:v>
                </c:pt>
                <c:pt idx="1499">
                  <c:v>41678</c:v>
                </c:pt>
                <c:pt idx="1500">
                  <c:v>41679</c:v>
                </c:pt>
                <c:pt idx="1501">
                  <c:v>41680</c:v>
                </c:pt>
                <c:pt idx="1502">
                  <c:v>41681</c:v>
                </c:pt>
                <c:pt idx="1503">
                  <c:v>41682</c:v>
                </c:pt>
                <c:pt idx="1504">
                  <c:v>41683</c:v>
                </c:pt>
                <c:pt idx="1505">
                  <c:v>41684</c:v>
                </c:pt>
                <c:pt idx="1506">
                  <c:v>41685</c:v>
                </c:pt>
                <c:pt idx="1507">
                  <c:v>41686</c:v>
                </c:pt>
                <c:pt idx="1508">
                  <c:v>41687</c:v>
                </c:pt>
                <c:pt idx="1509">
                  <c:v>41688</c:v>
                </c:pt>
                <c:pt idx="1510">
                  <c:v>41689</c:v>
                </c:pt>
                <c:pt idx="1511">
                  <c:v>41690</c:v>
                </c:pt>
                <c:pt idx="1512">
                  <c:v>41691</c:v>
                </c:pt>
                <c:pt idx="1513">
                  <c:v>41692</c:v>
                </c:pt>
                <c:pt idx="1514">
                  <c:v>41693</c:v>
                </c:pt>
                <c:pt idx="1515">
                  <c:v>41694</c:v>
                </c:pt>
                <c:pt idx="1516">
                  <c:v>41695</c:v>
                </c:pt>
                <c:pt idx="1517">
                  <c:v>41696</c:v>
                </c:pt>
                <c:pt idx="1518">
                  <c:v>41697</c:v>
                </c:pt>
                <c:pt idx="1519">
                  <c:v>41698</c:v>
                </c:pt>
                <c:pt idx="1520">
                  <c:v>41699</c:v>
                </c:pt>
                <c:pt idx="1521">
                  <c:v>41700</c:v>
                </c:pt>
                <c:pt idx="1522">
                  <c:v>41701</c:v>
                </c:pt>
                <c:pt idx="1523">
                  <c:v>41702</c:v>
                </c:pt>
                <c:pt idx="1524">
                  <c:v>41703</c:v>
                </c:pt>
                <c:pt idx="1525">
                  <c:v>41704</c:v>
                </c:pt>
                <c:pt idx="1526">
                  <c:v>41705</c:v>
                </c:pt>
                <c:pt idx="1527">
                  <c:v>41706</c:v>
                </c:pt>
                <c:pt idx="1528">
                  <c:v>41707</c:v>
                </c:pt>
                <c:pt idx="1529">
                  <c:v>41708</c:v>
                </c:pt>
                <c:pt idx="1530">
                  <c:v>41709</c:v>
                </c:pt>
                <c:pt idx="1531">
                  <c:v>41710</c:v>
                </c:pt>
                <c:pt idx="1532">
                  <c:v>41711</c:v>
                </c:pt>
                <c:pt idx="1533">
                  <c:v>41712</c:v>
                </c:pt>
                <c:pt idx="1534">
                  <c:v>41713</c:v>
                </c:pt>
                <c:pt idx="1535">
                  <c:v>41714</c:v>
                </c:pt>
                <c:pt idx="1536">
                  <c:v>41715</c:v>
                </c:pt>
                <c:pt idx="1537">
                  <c:v>41716</c:v>
                </c:pt>
                <c:pt idx="1538">
                  <c:v>41717</c:v>
                </c:pt>
                <c:pt idx="1539">
                  <c:v>41718</c:v>
                </c:pt>
                <c:pt idx="1540">
                  <c:v>41719</c:v>
                </c:pt>
                <c:pt idx="1541">
                  <c:v>41720</c:v>
                </c:pt>
                <c:pt idx="1542">
                  <c:v>41721</c:v>
                </c:pt>
                <c:pt idx="1543">
                  <c:v>41722</c:v>
                </c:pt>
                <c:pt idx="1544">
                  <c:v>41723</c:v>
                </c:pt>
                <c:pt idx="1545">
                  <c:v>41724</c:v>
                </c:pt>
                <c:pt idx="1546">
                  <c:v>41725</c:v>
                </c:pt>
                <c:pt idx="1547">
                  <c:v>41726</c:v>
                </c:pt>
                <c:pt idx="1548">
                  <c:v>41727</c:v>
                </c:pt>
                <c:pt idx="1549">
                  <c:v>41728</c:v>
                </c:pt>
                <c:pt idx="1550">
                  <c:v>41729</c:v>
                </c:pt>
                <c:pt idx="1551">
                  <c:v>41730</c:v>
                </c:pt>
                <c:pt idx="1552">
                  <c:v>41731</c:v>
                </c:pt>
                <c:pt idx="1553">
                  <c:v>41732</c:v>
                </c:pt>
                <c:pt idx="1554">
                  <c:v>41733</c:v>
                </c:pt>
                <c:pt idx="1555">
                  <c:v>41734</c:v>
                </c:pt>
                <c:pt idx="1556">
                  <c:v>41735</c:v>
                </c:pt>
                <c:pt idx="1557">
                  <c:v>41736</c:v>
                </c:pt>
                <c:pt idx="1558">
                  <c:v>41737</c:v>
                </c:pt>
                <c:pt idx="1559">
                  <c:v>41738</c:v>
                </c:pt>
                <c:pt idx="1560">
                  <c:v>41739</c:v>
                </c:pt>
                <c:pt idx="1561">
                  <c:v>41740</c:v>
                </c:pt>
                <c:pt idx="1562">
                  <c:v>41741</c:v>
                </c:pt>
                <c:pt idx="1563">
                  <c:v>41742</c:v>
                </c:pt>
                <c:pt idx="1564">
                  <c:v>41743</c:v>
                </c:pt>
                <c:pt idx="1565">
                  <c:v>41744</c:v>
                </c:pt>
                <c:pt idx="1566">
                  <c:v>41745</c:v>
                </c:pt>
                <c:pt idx="1567">
                  <c:v>41746</c:v>
                </c:pt>
                <c:pt idx="1568">
                  <c:v>41747</c:v>
                </c:pt>
                <c:pt idx="1569">
                  <c:v>41748</c:v>
                </c:pt>
                <c:pt idx="1570">
                  <c:v>41749</c:v>
                </c:pt>
                <c:pt idx="1571">
                  <c:v>41750</c:v>
                </c:pt>
                <c:pt idx="1572">
                  <c:v>41751</c:v>
                </c:pt>
                <c:pt idx="1573">
                  <c:v>41752</c:v>
                </c:pt>
                <c:pt idx="1574">
                  <c:v>41753</c:v>
                </c:pt>
                <c:pt idx="1575">
                  <c:v>41754</c:v>
                </c:pt>
                <c:pt idx="1576">
                  <c:v>41755</c:v>
                </c:pt>
                <c:pt idx="1577">
                  <c:v>41756</c:v>
                </c:pt>
                <c:pt idx="1578">
                  <c:v>41757</c:v>
                </c:pt>
                <c:pt idx="1579">
                  <c:v>41758</c:v>
                </c:pt>
                <c:pt idx="1580">
                  <c:v>41759</c:v>
                </c:pt>
                <c:pt idx="1581">
                  <c:v>41760</c:v>
                </c:pt>
                <c:pt idx="1582">
                  <c:v>41761</c:v>
                </c:pt>
                <c:pt idx="1583">
                  <c:v>41762</c:v>
                </c:pt>
                <c:pt idx="1584">
                  <c:v>41763</c:v>
                </c:pt>
                <c:pt idx="1585">
                  <c:v>41764</c:v>
                </c:pt>
                <c:pt idx="1586">
                  <c:v>41765</c:v>
                </c:pt>
                <c:pt idx="1587">
                  <c:v>41766</c:v>
                </c:pt>
                <c:pt idx="1588">
                  <c:v>41767</c:v>
                </c:pt>
                <c:pt idx="1589">
                  <c:v>41768</c:v>
                </c:pt>
                <c:pt idx="1590">
                  <c:v>41769</c:v>
                </c:pt>
                <c:pt idx="1591">
                  <c:v>41770</c:v>
                </c:pt>
                <c:pt idx="1592">
                  <c:v>41771</c:v>
                </c:pt>
                <c:pt idx="1593">
                  <c:v>41772</c:v>
                </c:pt>
                <c:pt idx="1594">
                  <c:v>41773</c:v>
                </c:pt>
                <c:pt idx="1595">
                  <c:v>41774</c:v>
                </c:pt>
                <c:pt idx="1596">
                  <c:v>41775</c:v>
                </c:pt>
                <c:pt idx="1597">
                  <c:v>41776</c:v>
                </c:pt>
                <c:pt idx="1598">
                  <c:v>41777</c:v>
                </c:pt>
                <c:pt idx="1599">
                  <c:v>41778</c:v>
                </c:pt>
                <c:pt idx="1600">
                  <c:v>41779</c:v>
                </c:pt>
                <c:pt idx="1601">
                  <c:v>41780</c:v>
                </c:pt>
                <c:pt idx="1602">
                  <c:v>41781</c:v>
                </c:pt>
                <c:pt idx="1603">
                  <c:v>41782</c:v>
                </c:pt>
                <c:pt idx="1604">
                  <c:v>41783</c:v>
                </c:pt>
                <c:pt idx="1605">
                  <c:v>41784</c:v>
                </c:pt>
                <c:pt idx="1606">
                  <c:v>41785</c:v>
                </c:pt>
                <c:pt idx="1607">
                  <c:v>41786</c:v>
                </c:pt>
                <c:pt idx="1608">
                  <c:v>41787</c:v>
                </c:pt>
                <c:pt idx="1609">
                  <c:v>41788</c:v>
                </c:pt>
                <c:pt idx="1610">
                  <c:v>41789</c:v>
                </c:pt>
                <c:pt idx="1611">
                  <c:v>41790</c:v>
                </c:pt>
                <c:pt idx="1612">
                  <c:v>41791</c:v>
                </c:pt>
                <c:pt idx="1613">
                  <c:v>41792</c:v>
                </c:pt>
                <c:pt idx="1614">
                  <c:v>41793</c:v>
                </c:pt>
                <c:pt idx="1615">
                  <c:v>41794</c:v>
                </c:pt>
                <c:pt idx="1616">
                  <c:v>41795</c:v>
                </c:pt>
                <c:pt idx="1617">
                  <c:v>41796</c:v>
                </c:pt>
                <c:pt idx="1618">
                  <c:v>41797</c:v>
                </c:pt>
                <c:pt idx="1619">
                  <c:v>41798</c:v>
                </c:pt>
                <c:pt idx="1620">
                  <c:v>41799</c:v>
                </c:pt>
                <c:pt idx="1621">
                  <c:v>41800</c:v>
                </c:pt>
                <c:pt idx="1622">
                  <c:v>41801</c:v>
                </c:pt>
                <c:pt idx="1623">
                  <c:v>41802</c:v>
                </c:pt>
                <c:pt idx="1624">
                  <c:v>41803</c:v>
                </c:pt>
                <c:pt idx="1625">
                  <c:v>41804</c:v>
                </c:pt>
                <c:pt idx="1626">
                  <c:v>41805</c:v>
                </c:pt>
                <c:pt idx="1627">
                  <c:v>41806</c:v>
                </c:pt>
                <c:pt idx="1628">
                  <c:v>41807</c:v>
                </c:pt>
                <c:pt idx="1629">
                  <c:v>41808</c:v>
                </c:pt>
                <c:pt idx="1630">
                  <c:v>41809</c:v>
                </c:pt>
                <c:pt idx="1631">
                  <c:v>41810</c:v>
                </c:pt>
                <c:pt idx="1632">
                  <c:v>41811</c:v>
                </c:pt>
                <c:pt idx="1633">
                  <c:v>41812</c:v>
                </c:pt>
                <c:pt idx="1634">
                  <c:v>41813</c:v>
                </c:pt>
                <c:pt idx="1635">
                  <c:v>41814</c:v>
                </c:pt>
                <c:pt idx="1636">
                  <c:v>41815</c:v>
                </c:pt>
                <c:pt idx="1637">
                  <c:v>41816</c:v>
                </c:pt>
                <c:pt idx="1638">
                  <c:v>41817</c:v>
                </c:pt>
                <c:pt idx="1639">
                  <c:v>41818</c:v>
                </c:pt>
                <c:pt idx="1640">
                  <c:v>41819</c:v>
                </c:pt>
                <c:pt idx="1641">
                  <c:v>41820</c:v>
                </c:pt>
                <c:pt idx="1642">
                  <c:v>41821</c:v>
                </c:pt>
                <c:pt idx="1643">
                  <c:v>41822</c:v>
                </c:pt>
                <c:pt idx="1644">
                  <c:v>41823</c:v>
                </c:pt>
                <c:pt idx="1645">
                  <c:v>41824</c:v>
                </c:pt>
                <c:pt idx="1646">
                  <c:v>41825</c:v>
                </c:pt>
                <c:pt idx="1647">
                  <c:v>41826</c:v>
                </c:pt>
                <c:pt idx="1648">
                  <c:v>41827</c:v>
                </c:pt>
                <c:pt idx="1649">
                  <c:v>41828</c:v>
                </c:pt>
                <c:pt idx="1650">
                  <c:v>41829</c:v>
                </c:pt>
                <c:pt idx="1651">
                  <c:v>41830</c:v>
                </c:pt>
                <c:pt idx="1652">
                  <c:v>41831</c:v>
                </c:pt>
                <c:pt idx="1653">
                  <c:v>41832</c:v>
                </c:pt>
                <c:pt idx="1654">
                  <c:v>41833</c:v>
                </c:pt>
                <c:pt idx="1655">
                  <c:v>41834</c:v>
                </c:pt>
                <c:pt idx="1656">
                  <c:v>41835</c:v>
                </c:pt>
                <c:pt idx="1657">
                  <c:v>41836</c:v>
                </c:pt>
                <c:pt idx="1658">
                  <c:v>41837</c:v>
                </c:pt>
                <c:pt idx="1659">
                  <c:v>41838</c:v>
                </c:pt>
                <c:pt idx="1660">
                  <c:v>41839</c:v>
                </c:pt>
                <c:pt idx="1661">
                  <c:v>41840</c:v>
                </c:pt>
                <c:pt idx="1662">
                  <c:v>41841</c:v>
                </c:pt>
                <c:pt idx="1663">
                  <c:v>41842</c:v>
                </c:pt>
                <c:pt idx="1664">
                  <c:v>41843</c:v>
                </c:pt>
                <c:pt idx="1665">
                  <c:v>41844</c:v>
                </c:pt>
                <c:pt idx="1666">
                  <c:v>41845</c:v>
                </c:pt>
                <c:pt idx="1667">
                  <c:v>41846</c:v>
                </c:pt>
                <c:pt idx="1668">
                  <c:v>41847</c:v>
                </c:pt>
                <c:pt idx="1669">
                  <c:v>41848</c:v>
                </c:pt>
                <c:pt idx="1670">
                  <c:v>41849</c:v>
                </c:pt>
                <c:pt idx="1671">
                  <c:v>41850</c:v>
                </c:pt>
                <c:pt idx="1672">
                  <c:v>41851</c:v>
                </c:pt>
                <c:pt idx="1673">
                  <c:v>41852</c:v>
                </c:pt>
                <c:pt idx="1674">
                  <c:v>41853</c:v>
                </c:pt>
                <c:pt idx="1675">
                  <c:v>41854</c:v>
                </c:pt>
                <c:pt idx="1676">
                  <c:v>41855</c:v>
                </c:pt>
                <c:pt idx="1677">
                  <c:v>41856</c:v>
                </c:pt>
                <c:pt idx="1678">
                  <c:v>41857</c:v>
                </c:pt>
                <c:pt idx="1679">
                  <c:v>41858</c:v>
                </c:pt>
                <c:pt idx="1680">
                  <c:v>41859</c:v>
                </c:pt>
                <c:pt idx="1681">
                  <c:v>41860</c:v>
                </c:pt>
                <c:pt idx="1682">
                  <c:v>41861</c:v>
                </c:pt>
                <c:pt idx="1683">
                  <c:v>41862</c:v>
                </c:pt>
                <c:pt idx="1684">
                  <c:v>41863</c:v>
                </c:pt>
                <c:pt idx="1685">
                  <c:v>41864</c:v>
                </c:pt>
                <c:pt idx="1686">
                  <c:v>41865</c:v>
                </c:pt>
                <c:pt idx="1687">
                  <c:v>41866</c:v>
                </c:pt>
                <c:pt idx="1688">
                  <c:v>41867</c:v>
                </c:pt>
                <c:pt idx="1689">
                  <c:v>41868</c:v>
                </c:pt>
                <c:pt idx="1690">
                  <c:v>41869</c:v>
                </c:pt>
                <c:pt idx="1691">
                  <c:v>41870</c:v>
                </c:pt>
                <c:pt idx="1692">
                  <c:v>41871</c:v>
                </c:pt>
                <c:pt idx="1693">
                  <c:v>41872</c:v>
                </c:pt>
                <c:pt idx="1694">
                  <c:v>41873</c:v>
                </c:pt>
                <c:pt idx="1695">
                  <c:v>41874</c:v>
                </c:pt>
                <c:pt idx="1696">
                  <c:v>41875</c:v>
                </c:pt>
                <c:pt idx="1697">
                  <c:v>41876</c:v>
                </c:pt>
                <c:pt idx="1698">
                  <c:v>41877</c:v>
                </c:pt>
                <c:pt idx="1699">
                  <c:v>41878</c:v>
                </c:pt>
                <c:pt idx="1700">
                  <c:v>41879</c:v>
                </c:pt>
                <c:pt idx="1701">
                  <c:v>41880</c:v>
                </c:pt>
                <c:pt idx="1702">
                  <c:v>41881</c:v>
                </c:pt>
                <c:pt idx="1703">
                  <c:v>41882</c:v>
                </c:pt>
                <c:pt idx="1704">
                  <c:v>41883</c:v>
                </c:pt>
                <c:pt idx="1705">
                  <c:v>41884</c:v>
                </c:pt>
                <c:pt idx="1706">
                  <c:v>41885</c:v>
                </c:pt>
                <c:pt idx="1707">
                  <c:v>41886</c:v>
                </c:pt>
                <c:pt idx="1708">
                  <c:v>41887</c:v>
                </c:pt>
                <c:pt idx="1709">
                  <c:v>41888</c:v>
                </c:pt>
                <c:pt idx="1710">
                  <c:v>41889</c:v>
                </c:pt>
                <c:pt idx="1711">
                  <c:v>41890</c:v>
                </c:pt>
                <c:pt idx="1712">
                  <c:v>41891</c:v>
                </c:pt>
                <c:pt idx="1713">
                  <c:v>41892</c:v>
                </c:pt>
                <c:pt idx="1714">
                  <c:v>41893</c:v>
                </c:pt>
                <c:pt idx="1715">
                  <c:v>41894</c:v>
                </c:pt>
                <c:pt idx="1716">
                  <c:v>41895</c:v>
                </c:pt>
                <c:pt idx="1717">
                  <c:v>41896</c:v>
                </c:pt>
                <c:pt idx="1718">
                  <c:v>41897</c:v>
                </c:pt>
                <c:pt idx="1719">
                  <c:v>41898</c:v>
                </c:pt>
                <c:pt idx="1720">
                  <c:v>41899</c:v>
                </c:pt>
                <c:pt idx="1721">
                  <c:v>41900</c:v>
                </c:pt>
                <c:pt idx="1722">
                  <c:v>41901</c:v>
                </c:pt>
                <c:pt idx="1723">
                  <c:v>41902</c:v>
                </c:pt>
                <c:pt idx="1724">
                  <c:v>41903</c:v>
                </c:pt>
                <c:pt idx="1725">
                  <c:v>41904</c:v>
                </c:pt>
                <c:pt idx="1726">
                  <c:v>41905</c:v>
                </c:pt>
                <c:pt idx="1727">
                  <c:v>41906</c:v>
                </c:pt>
                <c:pt idx="1728">
                  <c:v>41907</c:v>
                </c:pt>
                <c:pt idx="1729">
                  <c:v>41908</c:v>
                </c:pt>
                <c:pt idx="1730">
                  <c:v>41909</c:v>
                </c:pt>
                <c:pt idx="1731">
                  <c:v>41910</c:v>
                </c:pt>
                <c:pt idx="1732">
                  <c:v>41911</c:v>
                </c:pt>
                <c:pt idx="1733">
                  <c:v>41912</c:v>
                </c:pt>
                <c:pt idx="1734">
                  <c:v>41913</c:v>
                </c:pt>
                <c:pt idx="1735">
                  <c:v>41914</c:v>
                </c:pt>
                <c:pt idx="1736">
                  <c:v>41915</c:v>
                </c:pt>
                <c:pt idx="1737">
                  <c:v>41916</c:v>
                </c:pt>
                <c:pt idx="1738">
                  <c:v>41917</c:v>
                </c:pt>
                <c:pt idx="1739">
                  <c:v>41918</c:v>
                </c:pt>
                <c:pt idx="1740">
                  <c:v>41919</c:v>
                </c:pt>
                <c:pt idx="1741">
                  <c:v>41920</c:v>
                </c:pt>
                <c:pt idx="1742">
                  <c:v>41921</c:v>
                </c:pt>
                <c:pt idx="1743">
                  <c:v>41922</c:v>
                </c:pt>
                <c:pt idx="1744">
                  <c:v>41923</c:v>
                </c:pt>
                <c:pt idx="1745">
                  <c:v>41924</c:v>
                </c:pt>
                <c:pt idx="1746">
                  <c:v>41925</c:v>
                </c:pt>
                <c:pt idx="1747">
                  <c:v>41926</c:v>
                </c:pt>
                <c:pt idx="1748">
                  <c:v>41927</c:v>
                </c:pt>
                <c:pt idx="1749">
                  <c:v>41928</c:v>
                </c:pt>
                <c:pt idx="1750">
                  <c:v>41929</c:v>
                </c:pt>
                <c:pt idx="1751">
                  <c:v>41930</c:v>
                </c:pt>
                <c:pt idx="1752">
                  <c:v>41931</c:v>
                </c:pt>
                <c:pt idx="1753">
                  <c:v>41932</c:v>
                </c:pt>
                <c:pt idx="1754">
                  <c:v>41933</c:v>
                </c:pt>
                <c:pt idx="1755">
                  <c:v>41934</c:v>
                </c:pt>
                <c:pt idx="1756">
                  <c:v>41935</c:v>
                </c:pt>
                <c:pt idx="1757">
                  <c:v>41936</c:v>
                </c:pt>
                <c:pt idx="1758">
                  <c:v>41937</c:v>
                </c:pt>
                <c:pt idx="1759">
                  <c:v>41938</c:v>
                </c:pt>
                <c:pt idx="1760">
                  <c:v>41939</c:v>
                </c:pt>
                <c:pt idx="1761">
                  <c:v>41940</c:v>
                </c:pt>
                <c:pt idx="1762">
                  <c:v>41941</c:v>
                </c:pt>
                <c:pt idx="1763">
                  <c:v>41942</c:v>
                </c:pt>
                <c:pt idx="1764">
                  <c:v>41943</c:v>
                </c:pt>
                <c:pt idx="1765">
                  <c:v>41944</c:v>
                </c:pt>
                <c:pt idx="1766">
                  <c:v>41945</c:v>
                </c:pt>
                <c:pt idx="1767">
                  <c:v>41946</c:v>
                </c:pt>
                <c:pt idx="1768">
                  <c:v>41947</c:v>
                </c:pt>
                <c:pt idx="1769">
                  <c:v>41948</c:v>
                </c:pt>
                <c:pt idx="1770">
                  <c:v>41949</c:v>
                </c:pt>
                <c:pt idx="1771">
                  <c:v>41950</c:v>
                </c:pt>
                <c:pt idx="1772">
                  <c:v>41951</c:v>
                </c:pt>
                <c:pt idx="1773">
                  <c:v>41952</c:v>
                </c:pt>
                <c:pt idx="1774">
                  <c:v>41953</c:v>
                </c:pt>
                <c:pt idx="1775">
                  <c:v>41954</c:v>
                </c:pt>
                <c:pt idx="1776">
                  <c:v>41955</c:v>
                </c:pt>
                <c:pt idx="1777">
                  <c:v>41956</c:v>
                </c:pt>
                <c:pt idx="1778">
                  <c:v>41957</c:v>
                </c:pt>
                <c:pt idx="1779">
                  <c:v>41958</c:v>
                </c:pt>
                <c:pt idx="1780">
                  <c:v>41959</c:v>
                </c:pt>
                <c:pt idx="1781">
                  <c:v>41960</c:v>
                </c:pt>
                <c:pt idx="1782">
                  <c:v>41961</c:v>
                </c:pt>
                <c:pt idx="1783">
                  <c:v>41962</c:v>
                </c:pt>
                <c:pt idx="1784">
                  <c:v>41963</c:v>
                </c:pt>
                <c:pt idx="1785">
                  <c:v>41964</c:v>
                </c:pt>
                <c:pt idx="1786">
                  <c:v>41965</c:v>
                </c:pt>
                <c:pt idx="1787">
                  <c:v>41966</c:v>
                </c:pt>
                <c:pt idx="1788">
                  <c:v>41967</c:v>
                </c:pt>
                <c:pt idx="1789">
                  <c:v>41968</c:v>
                </c:pt>
                <c:pt idx="1790">
                  <c:v>41969</c:v>
                </c:pt>
                <c:pt idx="1791">
                  <c:v>41970</c:v>
                </c:pt>
                <c:pt idx="1792">
                  <c:v>41971</c:v>
                </c:pt>
                <c:pt idx="1793">
                  <c:v>41972</c:v>
                </c:pt>
                <c:pt idx="1794">
                  <c:v>41973</c:v>
                </c:pt>
                <c:pt idx="1795">
                  <c:v>41974</c:v>
                </c:pt>
                <c:pt idx="1796">
                  <c:v>41975</c:v>
                </c:pt>
                <c:pt idx="1797">
                  <c:v>41976</c:v>
                </c:pt>
                <c:pt idx="1798">
                  <c:v>41977</c:v>
                </c:pt>
                <c:pt idx="1799">
                  <c:v>41978</c:v>
                </c:pt>
                <c:pt idx="1800">
                  <c:v>41979</c:v>
                </c:pt>
                <c:pt idx="1801">
                  <c:v>41980</c:v>
                </c:pt>
                <c:pt idx="1802">
                  <c:v>41981</c:v>
                </c:pt>
                <c:pt idx="1803">
                  <c:v>41982</c:v>
                </c:pt>
                <c:pt idx="1804">
                  <c:v>41983</c:v>
                </c:pt>
                <c:pt idx="1805">
                  <c:v>41984</c:v>
                </c:pt>
                <c:pt idx="1806">
                  <c:v>41985</c:v>
                </c:pt>
                <c:pt idx="1807">
                  <c:v>41986</c:v>
                </c:pt>
                <c:pt idx="1808">
                  <c:v>41987</c:v>
                </c:pt>
                <c:pt idx="1809">
                  <c:v>41988</c:v>
                </c:pt>
                <c:pt idx="1810">
                  <c:v>41989</c:v>
                </c:pt>
                <c:pt idx="1811">
                  <c:v>41990</c:v>
                </c:pt>
                <c:pt idx="1812">
                  <c:v>41991</c:v>
                </c:pt>
                <c:pt idx="1813">
                  <c:v>41992</c:v>
                </c:pt>
                <c:pt idx="1814">
                  <c:v>41993</c:v>
                </c:pt>
                <c:pt idx="1815">
                  <c:v>41994</c:v>
                </c:pt>
                <c:pt idx="1816">
                  <c:v>41995</c:v>
                </c:pt>
                <c:pt idx="1817">
                  <c:v>41996</c:v>
                </c:pt>
                <c:pt idx="1818">
                  <c:v>41997</c:v>
                </c:pt>
                <c:pt idx="1819">
                  <c:v>41998</c:v>
                </c:pt>
                <c:pt idx="1820">
                  <c:v>41999</c:v>
                </c:pt>
                <c:pt idx="1821">
                  <c:v>42000</c:v>
                </c:pt>
                <c:pt idx="1822">
                  <c:v>42001</c:v>
                </c:pt>
                <c:pt idx="1823">
                  <c:v>42002</c:v>
                </c:pt>
                <c:pt idx="1824">
                  <c:v>42003</c:v>
                </c:pt>
                <c:pt idx="1825">
                  <c:v>42004</c:v>
                </c:pt>
                <c:pt idx="1826">
                  <c:v>42005</c:v>
                </c:pt>
                <c:pt idx="1827">
                  <c:v>42006</c:v>
                </c:pt>
                <c:pt idx="1828">
                  <c:v>42007</c:v>
                </c:pt>
                <c:pt idx="1829">
                  <c:v>42008</c:v>
                </c:pt>
                <c:pt idx="1830">
                  <c:v>42009</c:v>
                </c:pt>
                <c:pt idx="1831">
                  <c:v>42010</c:v>
                </c:pt>
                <c:pt idx="1832">
                  <c:v>42011</c:v>
                </c:pt>
                <c:pt idx="1833">
                  <c:v>42012</c:v>
                </c:pt>
                <c:pt idx="1834">
                  <c:v>42013</c:v>
                </c:pt>
                <c:pt idx="1835">
                  <c:v>42014</c:v>
                </c:pt>
                <c:pt idx="1836">
                  <c:v>42015</c:v>
                </c:pt>
                <c:pt idx="1837">
                  <c:v>42016</c:v>
                </c:pt>
                <c:pt idx="1838">
                  <c:v>42017</c:v>
                </c:pt>
                <c:pt idx="1839">
                  <c:v>42018</c:v>
                </c:pt>
                <c:pt idx="1840">
                  <c:v>42019</c:v>
                </c:pt>
                <c:pt idx="1841">
                  <c:v>42020</c:v>
                </c:pt>
                <c:pt idx="1842">
                  <c:v>42021</c:v>
                </c:pt>
                <c:pt idx="1843">
                  <c:v>42022</c:v>
                </c:pt>
                <c:pt idx="1844">
                  <c:v>42023</c:v>
                </c:pt>
                <c:pt idx="1845">
                  <c:v>42024</c:v>
                </c:pt>
                <c:pt idx="1846">
                  <c:v>42025</c:v>
                </c:pt>
                <c:pt idx="1847">
                  <c:v>42026</c:v>
                </c:pt>
                <c:pt idx="1848">
                  <c:v>42027</c:v>
                </c:pt>
                <c:pt idx="1849">
                  <c:v>42028</c:v>
                </c:pt>
                <c:pt idx="1850">
                  <c:v>42029</c:v>
                </c:pt>
                <c:pt idx="1851">
                  <c:v>42030</c:v>
                </c:pt>
                <c:pt idx="1852">
                  <c:v>42031</c:v>
                </c:pt>
                <c:pt idx="1853">
                  <c:v>42032</c:v>
                </c:pt>
                <c:pt idx="1854">
                  <c:v>42033</c:v>
                </c:pt>
                <c:pt idx="1855">
                  <c:v>42034</c:v>
                </c:pt>
                <c:pt idx="1856">
                  <c:v>42035</c:v>
                </c:pt>
                <c:pt idx="1857">
                  <c:v>42036</c:v>
                </c:pt>
                <c:pt idx="1858">
                  <c:v>42037</c:v>
                </c:pt>
                <c:pt idx="1859">
                  <c:v>42038</c:v>
                </c:pt>
                <c:pt idx="1860">
                  <c:v>42039</c:v>
                </c:pt>
                <c:pt idx="1861">
                  <c:v>42040</c:v>
                </c:pt>
                <c:pt idx="1862">
                  <c:v>42041</c:v>
                </c:pt>
                <c:pt idx="1863">
                  <c:v>42042</c:v>
                </c:pt>
                <c:pt idx="1864">
                  <c:v>42043</c:v>
                </c:pt>
                <c:pt idx="1865">
                  <c:v>42044</c:v>
                </c:pt>
                <c:pt idx="1866">
                  <c:v>42045</c:v>
                </c:pt>
                <c:pt idx="1867">
                  <c:v>42046</c:v>
                </c:pt>
                <c:pt idx="1868">
                  <c:v>42047</c:v>
                </c:pt>
                <c:pt idx="1869">
                  <c:v>42048</c:v>
                </c:pt>
                <c:pt idx="1870">
                  <c:v>42049</c:v>
                </c:pt>
                <c:pt idx="1871">
                  <c:v>42050</c:v>
                </c:pt>
                <c:pt idx="1872">
                  <c:v>42051</c:v>
                </c:pt>
                <c:pt idx="1873">
                  <c:v>42052</c:v>
                </c:pt>
                <c:pt idx="1874">
                  <c:v>42053</c:v>
                </c:pt>
                <c:pt idx="1875">
                  <c:v>42054</c:v>
                </c:pt>
                <c:pt idx="1876">
                  <c:v>42055</c:v>
                </c:pt>
                <c:pt idx="1877">
                  <c:v>42056</c:v>
                </c:pt>
                <c:pt idx="1878">
                  <c:v>42057</c:v>
                </c:pt>
                <c:pt idx="1879">
                  <c:v>42058</c:v>
                </c:pt>
                <c:pt idx="1880">
                  <c:v>42059</c:v>
                </c:pt>
                <c:pt idx="1881">
                  <c:v>42060</c:v>
                </c:pt>
                <c:pt idx="1882">
                  <c:v>42061</c:v>
                </c:pt>
                <c:pt idx="1883">
                  <c:v>42062</c:v>
                </c:pt>
                <c:pt idx="1884">
                  <c:v>42063</c:v>
                </c:pt>
                <c:pt idx="1885">
                  <c:v>42064</c:v>
                </c:pt>
                <c:pt idx="1886">
                  <c:v>42065</c:v>
                </c:pt>
                <c:pt idx="1887">
                  <c:v>42066</c:v>
                </c:pt>
                <c:pt idx="1888">
                  <c:v>42067</c:v>
                </c:pt>
                <c:pt idx="1889">
                  <c:v>42068</c:v>
                </c:pt>
                <c:pt idx="1890">
                  <c:v>42069</c:v>
                </c:pt>
                <c:pt idx="1891">
                  <c:v>42070</c:v>
                </c:pt>
                <c:pt idx="1892">
                  <c:v>42071</c:v>
                </c:pt>
                <c:pt idx="1893">
                  <c:v>42072</c:v>
                </c:pt>
                <c:pt idx="1894">
                  <c:v>42073</c:v>
                </c:pt>
                <c:pt idx="1895">
                  <c:v>42074</c:v>
                </c:pt>
                <c:pt idx="1896">
                  <c:v>42075</c:v>
                </c:pt>
                <c:pt idx="1897">
                  <c:v>42076</c:v>
                </c:pt>
                <c:pt idx="1898">
                  <c:v>42077</c:v>
                </c:pt>
                <c:pt idx="1899">
                  <c:v>42078</c:v>
                </c:pt>
                <c:pt idx="1900">
                  <c:v>42079</c:v>
                </c:pt>
                <c:pt idx="1901">
                  <c:v>42080</c:v>
                </c:pt>
                <c:pt idx="1902">
                  <c:v>42081</c:v>
                </c:pt>
                <c:pt idx="1903">
                  <c:v>42082</c:v>
                </c:pt>
                <c:pt idx="1904">
                  <c:v>42083</c:v>
                </c:pt>
                <c:pt idx="1905">
                  <c:v>42084</c:v>
                </c:pt>
                <c:pt idx="1906">
                  <c:v>42085</c:v>
                </c:pt>
                <c:pt idx="1907">
                  <c:v>42086</c:v>
                </c:pt>
                <c:pt idx="1908">
                  <c:v>42087</c:v>
                </c:pt>
                <c:pt idx="1909">
                  <c:v>42088</c:v>
                </c:pt>
                <c:pt idx="1910">
                  <c:v>42089</c:v>
                </c:pt>
                <c:pt idx="1911">
                  <c:v>42090</c:v>
                </c:pt>
                <c:pt idx="1912">
                  <c:v>42091</c:v>
                </c:pt>
                <c:pt idx="1913">
                  <c:v>42092</c:v>
                </c:pt>
                <c:pt idx="1914">
                  <c:v>42093</c:v>
                </c:pt>
                <c:pt idx="1915">
                  <c:v>42094</c:v>
                </c:pt>
                <c:pt idx="1916">
                  <c:v>42095</c:v>
                </c:pt>
                <c:pt idx="1917">
                  <c:v>42096</c:v>
                </c:pt>
                <c:pt idx="1918">
                  <c:v>42097</c:v>
                </c:pt>
                <c:pt idx="1919">
                  <c:v>42098</c:v>
                </c:pt>
                <c:pt idx="1920">
                  <c:v>42099</c:v>
                </c:pt>
                <c:pt idx="1921">
                  <c:v>42100</c:v>
                </c:pt>
                <c:pt idx="1922">
                  <c:v>42101</c:v>
                </c:pt>
                <c:pt idx="1923">
                  <c:v>42102</c:v>
                </c:pt>
                <c:pt idx="1924">
                  <c:v>42103</c:v>
                </c:pt>
                <c:pt idx="1925">
                  <c:v>42104</c:v>
                </c:pt>
                <c:pt idx="1926">
                  <c:v>42105</c:v>
                </c:pt>
                <c:pt idx="1927">
                  <c:v>42106</c:v>
                </c:pt>
                <c:pt idx="1928">
                  <c:v>42107</c:v>
                </c:pt>
                <c:pt idx="1929">
                  <c:v>42108</c:v>
                </c:pt>
                <c:pt idx="1930">
                  <c:v>42108</c:v>
                </c:pt>
                <c:pt idx="1931">
                  <c:v>42109</c:v>
                </c:pt>
                <c:pt idx="1932">
                  <c:v>42110</c:v>
                </c:pt>
                <c:pt idx="1933">
                  <c:v>42111</c:v>
                </c:pt>
                <c:pt idx="1934">
                  <c:v>42112</c:v>
                </c:pt>
                <c:pt idx="1935">
                  <c:v>42113</c:v>
                </c:pt>
                <c:pt idx="1936">
                  <c:v>42114</c:v>
                </c:pt>
                <c:pt idx="1937">
                  <c:v>42115</c:v>
                </c:pt>
                <c:pt idx="1938">
                  <c:v>42116</c:v>
                </c:pt>
                <c:pt idx="1939">
                  <c:v>42117</c:v>
                </c:pt>
                <c:pt idx="1940">
                  <c:v>42118</c:v>
                </c:pt>
                <c:pt idx="1941">
                  <c:v>42119</c:v>
                </c:pt>
                <c:pt idx="1942">
                  <c:v>42120</c:v>
                </c:pt>
                <c:pt idx="1943">
                  <c:v>42121</c:v>
                </c:pt>
                <c:pt idx="1944">
                  <c:v>42122</c:v>
                </c:pt>
                <c:pt idx="1945">
                  <c:v>42123</c:v>
                </c:pt>
                <c:pt idx="1946">
                  <c:v>42124</c:v>
                </c:pt>
                <c:pt idx="1947">
                  <c:v>42125</c:v>
                </c:pt>
                <c:pt idx="1948">
                  <c:v>42126</c:v>
                </c:pt>
                <c:pt idx="1949">
                  <c:v>42127</c:v>
                </c:pt>
                <c:pt idx="1950">
                  <c:v>42128</c:v>
                </c:pt>
                <c:pt idx="1951">
                  <c:v>42129</c:v>
                </c:pt>
                <c:pt idx="1952">
                  <c:v>42130</c:v>
                </c:pt>
                <c:pt idx="1953">
                  <c:v>42131</c:v>
                </c:pt>
                <c:pt idx="1954">
                  <c:v>42132</c:v>
                </c:pt>
                <c:pt idx="1955">
                  <c:v>42133</c:v>
                </c:pt>
                <c:pt idx="1956">
                  <c:v>42134</c:v>
                </c:pt>
                <c:pt idx="1957">
                  <c:v>42135</c:v>
                </c:pt>
                <c:pt idx="1958">
                  <c:v>42136</c:v>
                </c:pt>
                <c:pt idx="1959">
                  <c:v>42137</c:v>
                </c:pt>
                <c:pt idx="1960">
                  <c:v>42138</c:v>
                </c:pt>
                <c:pt idx="1961">
                  <c:v>42139</c:v>
                </c:pt>
                <c:pt idx="1962">
                  <c:v>42140</c:v>
                </c:pt>
                <c:pt idx="1963">
                  <c:v>42141</c:v>
                </c:pt>
                <c:pt idx="1964">
                  <c:v>42142</c:v>
                </c:pt>
                <c:pt idx="1965">
                  <c:v>42143</c:v>
                </c:pt>
                <c:pt idx="1966">
                  <c:v>42144</c:v>
                </c:pt>
                <c:pt idx="1967">
                  <c:v>42145</c:v>
                </c:pt>
                <c:pt idx="1968">
                  <c:v>42146</c:v>
                </c:pt>
                <c:pt idx="1969">
                  <c:v>42147</c:v>
                </c:pt>
                <c:pt idx="1970">
                  <c:v>42148</c:v>
                </c:pt>
                <c:pt idx="1971">
                  <c:v>42149</c:v>
                </c:pt>
                <c:pt idx="1972">
                  <c:v>42150</c:v>
                </c:pt>
                <c:pt idx="1973">
                  <c:v>42151</c:v>
                </c:pt>
                <c:pt idx="1974">
                  <c:v>42152</c:v>
                </c:pt>
                <c:pt idx="1975">
                  <c:v>42153</c:v>
                </c:pt>
                <c:pt idx="1976">
                  <c:v>42154</c:v>
                </c:pt>
                <c:pt idx="1977">
                  <c:v>42155</c:v>
                </c:pt>
                <c:pt idx="1978">
                  <c:v>42156</c:v>
                </c:pt>
                <c:pt idx="1979">
                  <c:v>42157</c:v>
                </c:pt>
                <c:pt idx="1980">
                  <c:v>42158</c:v>
                </c:pt>
                <c:pt idx="1981">
                  <c:v>42159</c:v>
                </c:pt>
                <c:pt idx="1982">
                  <c:v>42160</c:v>
                </c:pt>
                <c:pt idx="1983">
                  <c:v>42161</c:v>
                </c:pt>
                <c:pt idx="1984">
                  <c:v>42162</c:v>
                </c:pt>
                <c:pt idx="1985">
                  <c:v>42163</c:v>
                </c:pt>
                <c:pt idx="1986">
                  <c:v>42164</c:v>
                </c:pt>
                <c:pt idx="1987">
                  <c:v>42165</c:v>
                </c:pt>
                <c:pt idx="1988">
                  <c:v>42166</c:v>
                </c:pt>
                <c:pt idx="1989">
                  <c:v>42167</c:v>
                </c:pt>
                <c:pt idx="1990">
                  <c:v>42168</c:v>
                </c:pt>
                <c:pt idx="1991">
                  <c:v>42169</c:v>
                </c:pt>
                <c:pt idx="1992">
                  <c:v>42170</c:v>
                </c:pt>
                <c:pt idx="1993">
                  <c:v>42171</c:v>
                </c:pt>
                <c:pt idx="1994">
                  <c:v>42172</c:v>
                </c:pt>
                <c:pt idx="1995">
                  <c:v>42173</c:v>
                </c:pt>
                <c:pt idx="1996">
                  <c:v>42174</c:v>
                </c:pt>
                <c:pt idx="1997">
                  <c:v>42175</c:v>
                </c:pt>
                <c:pt idx="1998">
                  <c:v>42176</c:v>
                </c:pt>
                <c:pt idx="1999">
                  <c:v>42177</c:v>
                </c:pt>
                <c:pt idx="2000">
                  <c:v>42178</c:v>
                </c:pt>
                <c:pt idx="2001">
                  <c:v>42179</c:v>
                </c:pt>
                <c:pt idx="2002">
                  <c:v>42180</c:v>
                </c:pt>
                <c:pt idx="2003">
                  <c:v>42181</c:v>
                </c:pt>
                <c:pt idx="2004">
                  <c:v>42182</c:v>
                </c:pt>
                <c:pt idx="2005">
                  <c:v>42183</c:v>
                </c:pt>
                <c:pt idx="2006">
                  <c:v>42184</c:v>
                </c:pt>
                <c:pt idx="2007">
                  <c:v>42185</c:v>
                </c:pt>
                <c:pt idx="2008">
                  <c:v>42186</c:v>
                </c:pt>
                <c:pt idx="2009">
                  <c:v>42187</c:v>
                </c:pt>
                <c:pt idx="2010">
                  <c:v>42188</c:v>
                </c:pt>
                <c:pt idx="2011">
                  <c:v>42189</c:v>
                </c:pt>
                <c:pt idx="2012">
                  <c:v>42190</c:v>
                </c:pt>
                <c:pt idx="2013">
                  <c:v>42191</c:v>
                </c:pt>
                <c:pt idx="2014">
                  <c:v>42192</c:v>
                </c:pt>
                <c:pt idx="2015">
                  <c:v>42193</c:v>
                </c:pt>
                <c:pt idx="2016">
                  <c:v>42194</c:v>
                </c:pt>
                <c:pt idx="2017">
                  <c:v>42195</c:v>
                </c:pt>
                <c:pt idx="2018">
                  <c:v>42196</c:v>
                </c:pt>
                <c:pt idx="2019">
                  <c:v>42197</c:v>
                </c:pt>
                <c:pt idx="2020">
                  <c:v>42198</c:v>
                </c:pt>
                <c:pt idx="2021">
                  <c:v>42199</c:v>
                </c:pt>
                <c:pt idx="2022">
                  <c:v>42200</c:v>
                </c:pt>
                <c:pt idx="2023">
                  <c:v>42201</c:v>
                </c:pt>
                <c:pt idx="2024">
                  <c:v>42202</c:v>
                </c:pt>
                <c:pt idx="2025">
                  <c:v>42203</c:v>
                </c:pt>
                <c:pt idx="2026">
                  <c:v>42204</c:v>
                </c:pt>
                <c:pt idx="2027">
                  <c:v>42205</c:v>
                </c:pt>
                <c:pt idx="2028">
                  <c:v>42206</c:v>
                </c:pt>
                <c:pt idx="2029">
                  <c:v>42207</c:v>
                </c:pt>
                <c:pt idx="2030">
                  <c:v>42208</c:v>
                </c:pt>
                <c:pt idx="2031">
                  <c:v>42209</c:v>
                </c:pt>
                <c:pt idx="2032">
                  <c:v>42210</c:v>
                </c:pt>
                <c:pt idx="2033">
                  <c:v>42211</c:v>
                </c:pt>
                <c:pt idx="2034">
                  <c:v>42212</c:v>
                </c:pt>
                <c:pt idx="2035">
                  <c:v>42213</c:v>
                </c:pt>
                <c:pt idx="2036">
                  <c:v>42214</c:v>
                </c:pt>
                <c:pt idx="2037">
                  <c:v>42215</c:v>
                </c:pt>
                <c:pt idx="2038">
                  <c:v>42216</c:v>
                </c:pt>
                <c:pt idx="2039">
                  <c:v>42217</c:v>
                </c:pt>
                <c:pt idx="2040">
                  <c:v>42218</c:v>
                </c:pt>
                <c:pt idx="2041">
                  <c:v>42219</c:v>
                </c:pt>
                <c:pt idx="2042">
                  <c:v>42220</c:v>
                </c:pt>
                <c:pt idx="2043">
                  <c:v>42221</c:v>
                </c:pt>
                <c:pt idx="2044">
                  <c:v>42222</c:v>
                </c:pt>
                <c:pt idx="2045">
                  <c:v>42223</c:v>
                </c:pt>
                <c:pt idx="2046">
                  <c:v>42224</c:v>
                </c:pt>
                <c:pt idx="2047">
                  <c:v>42225</c:v>
                </c:pt>
                <c:pt idx="2048">
                  <c:v>42226</c:v>
                </c:pt>
                <c:pt idx="2049">
                  <c:v>42227</c:v>
                </c:pt>
                <c:pt idx="2050">
                  <c:v>42228</c:v>
                </c:pt>
                <c:pt idx="2051">
                  <c:v>42229</c:v>
                </c:pt>
                <c:pt idx="2052">
                  <c:v>42230</c:v>
                </c:pt>
                <c:pt idx="2053">
                  <c:v>42231</c:v>
                </c:pt>
                <c:pt idx="2054">
                  <c:v>42232</c:v>
                </c:pt>
                <c:pt idx="2055">
                  <c:v>42233</c:v>
                </c:pt>
                <c:pt idx="2056">
                  <c:v>42234</c:v>
                </c:pt>
                <c:pt idx="2057">
                  <c:v>42235</c:v>
                </c:pt>
                <c:pt idx="2058">
                  <c:v>42236</c:v>
                </c:pt>
                <c:pt idx="2059">
                  <c:v>42237</c:v>
                </c:pt>
                <c:pt idx="2060">
                  <c:v>42238</c:v>
                </c:pt>
                <c:pt idx="2061">
                  <c:v>42239</c:v>
                </c:pt>
                <c:pt idx="2062">
                  <c:v>42240</c:v>
                </c:pt>
                <c:pt idx="2063">
                  <c:v>42241</c:v>
                </c:pt>
                <c:pt idx="2064">
                  <c:v>42242</c:v>
                </c:pt>
                <c:pt idx="2065">
                  <c:v>42243</c:v>
                </c:pt>
                <c:pt idx="2066">
                  <c:v>42244</c:v>
                </c:pt>
                <c:pt idx="2067">
                  <c:v>42245</c:v>
                </c:pt>
                <c:pt idx="2068">
                  <c:v>42246</c:v>
                </c:pt>
                <c:pt idx="2069">
                  <c:v>42247</c:v>
                </c:pt>
                <c:pt idx="2070">
                  <c:v>42248</c:v>
                </c:pt>
                <c:pt idx="2071">
                  <c:v>42249</c:v>
                </c:pt>
                <c:pt idx="2072">
                  <c:v>42250</c:v>
                </c:pt>
                <c:pt idx="2073">
                  <c:v>42251</c:v>
                </c:pt>
                <c:pt idx="2074">
                  <c:v>42252</c:v>
                </c:pt>
                <c:pt idx="2075">
                  <c:v>42253</c:v>
                </c:pt>
                <c:pt idx="2076">
                  <c:v>42254</c:v>
                </c:pt>
                <c:pt idx="2077">
                  <c:v>42255</c:v>
                </c:pt>
                <c:pt idx="2078">
                  <c:v>42256</c:v>
                </c:pt>
                <c:pt idx="2079">
                  <c:v>42257</c:v>
                </c:pt>
                <c:pt idx="2080">
                  <c:v>42258</c:v>
                </c:pt>
                <c:pt idx="2081">
                  <c:v>42259</c:v>
                </c:pt>
                <c:pt idx="2082">
                  <c:v>42260</c:v>
                </c:pt>
                <c:pt idx="2083">
                  <c:v>42261</c:v>
                </c:pt>
                <c:pt idx="2084">
                  <c:v>42262</c:v>
                </c:pt>
                <c:pt idx="2085">
                  <c:v>42263</c:v>
                </c:pt>
                <c:pt idx="2086">
                  <c:v>42264</c:v>
                </c:pt>
                <c:pt idx="2087">
                  <c:v>42265</c:v>
                </c:pt>
                <c:pt idx="2088">
                  <c:v>42266</c:v>
                </c:pt>
                <c:pt idx="2089">
                  <c:v>42267</c:v>
                </c:pt>
                <c:pt idx="2090">
                  <c:v>42268</c:v>
                </c:pt>
                <c:pt idx="2091">
                  <c:v>42269</c:v>
                </c:pt>
                <c:pt idx="2092">
                  <c:v>42270</c:v>
                </c:pt>
                <c:pt idx="2093">
                  <c:v>42271</c:v>
                </c:pt>
                <c:pt idx="2094">
                  <c:v>42272</c:v>
                </c:pt>
                <c:pt idx="2095">
                  <c:v>42273</c:v>
                </c:pt>
                <c:pt idx="2096">
                  <c:v>42274</c:v>
                </c:pt>
                <c:pt idx="2097">
                  <c:v>42275</c:v>
                </c:pt>
                <c:pt idx="2098">
                  <c:v>42276</c:v>
                </c:pt>
                <c:pt idx="2099">
                  <c:v>42277</c:v>
                </c:pt>
                <c:pt idx="2100">
                  <c:v>42278</c:v>
                </c:pt>
                <c:pt idx="2101">
                  <c:v>42279</c:v>
                </c:pt>
                <c:pt idx="2102">
                  <c:v>42280</c:v>
                </c:pt>
                <c:pt idx="2103">
                  <c:v>42281</c:v>
                </c:pt>
                <c:pt idx="2104">
                  <c:v>42282</c:v>
                </c:pt>
                <c:pt idx="2105">
                  <c:v>42283</c:v>
                </c:pt>
                <c:pt idx="2106">
                  <c:v>42284</c:v>
                </c:pt>
                <c:pt idx="2107">
                  <c:v>42285</c:v>
                </c:pt>
                <c:pt idx="2108">
                  <c:v>42286</c:v>
                </c:pt>
                <c:pt idx="2109">
                  <c:v>42287</c:v>
                </c:pt>
                <c:pt idx="2110">
                  <c:v>42288</c:v>
                </c:pt>
                <c:pt idx="2111">
                  <c:v>42289</c:v>
                </c:pt>
                <c:pt idx="2112">
                  <c:v>42290</c:v>
                </c:pt>
                <c:pt idx="2113">
                  <c:v>42291</c:v>
                </c:pt>
                <c:pt idx="2114">
                  <c:v>42292</c:v>
                </c:pt>
                <c:pt idx="2115">
                  <c:v>42293</c:v>
                </c:pt>
                <c:pt idx="2116">
                  <c:v>42294</c:v>
                </c:pt>
                <c:pt idx="2117">
                  <c:v>42295</c:v>
                </c:pt>
                <c:pt idx="2118">
                  <c:v>42296</c:v>
                </c:pt>
                <c:pt idx="2119">
                  <c:v>42297</c:v>
                </c:pt>
                <c:pt idx="2120">
                  <c:v>42298</c:v>
                </c:pt>
                <c:pt idx="2121">
                  <c:v>42299</c:v>
                </c:pt>
                <c:pt idx="2122">
                  <c:v>42300</c:v>
                </c:pt>
                <c:pt idx="2123">
                  <c:v>42301</c:v>
                </c:pt>
                <c:pt idx="2124">
                  <c:v>42302</c:v>
                </c:pt>
                <c:pt idx="2125">
                  <c:v>42303</c:v>
                </c:pt>
                <c:pt idx="2126">
                  <c:v>42304</c:v>
                </c:pt>
                <c:pt idx="2127">
                  <c:v>42305</c:v>
                </c:pt>
                <c:pt idx="2128">
                  <c:v>42306</c:v>
                </c:pt>
                <c:pt idx="2129">
                  <c:v>42307</c:v>
                </c:pt>
                <c:pt idx="2130">
                  <c:v>42308</c:v>
                </c:pt>
                <c:pt idx="2131">
                  <c:v>42309</c:v>
                </c:pt>
                <c:pt idx="2132">
                  <c:v>42310</c:v>
                </c:pt>
                <c:pt idx="2133">
                  <c:v>42311</c:v>
                </c:pt>
                <c:pt idx="2134">
                  <c:v>42312</c:v>
                </c:pt>
                <c:pt idx="2135">
                  <c:v>42313</c:v>
                </c:pt>
                <c:pt idx="2136">
                  <c:v>42314</c:v>
                </c:pt>
                <c:pt idx="2137">
                  <c:v>42315</c:v>
                </c:pt>
                <c:pt idx="2138">
                  <c:v>42316</c:v>
                </c:pt>
                <c:pt idx="2139">
                  <c:v>42317</c:v>
                </c:pt>
                <c:pt idx="2140">
                  <c:v>42318</c:v>
                </c:pt>
                <c:pt idx="2141">
                  <c:v>42319</c:v>
                </c:pt>
                <c:pt idx="2142">
                  <c:v>42320</c:v>
                </c:pt>
                <c:pt idx="2143">
                  <c:v>42321</c:v>
                </c:pt>
                <c:pt idx="2144">
                  <c:v>42322</c:v>
                </c:pt>
                <c:pt idx="2145">
                  <c:v>42323</c:v>
                </c:pt>
                <c:pt idx="2146">
                  <c:v>42324</c:v>
                </c:pt>
                <c:pt idx="2147">
                  <c:v>42325</c:v>
                </c:pt>
                <c:pt idx="2148">
                  <c:v>42326</c:v>
                </c:pt>
                <c:pt idx="2149">
                  <c:v>42327</c:v>
                </c:pt>
                <c:pt idx="2150">
                  <c:v>42328</c:v>
                </c:pt>
                <c:pt idx="2151">
                  <c:v>42329</c:v>
                </c:pt>
                <c:pt idx="2152">
                  <c:v>42330</c:v>
                </c:pt>
                <c:pt idx="2153">
                  <c:v>42331</c:v>
                </c:pt>
                <c:pt idx="2154">
                  <c:v>42332</c:v>
                </c:pt>
                <c:pt idx="2155">
                  <c:v>42333</c:v>
                </c:pt>
                <c:pt idx="2156">
                  <c:v>42334</c:v>
                </c:pt>
                <c:pt idx="2157">
                  <c:v>42335</c:v>
                </c:pt>
                <c:pt idx="2158">
                  <c:v>42336</c:v>
                </c:pt>
                <c:pt idx="2159">
                  <c:v>42337</c:v>
                </c:pt>
                <c:pt idx="2160">
                  <c:v>42338</c:v>
                </c:pt>
                <c:pt idx="2161">
                  <c:v>42339</c:v>
                </c:pt>
                <c:pt idx="2162">
                  <c:v>42340</c:v>
                </c:pt>
                <c:pt idx="2163">
                  <c:v>42341</c:v>
                </c:pt>
                <c:pt idx="2164">
                  <c:v>42342</c:v>
                </c:pt>
                <c:pt idx="2165">
                  <c:v>42343</c:v>
                </c:pt>
                <c:pt idx="2166">
                  <c:v>42344</c:v>
                </c:pt>
                <c:pt idx="2167">
                  <c:v>42345</c:v>
                </c:pt>
                <c:pt idx="2168">
                  <c:v>42346</c:v>
                </c:pt>
                <c:pt idx="2169">
                  <c:v>42347</c:v>
                </c:pt>
                <c:pt idx="2170">
                  <c:v>42348</c:v>
                </c:pt>
                <c:pt idx="2171">
                  <c:v>42349</c:v>
                </c:pt>
                <c:pt idx="2172">
                  <c:v>42350</c:v>
                </c:pt>
                <c:pt idx="2173">
                  <c:v>42351</c:v>
                </c:pt>
                <c:pt idx="2174">
                  <c:v>42352</c:v>
                </c:pt>
                <c:pt idx="2175">
                  <c:v>42353</c:v>
                </c:pt>
                <c:pt idx="2176">
                  <c:v>42354</c:v>
                </c:pt>
                <c:pt idx="2177">
                  <c:v>42355</c:v>
                </c:pt>
                <c:pt idx="2178">
                  <c:v>42356</c:v>
                </c:pt>
                <c:pt idx="2179">
                  <c:v>42357</c:v>
                </c:pt>
                <c:pt idx="2180">
                  <c:v>42358</c:v>
                </c:pt>
                <c:pt idx="2181">
                  <c:v>42359</c:v>
                </c:pt>
                <c:pt idx="2182">
                  <c:v>42360</c:v>
                </c:pt>
                <c:pt idx="2183">
                  <c:v>42361</c:v>
                </c:pt>
                <c:pt idx="2184">
                  <c:v>42362</c:v>
                </c:pt>
                <c:pt idx="2185">
                  <c:v>42363</c:v>
                </c:pt>
                <c:pt idx="2186">
                  <c:v>42364</c:v>
                </c:pt>
                <c:pt idx="2187">
                  <c:v>42365</c:v>
                </c:pt>
                <c:pt idx="2188">
                  <c:v>42366</c:v>
                </c:pt>
                <c:pt idx="2189">
                  <c:v>42367</c:v>
                </c:pt>
                <c:pt idx="2190">
                  <c:v>42368</c:v>
                </c:pt>
                <c:pt idx="2191">
                  <c:v>42369</c:v>
                </c:pt>
                <c:pt idx="2192">
                  <c:v>42370</c:v>
                </c:pt>
                <c:pt idx="2193">
                  <c:v>42371</c:v>
                </c:pt>
                <c:pt idx="2194">
                  <c:v>42372</c:v>
                </c:pt>
                <c:pt idx="2195">
                  <c:v>42373</c:v>
                </c:pt>
                <c:pt idx="2196">
                  <c:v>42374</c:v>
                </c:pt>
                <c:pt idx="2197">
                  <c:v>42375</c:v>
                </c:pt>
                <c:pt idx="2198">
                  <c:v>42376</c:v>
                </c:pt>
                <c:pt idx="2199">
                  <c:v>42377</c:v>
                </c:pt>
                <c:pt idx="2200">
                  <c:v>42378</c:v>
                </c:pt>
                <c:pt idx="2201">
                  <c:v>42379</c:v>
                </c:pt>
                <c:pt idx="2202">
                  <c:v>42380</c:v>
                </c:pt>
                <c:pt idx="2203">
                  <c:v>42381</c:v>
                </c:pt>
                <c:pt idx="2204">
                  <c:v>42382</c:v>
                </c:pt>
                <c:pt idx="2205">
                  <c:v>42383</c:v>
                </c:pt>
                <c:pt idx="2206">
                  <c:v>42384</c:v>
                </c:pt>
                <c:pt idx="2207">
                  <c:v>42385</c:v>
                </c:pt>
                <c:pt idx="2208">
                  <c:v>42386</c:v>
                </c:pt>
                <c:pt idx="2209">
                  <c:v>42387</c:v>
                </c:pt>
                <c:pt idx="2210">
                  <c:v>42388</c:v>
                </c:pt>
                <c:pt idx="2211">
                  <c:v>42389</c:v>
                </c:pt>
                <c:pt idx="2212">
                  <c:v>42390</c:v>
                </c:pt>
                <c:pt idx="2213">
                  <c:v>42391</c:v>
                </c:pt>
                <c:pt idx="2214">
                  <c:v>42392</c:v>
                </c:pt>
                <c:pt idx="2215">
                  <c:v>42393</c:v>
                </c:pt>
                <c:pt idx="2216">
                  <c:v>42394</c:v>
                </c:pt>
                <c:pt idx="2217">
                  <c:v>42395</c:v>
                </c:pt>
                <c:pt idx="2218">
                  <c:v>42396</c:v>
                </c:pt>
                <c:pt idx="2219">
                  <c:v>42397</c:v>
                </c:pt>
                <c:pt idx="2220">
                  <c:v>42398</c:v>
                </c:pt>
                <c:pt idx="2221">
                  <c:v>42399</c:v>
                </c:pt>
                <c:pt idx="2222">
                  <c:v>42400</c:v>
                </c:pt>
                <c:pt idx="2223">
                  <c:v>42401</c:v>
                </c:pt>
                <c:pt idx="2224">
                  <c:v>42402</c:v>
                </c:pt>
                <c:pt idx="2225">
                  <c:v>42403</c:v>
                </c:pt>
                <c:pt idx="2226">
                  <c:v>42404</c:v>
                </c:pt>
                <c:pt idx="2227">
                  <c:v>42405</c:v>
                </c:pt>
                <c:pt idx="2228">
                  <c:v>42406</c:v>
                </c:pt>
                <c:pt idx="2229">
                  <c:v>42407</c:v>
                </c:pt>
                <c:pt idx="2230">
                  <c:v>42408</c:v>
                </c:pt>
                <c:pt idx="2231">
                  <c:v>42409</c:v>
                </c:pt>
                <c:pt idx="2232">
                  <c:v>42410</c:v>
                </c:pt>
                <c:pt idx="2233">
                  <c:v>42411</c:v>
                </c:pt>
                <c:pt idx="2234">
                  <c:v>42412</c:v>
                </c:pt>
                <c:pt idx="2235">
                  <c:v>42413</c:v>
                </c:pt>
                <c:pt idx="2236">
                  <c:v>42414</c:v>
                </c:pt>
                <c:pt idx="2237">
                  <c:v>42415</c:v>
                </c:pt>
                <c:pt idx="2238">
                  <c:v>42416</c:v>
                </c:pt>
                <c:pt idx="2239">
                  <c:v>42417</c:v>
                </c:pt>
                <c:pt idx="2240">
                  <c:v>42418</c:v>
                </c:pt>
                <c:pt idx="2241">
                  <c:v>42419</c:v>
                </c:pt>
                <c:pt idx="2242">
                  <c:v>42420</c:v>
                </c:pt>
                <c:pt idx="2243">
                  <c:v>42421</c:v>
                </c:pt>
                <c:pt idx="2244">
                  <c:v>42422</c:v>
                </c:pt>
                <c:pt idx="2245">
                  <c:v>42423</c:v>
                </c:pt>
                <c:pt idx="2246">
                  <c:v>42424</c:v>
                </c:pt>
                <c:pt idx="2247">
                  <c:v>42425</c:v>
                </c:pt>
                <c:pt idx="2248">
                  <c:v>42426</c:v>
                </c:pt>
                <c:pt idx="2249">
                  <c:v>42427</c:v>
                </c:pt>
                <c:pt idx="2250">
                  <c:v>42428</c:v>
                </c:pt>
                <c:pt idx="2251">
                  <c:v>42429</c:v>
                </c:pt>
                <c:pt idx="2252">
                  <c:v>42430</c:v>
                </c:pt>
                <c:pt idx="2253">
                  <c:v>42431</c:v>
                </c:pt>
                <c:pt idx="2254">
                  <c:v>42432</c:v>
                </c:pt>
                <c:pt idx="2255">
                  <c:v>42433</c:v>
                </c:pt>
                <c:pt idx="2256">
                  <c:v>42434</c:v>
                </c:pt>
                <c:pt idx="2257">
                  <c:v>42435</c:v>
                </c:pt>
                <c:pt idx="2258">
                  <c:v>42436</c:v>
                </c:pt>
                <c:pt idx="2259">
                  <c:v>42437</c:v>
                </c:pt>
                <c:pt idx="2260">
                  <c:v>42438</c:v>
                </c:pt>
                <c:pt idx="2261">
                  <c:v>42439</c:v>
                </c:pt>
                <c:pt idx="2262">
                  <c:v>42440</c:v>
                </c:pt>
                <c:pt idx="2263">
                  <c:v>42441</c:v>
                </c:pt>
                <c:pt idx="2264">
                  <c:v>42442</c:v>
                </c:pt>
                <c:pt idx="2265">
                  <c:v>42443</c:v>
                </c:pt>
                <c:pt idx="2266">
                  <c:v>42444</c:v>
                </c:pt>
                <c:pt idx="2267">
                  <c:v>42445</c:v>
                </c:pt>
                <c:pt idx="2268">
                  <c:v>42446</c:v>
                </c:pt>
                <c:pt idx="2269">
                  <c:v>42447</c:v>
                </c:pt>
                <c:pt idx="2270">
                  <c:v>42448</c:v>
                </c:pt>
                <c:pt idx="2271">
                  <c:v>42449</c:v>
                </c:pt>
                <c:pt idx="2272">
                  <c:v>42450</c:v>
                </c:pt>
                <c:pt idx="2273">
                  <c:v>42451</c:v>
                </c:pt>
                <c:pt idx="2274">
                  <c:v>42452</c:v>
                </c:pt>
                <c:pt idx="2275">
                  <c:v>42453</c:v>
                </c:pt>
                <c:pt idx="2276">
                  <c:v>42454</c:v>
                </c:pt>
                <c:pt idx="2277">
                  <c:v>42455</c:v>
                </c:pt>
                <c:pt idx="2278">
                  <c:v>42456</c:v>
                </c:pt>
                <c:pt idx="2279">
                  <c:v>42457</c:v>
                </c:pt>
                <c:pt idx="2280">
                  <c:v>42458</c:v>
                </c:pt>
                <c:pt idx="2281">
                  <c:v>42459</c:v>
                </c:pt>
                <c:pt idx="2282">
                  <c:v>42460</c:v>
                </c:pt>
                <c:pt idx="2283">
                  <c:v>42461</c:v>
                </c:pt>
                <c:pt idx="2284">
                  <c:v>42462</c:v>
                </c:pt>
                <c:pt idx="2285">
                  <c:v>42463</c:v>
                </c:pt>
                <c:pt idx="2286">
                  <c:v>42464</c:v>
                </c:pt>
                <c:pt idx="2287">
                  <c:v>42465</c:v>
                </c:pt>
                <c:pt idx="2288">
                  <c:v>42466</c:v>
                </c:pt>
                <c:pt idx="2289">
                  <c:v>42467</c:v>
                </c:pt>
                <c:pt idx="2290">
                  <c:v>42468</c:v>
                </c:pt>
                <c:pt idx="2291">
                  <c:v>42469</c:v>
                </c:pt>
                <c:pt idx="2292">
                  <c:v>42470</c:v>
                </c:pt>
                <c:pt idx="2293">
                  <c:v>42471</c:v>
                </c:pt>
                <c:pt idx="2294">
                  <c:v>42472</c:v>
                </c:pt>
                <c:pt idx="2295">
                  <c:v>42473</c:v>
                </c:pt>
                <c:pt idx="2296">
                  <c:v>42474</c:v>
                </c:pt>
                <c:pt idx="2297">
                  <c:v>42475</c:v>
                </c:pt>
                <c:pt idx="2298">
                  <c:v>42476</c:v>
                </c:pt>
                <c:pt idx="2299">
                  <c:v>42477</c:v>
                </c:pt>
                <c:pt idx="2300">
                  <c:v>42478</c:v>
                </c:pt>
                <c:pt idx="2301">
                  <c:v>42479</c:v>
                </c:pt>
                <c:pt idx="2302">
                  <c:v>42480</c:v>
                </c:pt>
                <c:pt idx="2303">
                  <c:v>42481</c:v>
                </c:pt>
                <c:pt idx="2304">
                  <c:v>42482</c:v>
                </c:pt>
                <c:pt idx="2305">
                  <c:v>42483</c:v>
                </c:pt>
                <c:pt idx="2306">
                  <c:v>42484</c:v>
                </c:pt>
                <c:pt idx="2307">
                  <c:v>42485</c:v>
                </c:pt>
                <c:pt idx="2308">
                  <c:v>42486</c:v>
                </c:pt>
                <c:pt idx="2309">
                  <c:v>42487</c:v>
                </c:pt>
                <c:pt idx="2310">
                  <c:v>42488</c:v>
                </c:pt>
                <c:pt idx="2311">
                  <c:v>42489</c:v>
                </c:pt>
                <c:pt idx="2312">
                  <c:v>42490</c:v>
                </c:pt>
                <c:pt idx="2313">
                  <c:v>42491</c:v>
                </c:pt>
                <c:pt idx="2314">
                  <c:v>42492</c:v>
                </c:pt>
                <c:pt idx="2315">
                  <c:v>42493</c:v>
                </c:pt>
                <c:pt idx="2316">
                  <c:v>42494</c:v>
                </c:pt>
                <c:pt idx="2317">
                  <c:v>42495</c:v>
                </c:pt>
                <c:pt idx="2318">
                  <c:v>42496</c:v>
                </c:pt>
                <c:pt idx="2319">
                  <c:v>42497</c:v>
                </c:pt>
                <c:pt idx="2320">
                  <c:v>42498</c:v>
                </c:pt>
                <c:pt idx="2321">
                  <c:v>42499</c:v>
                </c:pt>
                <c:pt idx="2322">
                  <c:v>42500</c:v>
                </c:pt>
                <c:pt idx="2323">
                  <c:v>42501</c:v>
                </c:pt>
                <c:pt idx="2324">
                  <c:v>42502</c:v>
                </c:pt>
                <c:pt idx="2325">
                  <c:v>42503</c:v>
                </c:pt>
                <c:pt idx="2326">
                  <c:v>42504</c:v>
                </c:pt>
                <c:pt idx="2327">
                  <c:v>42505</c:v>
                </c:pt>
                <c:pt idx="2328">
                  <c:v>42506</c:v>
                </c:pt>
                <c:pt idx="2329">
                  <c:v>42507</c:v>
                </c:pt>
                <c:pt idx="2330">
                  <c:v>42508</c:v>
                </c:pt>
                <c:pt idx="2331">
                  <c:v>42509</c:v>
                </c:pt>
                <c:pt idx="2332">
                  <c:v>42510</c:v>
                </c:pt>
                <c:pt idx="2333">
                  <c:v>42511</c:v>
                </c:pt>
                <c:pt idx="2334">
                  <c:v>42512</c:v>
                </c:pt>
                <c:pt idx="2335">
                  <c:v>42513</c:v>
                </c:pt>
                <c:pt idx="2336">
                  <c:v>42514</c:v>
                </c:pt>
                <c:pt idx="2337">
                  <c:v>42515</c:v>
                </c:pt>
                <c:pt idx="2338">
                  <c:v>42516</c:v>
                </c:pt>
                <c:pt idx="2339">
                  <c:v>42517</c:v>
                </c:pt>
                <c:pt idx="2340">
                  <c:v>42518</c:v>
                </c:pt>
                <c:pt idx="2341">
                  <c:v>42519</c:v>
                </c:pt>
                <c:pt idx="2342">
                  <c:v>42520</c:v>
                </c:pt>
                <c:pt idx="2343">
                  <c:v>42521</c:v>
                </c:pt>
                <c:pt idx="2344">
                  <c:v>42522</c:v>
                </c:pt>
                <c:pt idx="2345">
                  <c:v>42523</c:v>
                </c:pt>
                <c:pt idx="2346">
                  <c:v>42524</c:v>
                </c:pt>
                <c:pt idx="2347">
                  <c:v>42525</c:v>
                </c:pt>
                <c:pt idx="2348">
                  <c:v>42526</c:v>
                </c:pt>
                <c:pt idx="2349">
                  <c:v>42527</c:v>
                </c:pt>
                <c:pt idx="2350">
                  <c:v>42528</c:v>
                </c:pt>
                <c:pt idx="2351">
                  <c:v>42529</c:v>
                </c:pt>
                <c:pt idx="2352">
                  <c:v>42530</c:v>
                </c:pt>
                <c:pt idx="2353">
                  <c:v>42531</c:v>
                </c:pt>
                <c:pt idx="2354">
                  <c:v>42532</c:v>
                </c:pt>
                <c:pt idx="2355">
                  <c:v>42533</c:v>
                </c:pt>
                <c:pt idx="2356">
                  <c:v>42534</c:v>
                </c:pt>
                <c:pt idx="2357">
                  <c:v>42535</c:v>
                </c:pt>
                <c:pt idx="2358">
                  <c:v>42536</c:v>
                </c:pt>
                <c:pt idx="2359">
                  <c:v>42537</c:v>
                </c:pt>
                <c:pt idx="2360">
                  <c:v>42538</c:v>
                </c:pt>
                <c:pt idx="2361">
                  <c:v>42539</c:v>
                </c:pt>
                <c:pt idx="2362">
                  <c:v>42540</c:v>
                </c:pt>
                <c:pt idx="2363">
                  <c:v>42541</c:v>
                </c:pt>
                <c:pt idx="2364">
                  <c:v>42542</c:v>
                </c:pt>
                <c:pt idx="2365">
                  <c:v>42543</c:v>
                </c:pt>
                <c:pt idx="2366">
                  <c:v>42544</c:v>
                </c:pt>
                <c:pt idx="2367">
                  <c:v>42545</c:v>
                </c:pt>
                <c:pt idx="2368">
                  <c:v>42546</c:v>
                </c:pt>
                <c:pt idx="2369">
                  <c:v>42547</c:v>
                </c:pt>
                <c:pt idx="2370">
                  <c:v>42548</c:v>
                </c:pt>
                <c:pt idx="2371">
                  <c:v>42549</c:v>
                </c:pt>
                <c:pt idx="2372">
                  <c:v>42550</c:v>
                </c:pt>
                <c:pt idx="2373">
                  <c:v>42551</c:v>
                </c:pt>
                <c:pt idx="2374">
                  <c:v>42552</c:v>
                </c:pt>
                <c:pt idx="2375">
                  <c:v>42553</c:v>
                </c:pt>
                <c:pt idx="2376">
                  <c:v>42554</c:v>
                </c:pt>
                <c:pt idx="2377">
                  <c:v>42555</c:v>
                </c:pt>
                <c:pt idx="2378">
                  <c:v>42556</c:v>
                </c:pt>
                <c:pt idx="2379">
                  <c:v>42557</c:v>
                </c:pt>
                <c:pt idx="2380">
                  <c:v>42558</c:v>
                </c:pt>
                <c:pt idx="2381">
                  <c:v>42559</c:v>
                </c:pt>
                <c:pt idx="2382">
                  <c:v>42560</c:v>
                </c:pt>
                <c:pt idx="2383">
                  <c:v>42561</c:v>
                </c:pt>
                <c:pt idx="2384">
                  <c:v>42562</c:v>
                </c:pt>
                <c:pt idx="2385">
                  <c:v>42563</c:v>
                </c:pt>
                <c:pt idx="2386">
                  <c:v>42564</c:v>
                </c:pt>
                <c:pt idx="2387">
                  <c:v>42565</c:v>
                </c:pt>
                <c:pt idx="2388">
                  <c:v>42566</c:v>
                </c:pt>
                <c:pt idx="2389">
                  <c:v>42567</c:v>
                </c:pt>
                <c:pt idx="2390">
                  <c:v>42568</c:v>
                </c:pt>
                <c:pt idx="2391">
                  <c:v>42569</c:v>
                </c:pt>
                <c:pt idx="2392">
                  <c:v>42570</c:v>
                </c:pt>
                <c:pt idx="2393">
                  <c:v>42571</c:v>
                </c:pt>
                <c:pt idx="2394">
                  <c:v>42572</c:v>
                </c:pt>
                <c:pt idx="2395">
                  <c:v>42573</c:v>
                </c:pt>
                <c:pt idx="2396">
                  <c:v>42574</c:v>
                </c:pt>
                <c:pt idx="2397">
                  <c:v>42575</c:v>
                </c:pt>
                <c:pt idx="2398">
                  <c:v>42576</c:v>
                </c:pt>
                <c:pt idx="2399">
                  <c:v>42577</c:v>
                </c:pt>
                <c:pt idx="2400">
                  <c:v>42578</c:v>
                </c:pt>
                <c:pt idx="2401">
                  <c:v>42579</c:v>
                </c:pt>
                <c:pt idx="2402">
                  <c:v>42580</c:v>
                </c:pt>
                <c:pt idx="2403">
                  <c:v>42581</c:v>
                </c:pt>
                <c:pt idx="2404">
                  <c:v>42582</c:v>
                </c:pt>
                <c:pt idx="2405">
                  <c:v>42583</c:v>
                </c:pt>
                <c:pt idx="2406">
                  <c:v>42584</c:v>
                </c:pt>
                <c:pt idx="2407">
                  <c:v>42585</c:v>
                </c:pt>
                <c:pt idx="2408">
                  <c:v>42586</c:v>
                </c:pt>
                <c:pt idx="2409">
                  <c:v>42587</c:v>
                </c:pt>
                <c:pt idx="2410">
                  <c:v>42588</c:v>
                </c:pt>
                <c:pt idx="2411">
                  <c:v>42589</c:v>
                </c:pt>
                <c:pt idx="2412">
                  <c:v>42590</c:v>
                </c:pt>
                <c:pt idx="2413">
                  <c:v>42591</c:v>
                </c:pt>
                <c:pt idx="2414">
                  <c:v>42592</c:v>
                </c:pt>
                <c:pt idx="2415">
                  <c:v>42593</c:v>
                </c:pt>
                <c:pt idx="2416">
                  <c:v>42594</c:v>
                </c:pt>
                <c:pt idx="2417">
                  <c:v>42595</c:v>
                </c:pt>
                <c:pt idx="2418">
                  <c:v>42596</c:v>
                </c:pt>
                <c:pt idx="2419">
                  <c:v>42597</c:v>
                </c:pt>
                <c:pt idx="2420">
                  <c:v>42598</c:v>
                </c:pt>
                <c:pt idx="2421">
                  <c:v>42599</c:v>
                </c:pt>
                <c:pt idx="2422">
                  <c:v>42600</c:v>
                </c:pt>
                <c:pt idx="2423">
                  <c:v>42601</c:v>
                </c:pt>
                <c:pt idx="2424">
                  <c:v>42602</c:v>
                </c:pt>
                <c:pt idx="2425">
                  <c:v>42603</c:v>
                </c:pt>
                <c:pt idx="2426">
                  <c:v>42604</c:v>
                </c:pt>
                <c:pt idx="2427">
                  <c:v>42605</c:v>
                </c:pt>
                <c:pt idx="2428">
                  <c:v>42606</c:v>
                </c:pt>
                <c:pt idx="2429">
                  <c:v>42607</c:v>
                </c:pt>
                <c:pt idx="2430">
                  <c:v>42608</c:v>
                </c:pt>
                <c:pt idx="2431">
                  <c:v>42609</c:v>
                </c:pt>
                <c:pt idx="2432">
                  <c:v>42610</c:v>
                </c:pt>
                <c:pt idx="2433">
                  <c:v>42611</c:v>
                </c:pt>
                <c:pt idx="2434">
                  <c:v>42612</c:v>
                </c:pt>
                <c:pt idx="2435">
                  <c:v>42613</c:v>
                </c:pt>
                <c:pt idx="2436">
                  <c:v>42614</c:v>
                </c:pt>
                <c:pt idx="2437">
                  <c:v>42615</c:v>
                </c:pt>
                <c:pt idx="2438">
                  <c:v>42616</c:v>
                </c:pt>
                <c:pt idx="2439">
                  <c:v>42617</c:v>
                </c:pt>
                <c:pt idx="2440">
                  <c:v>42618</c:v>
                </c:pt>
                <c:pt idx="2441">
                  <c:v>42619</c:v>
                </c:pt>
                <c:pt idx="2442">
                  <c:v>42620</c:v>
                </c:pt>
                <c:pt idx="2443">
                  <c:v>42621</c:v>
                </c:pt>
                <c:pt idx="2444">
                  <c:v>42622</c:v>
                </c:pt>
                <c:pt idx="2445">
                  <c:v>42623</c:v>
                </c:pt>
                <c:pt idx="2446">
                  <c:v>42624</c:v>
                </c:pt>
                <c:pt idx="2447">
                  <c:v>42625</c:v>
                </c:pt>
                <c:pt idx="2448">
                  <c:v>42626</c:v>
                </c:pt>
                <c:pt idx="2449">
                  <c:v>42627</c:v>
                </c:pt>
                <c:pt idx="2450">
                  <c:v>42628</c:v>
                </c:pt>
                <c:pt idx="2451">
                  <c:v>42629</c:v>
                </c:pt>
                <c:pt idx="2452">
                  <c:v>42630</c:v>
                </c:pt>
                <c:pt idx="2453">
                  <c:v>42631</c:v>
                </c:pt>
                <c:pt idx="2454">
                  <c:v>42632</c:v>
                </c:pt>
                <c:pt idx="2455">
                  <c:v>42633</c:v>
                </c:pt>
                <c:pt idx="2456">
                  <c:v>42634</c:v>
                </c:pt>
                <c:pt idx="2457">
                  <c:v>42635</c:v>
                </c:pt>
                <c:pt idx="2458">
                  <c:v>42636</c:v>
                </c:pt>
                <c:pt idx="2459">
                  <c:v>42637</c:v>
                </c:pt>
                <c:pt idx="2460">
                  <c:v>42638</c:v>
                </c:pt>
                <c:pt idx="2461">
                  <c:v>42639</c:v>
                </c:pt>
                <c:pt idx="2462">
                  <c:v>42640</c:v>
                </c:pt>
                <c:pt idx="2463">
                  <c:v>42641</c:v>
                </c:pt>
                <c:pt idx="2464">
                  <c:v>42642</c:v>
                </c:pt>
                <c:pt idx="2465">
                  <c:v>42643</c:v>
                </c:pt>
                <c:pt idx="2466">
                  <c:v>42644</c:v>
                </c:pt>
                <c:pt idx="2467">
                  <c:v>42645</c:v>
                </c:pt>
                <c:pt idx="2468">
                  <c:v>42646</c:v>
                </c:pt>
                <c:pt idx="2469">
                  <c:v>42647</c:v>
                </c:pt>
                <c:pt idx="2470">
                  <c:v>42648</c:v>
                </c:pt>
                <c:pt idx="2471">
                  <c:v>42649</c:v>
                </c:pt>
                <c:pt idx="2472">
                  <c:v>42650</c:v>
                </c:pt>
                <c:pt idx="2473">
                  <c:v>42651</c:v>
                </c:pt>
                <c:pt idx="2474">
                  <c:v>42652</c:v>
                </c:pt>
                <c:pt idx="2475">
                  <c:v>42653</c:v>
                </c:pt>
                <c:pt idx="2476">
                  <c:v>42654</c:v>
                </c:pt>
                <c:pt idx="2477">
                  <c:v>42655</c:v>
                </c:pt>
                <c:pt idx="2478">
                  <c:v>42656</c:v>
                </c:pt>
                <c:pt idx="2479">
                  <c:v>42657</c:v>
                </c:pt>
                <c:pt idx="2480">
                  <c:v>42658</c:v>
                </c:pt>
                <c:pt idx="2481">
                  <c:v>42659</c:v>
                </c:pt>
                <c:pt idx="2482">
                  <c:v>42660</c:v>
                </c:pt>
                <c:pt idx="2483">
                  <c:v>42661</c:v>
                </c:pt>
                <c:pt idx="2484">
                  <c:v>42662</c:v>
                </c:pt>
                <c:pt idx="2485">
                  <c:v>42663</c:v>
                </c:pt>
                <c:pt idx="2486">
                  <c:v>42664</c:v>
                </c:pt>
                <c:pt idx="2487">
                  <c:v>42665</c:v>
                </c:pt>
                <c:pt idx="2488">
                  <c:v>42666</c:v>
                </c:pt>
                <c:pt idx="2489">
                  <c:v>42667</c:v>
                </c:pt>
                <c:pt idx="2490">
                  <c:v>42668</c:v>
                </c:pt>
                <c:pt idx="2491">
                  <c:v>42669</c:v>
                </c:pt>
                <c:pt idx="2492">
                  <c:v>42670</c:v>
                </c:pt>
                <c:pt idx="2493">
                  <c:v>42671</c:v>
                </c:pt>
                <c:pt idx="2494">
                  <c:v>42672</c:v>
                </c:pt>
                <c:pt idx="2495">
                  <c:v>42673</c:v>
                </c:pt>
                <c:pt idx="2496">
                  <c:v>42674</c:v>
                </c:pt>
                <c:pt idx="2497">
                  <c:v>42675</c:v>
                </c:pt>
                <c:pt idx="2498">
                  <c:v>42676</c:v>
                </c:pt>
                <c:pt idx="2499">
                  <c:v>42677</c:v>
                </c:pt>
                <c:pt idx="2500">
                  <c:v>42678</c:v>
                </c:pt>
                <c:pt idx="2501">
                  <c:v>42679</c:v>
                </c:pt>
                <c:pt idx="2502">
                  <c:v>42680</c:v>
                </c:pt>
                <c:pt idx="2503">
                  <c:v>42681</c:v>
                </c:pt>
                <c:pt idx="2504">
                  <c:v>42682</c:v>
                </c:pt>
                <c:pt idx="2505">
                  <c:v>42683</c:v>
                </c:pt>
                <c:pt idx="2506">
                  <c:v>42684</c:v>
                </c:pt>
                <c:pt idx="2507">
                  <c:v>42685</c:v>
                </c:pt>
                <c:pt idx="2508">
                  <c:v>42686</c:v>
                </c:pt>
                <c:pt idx="2509">
                  <c:v>42687</c:v>
                </c:pt>
                <c:pt idx="2510">
                  <c:v>42688</c:v>
                </c:pt>
                <c:pt idx="2511">
                  <c:v>42689</c:v>
                </c:pt>
                <c:pt idx="2512">
                  <c:v>42690</c:v>
                </c:pt>
                <c:pt idx="2513">
                  <c:v>42691</c:v>
                </c:pt>
                <c:pt idx="2514">
                  <c:v>42692</c:v>
                </c:pt>
                <c:pt idx="2515">
                  <c:v>42693</c:v>
                </c:pt>
                <c:pt idx="2516">
                  <c:v>42694</c:v>
                </c:pt>
                <c:pt idx="2517">
                  <c:v>42695</c:v>
                </c:pt>
                <c:pt idx="2518">
                  <c:v>42696</c:v>
                </c:pt>
                <c:pt idx="2519">
                  <c:v>42697</c:v>
                </c:pt>
                <c:pt idx="2520">
                  <c:v>42698</c:v>
                </c:pt>
                <c:pt idx="2521">
                  <c:v>42699</c:v>
                </c:pt>
                <c:pt idx="2522">
                  <c:v>42700</c:v>
                </c:pt>
                <c:pt idx="2523">
                  <c:v>42701</c:v>
                </c:pt>
                <c:pt idx="2524">
                  <c:v>42702</c:v>
                </c:pt>
                <c:pt idx="2525">
                  <c:v>42703</c:v>
                </c:pt>
                <c:pt idx="2526">
                  <c:v>42704</c:v>
                </c:pt>
                <c:pt idx="2527">
                  <c:v>42705</c:v>
                </c:pt>
                <c:pt idx="2528">
                  <c:v>42706</c:v>
                </c:pt>
                <c:pt idx="2529">
                  <c:v>42707</c:v>
                </c:pt>
                <c:pt idx="2530">
                  <c:v>42708</c:v>
                </c:pt>
                <c:pt idx="2531">
                  <c:v>42709</c:v>
                </c:pt>
                <c:pt idx="2532">
                  <c:v>42710</c:v>
                </c:pt>
                <c:pt idx="2533">
                  <c:v>42711</c:v>
                </c:pt>
                <c:pt idx="2534">
                  <c:v>42712</c:v>
                </c:pt>
                <c:pt idx="2535">
                  <c:v>42713</c:v>
                </c:pt>
                <c:pt idx="2536">
                  <c:v>42714</c:v>
                </c:pt>
                <c:pt idx="2537">
                  <c:v>42715</c:v>
                </c:pt>
                <c:pt idx="2538">
                  <c:v>42716</c:v>
                </c:pt>
                <c:pt idx="2539">
                  <c:v>42717</c:v>
                </c:pt>
                <c:pt idx="2540">
                  <c:v>42718</c:v>
                </c:pt>
                <c:pt idx="2541">
                  <c:v>42719</c:v>
                </c:pt>
                <c:pt idx="2542">
                  <c:v>42720</c:v>
                </c:pt>
                <c:pt idx="2543">
                  <c:v>42721</c:v>
                </c:pt>
                <c:pt idx="2544">
                  <c:v>42722</c:v>
                </c:pt>
                <c:pt idx="2545">
                  <c:v>42723</c:v>
                </c:pt>
                <c:pt idx="2546">
                  <c:v>42724</c:v>
                </c:pt>
                <c:pt idx="2547">
                  <c:v>42725</c:v>
                </c:pt>
                <c:pt idx="2548">
                  <c:v>42726</c:v>
                </c:pt>
                <c:pt idx="2549">
                  <c:v>42727</c:v>
                </c:pt>
                <c:pt idx="2550">
                  <c:v>42728</c:v>
                </c:pt>
                <c:pt idx="2551">
                  <c:v>42729</c:v>
                </c:pt>
                <c:pt idx="2552">
                  <c:v>42730</c:v>
                </c:pt>
                <c:pt idx="2553">
                  <c:v>42731</c:v>
                </c:pt>
                <c:pt idx="2554">
                  <c:v>42732</c:v>
                </c:pt>
                <c:pt idx="2555">
                  <c:v>42733</c:v>
                </c:pt>
                <c:pt idx="2556">
                  <c:v>42734</c:v>
                </c:pt>
                <c:pt idx="2557">
                  <c:v>42735</c:v>
                </c:pt>
                <c:pt idx="2558">
                  <c:v>42736</c:v>
                </c:pt>
                <c:pt idx="2559">
                  <c:v>42737</c:v>
                </c:pt>
                <c:pt idx="2560">
                  <c:v>42738</c:v>
                </c:pt>
                <c:pt idx="2561">
                  <c:v>42739</c:v>
                </c:pt>
                <c:pt idx="2562">
                  <c:v>42740</c:v>
                </c:pt>
                <c:pt idx="2563">
                  <c:v>42741</c:v>
                </c:pt>
                <c:pt idx="2564">
                  <c:v>42742</c:v>
                </c:pt>
                <c:pt idx="2565">
                  <c:v>42743</c:v>
                </c:pt>
                <c:pt idx="2566">
                  <c:v>42744</c:v>
                </c:pt>
                <c:pt idx="2567">
                  <c:v>42745</c:v>
                </c:pt>
                <c:pt idx="2568">
                  <c:v>42746</c:v>
                </c:pt>
                <c:pt idx="2569">
                  <c:v>42747</c:v>
                </c:pt>
                <c:pt idx="2570">
                  <c:v>42748</c:v>
                </c:pt>
                <c:pt idx="2571">
                  <c:v>42749</c:v>
                </c:pt>
                <c:pt idx="2572">
                  <c:v>42750</c:v>
                </c:pt>
                <c:pt idx="2573">
                  <c:v>42751</c:v>
                </c:pt>
                <c:pt idx="2574">
                  <c:v>42752</c:v>
                </c:pt>
                <c:pt idx="2575">
                  <c:v>42753</c:v>
                </c:pt>
                <c:pt idx="2576">
                  <c:v>42754</c:v>
                </c:pt>
                <c:pt idx="2577">
                  <c:v>42755</c:v>
                </c:pt>
                <c:pt idx="2578">
                  <c:v>42756</c:v>
                </c:pt>
                <c:pt idx="2579">
                  <c:v>42757</c:v>
                </c:pt>
                <c:pt idx="2580">
                  <c:v>42758</c:v>
                </c:pt>
                <c:pt idx="2581">
                  <c:v>42759</c:v>
                </c:pt>
                <c:pt idx="2582">
                  <c:v>42760</c:v>
                </c:pt>
                <c:pt idx="2583">
                  <c:v>42761</c:v>
                </c:pt>
                <c:pt idx="2584">
                  <c:v>42762</c:v>
                </c:pt>
                <c:pt idx="2585">
                  <c:v>42763</c:v>
                </c:pt>
                <c:pt idx="2586">
                  <c:v>42764</c:v>
                </c:pt>
                <c:pt idx="2587">
                  <c:v>42765</c:v>
                </c:pt>
                <c:pt idx="2588">
                  <c:v>42766</c:v>
                </c:pt>
                <c:pt idx="2589">
                  <c:v>42767</c:v>
                </c:pt>
                <c:pt idx="2590">
                  <c:v>42768</c:v>
                </c:pt>
                <c:pt idx="2591">
                  <c:v>42769</c:v>
                </c:pt>
                <c:pt idx="2592">
                  <c:v>42770</c:v>
                </c:pt>
                <c:pt idx="2593">
                  <c:v>42771</c:v>
                </c:pt>
                <c:pt idx="2594">
                  <c:v>42772</c:v>
                </c:pt>
                <c:pt idx="2595">
                  <c:v>42773</c:v>
                </c:pt>
                <c:pt idx="2596">
                  <c:v>42774</c:v>
                </c:pt>
                <c:pt idx="2597">
                  <c:v>42775</c:v>
                </c:pt>
                <c:pt idx="2598">
                  <c:v>42776</c:v>
                </c:pt>
                <c:pt idx="2599">
                  <c:v>42777</c:v>
                </c:pt>
                <c:pt idx="2600">
                  <c:v>42778</c:v>
                </c:pt>
                <c:pt idx="2601">
                  <c:v>42779</c:v>
                </c:pt>
                <c:pt idx="2602">
                  <c:v>42780</c:v>
                </c:pt>
                <c:pt idx="2603">
                  <c:v>42781</c:v>
                </c:pt>
                <c:pt idx="2604">
                  <c:v>42782</c:v>
                </c:pt>
                <c:pt idx="2605">
                  <c:v>42783</c:v>
                </c:pt>
                <c:pt idx="2606">
                  <c:v>42784</c:v>
                </c:pt>
                <c:pt idx="2607">
                  <c:v>42785</c:v>
                </c:pt>
                <c:pt idx="2608">
                  <c:v>42786</c:v>
                </c:pt>
                <c:pt idx="2609">
                  <c:v>42787</c:v>
                </c:pt>
                <c:pt idx="2610">
                  <c:v>42788</c:v>
                </c:pt>
                <c:pt idx="2611">
                  <c:v>42789</c:v>
                </c:pt>
                <c:pt idx="2612">
                  <c:v>42790</c:v>
                </c:pt>
                <c:pt idx="2613">
                  <c:v>42791</c:v>
                </c:pt>
                <c:pt idx="2614">
                  <c:v>42792</c:v>
                </c:pt>
                <c:pt idx="2615">
                  <c:v>42793</c:v>
                </c:pt>
                <c:pt idx="2616">
                  <c:v>42794</c:v>
                </c:pt>
                <c:pt idx="2617">
                  <c:v>42795</c:v>
                </c:pt>
                <c:pt idx="2618">
                  <c:v>42796</c:v>
                </c:pt>
                <c:pt idx="2619">
                  <c:v>42797</c:v>
                </c:pt>
                <c:pt idx="2620">
                  <c:v>42798</c:v>
                </c:pt>
                <c:pt idx="2621">
                  <c:v>42799</c:v>
                </c:pt>
                <c:pt idx="2622">
                  <c:v>42800</c:v>
                </c:pt>
                <c:pt idx="2623">
                  <c:v>42801</c:v>
                </c:pt>
                <c:pt idx="2624">
                  <c:v>42802</c:v>
                </c:pt>
                <c:pt idx="2625">
                  <c:v>42803</c:v>
                </c:pt>
                <c:pt idx="2626">
                  <c:v>42804</c:v>
                </c:pt>
                <c:pt idx="2627">
                  <c:v>42805</c:v>
                </c:pt>
                <c:pt idx="2628">
                  <c:v>42806</c:v>
                </c:pt>
                <c:pt idx="2629">
                  <c:v>42807</c:v>
                </c:pt>
                <c:pt idx="2630">
                  <c:v>42808</c:v>
                </c:pt>
                <c:pt idx="2631">
                  <c:v>42809</c:v>
                </c:pt>
                <c:pt idx="2632">
                  <c:v>42810</c:v>
                </c:pt>
                <c:pt idx="2633">
                  <c:v>42811</c:v>
                </c:pt>
                <c:pt idx="2634">
                  <c:v>42812</c:v>
                </c:pt>
                <c:pt idx="2635">
                  <c:v>42813</c:v>
                </c:pt>
                <c:pt idx="2636">
                  <c:v>42814</c:v>
                </c:pt>
                <c:pt idx="2637">
                  <c:v>42815</c:v>
                </c:pt>
                <c:pt idx="2638">
                  <c:v>42816</c:v>
                </c:pt>
                <c:pt idx="2639">
                  <c:v>42817</c:v>
                </c:pt>
                <c:pt idx="2640">
                  <c:v>42818</c:v>
                </c:pt>
                <c:pt idx="2641">
                  <c:v>42819</c:v>
                </c:pt>
                <c:pt idx="2642">
                  <c:v>42820</c:v>
                </c:pt>
                <c:pt idx="2643">
                  <c:v>42821</c:v>
                </c:pt>
                <c:pt idx="2644">
                  <c:v>42822</c:v>
                </c:pt>
                <c:pt idx="2645">
                  <c:v>42823</c:v>
                </c:pt>
                <c:pt idx="2646">
                  <c:v>42824</c:v>
                </c:pt>
                <c:pt idx="2647">
                  <c:v>42825</c:v>
                </c:pt>
                <c:pt idx="2648">
                  <c:v>42826</c:v>
                </c:pt>
                <c:pt idx="2649">
                  <c:v>42827</c:v>
                </c:pt>
                <c:pt idx="2650">
                  <c:v>42828</c:v>
                </c:pt>
                <c:pt idx="2651">
                  <c:v>42829</c:v>
                </c:pt>
                <c:pt idx="2652">
                  <c:v>42830</c:v>
                </c:pt>
                <c:pt idx="2653">
                  <c:v>42831</c:v>
                </c:pt>
                <c:pt idx="2654">
                  <c:v>42832</c:v>
                </c:pt>
                <c:pt idx="2655">
                  <c:v>42833</c:v>
                </c:pt>
                <c:pt idx="2656">
                  <c:v>42834</c:v>
                </c:pt>
                <c:pt idx="2657">
                  <c:v>42835</c:v>
                </c:pt>
                <c:pt idx="2658">
                  <c:v>42836</c:v>
                </c:pt>
                <c:pt idx="2659">
                  <c:v>42837</c:v>
                </c:pt>
                <c:pt idx="2660">
                  <c:v>42838</c:v>
                </c:pt>
                <c:pt idx="2661">
                  <c:v>42839</c:v>
                </c:pt>
                <c:pt idx="2662">
                  <c:v>42840</c:v>
                </c:pt>
                <c:pt idx="2663">
                  <c:v>42841</c:v>
                </c:pt>
                <c:pt idx="2664">
                  <c:v>42842</c:v>
                </c:pt>
                <c:pt idx="2665">
                  <c:v>42843</c:v>
                </c:pt>
                <c:pt idx="2666">
                  <c:v>42844</c:v>
                </c:pt>
                <c:pt idx="2667">
                  <c:v>42845</c:v>
                </c:pt>
                <c:pt idx="2668">
                  <c:v>42846</c:v>
                </c:pt>
                <c:pt idx="2669">
                  <c:v>42847</c:v>
                </c:pt>
                <c:pt idx="2670">
                  <c:v>42848</c:v>
                </c:pt>
                <c:pt idx="2671">
                  <c:v>42849</c:v>
                </c:pt>
                <c:pt idx="2672">
                  <c:v>42850</c:v>
                </c:pt>
                <c:pt idx="2673">
                  <c:v>42851</c:v>
                </c:pt>
                <c:pt idx="2674">
                  <c:v>42852</c:v>
                </c:pt>
                <c:pt idx="2675">
                  <c:v>42853</c:v>
                </c:pt>
                <c:pt idx="2676">
                  <c:v>42854</c:v>
                </c:pt>
                <c:pt idx="2677">
                  <c:v>42855</c:v>
                </c:pt>
                <c:pt idx="2678">
                  <c:v>42856</c:v>
                </c:pt>
                <c:pt idx="2679">
                  <c:v>42857</c:v>
                </c:pt>
                <c:pt idx="2680">
                  <c:v>42858</c:v>
                </c:pt>
                <c:pt idx="2681">
                  <c:v>42859</c:v>
                </c:pt>
                <c:pt idx="2682">
                  <c:v>42860</c:v>
                </c:pt>
                <c:pt idx="2683">
                  <c:v>42861</c:v>
                </c:pt>
                <c:pt idx="2684">
                  <c:v>42862</c:v>
                </c:pt>
                <c:pt idx="2685">
                  <c:v>42863</c:v>
                </c:pt>
                <c:pt idx="2686">
                  <c:v>42864</c:v>
                </c:pt>
                <c:pt idx="2687">
                  <c:v>42865</c:v>
                </c:pt>
                <c:pt idx="2688">
                  <c:v>42866</c:v>
                </c:pt>
                <c:pt idx="2689">
                  <c:v>42867</c:v>
                </c:pt>
                <c:pt idx="2690">
                  <c:v>42868</c:v>
                </c:pt>
                <c:pt idx="2691">
                  <c:v>42869</c:v>
                </c:pt>
                <c:pt idx="2692">
                  <c:v>42870</c:v>
                </c:pt>
                <c:pt idx="2693">
                  <c:v>42871</c:v>
                </c:pt>
                <c:pt idx="2694">
                  <c:v>42872</c:v>
                </c:pt>
                <c:pt idx="2695">
                  <c:v>42873</c:v>
                </c:pt>
                <c:pt idx="2696">
                  <c:v>42874</c:v>
                </c:pt>
                <c:pt idx="2697">
                  <c:v>42875</c:v>
                </c:pt>
                <c:pt idx="2698">
                  <c:v>42876</c:v>
                </c:pt>
                <c:pt idx="2699">
                  <c:v>42877</c:v>
                </c:pt>
                <c:pt idx="2700">
                  <c:v>42878</c:v>
                </c:pt>
                <c:pt idx="2701">
                  <c:v>42879</c:v>
                </c:pt>
                <c:pt idx="2702">
                  <c:v>42880</c:v>
                </c:pt>
                <c:pt idx="2703">
                  <c:v>42881</c:v>
                </c:pt>
                <c:pt idx="2704">
                  <c:v>42882</c:v>
                </c:pt>
                <c:pt idx="2705">
                  <c:v>42883</c:v>
                </c:pt>
                <c:pt idx="2706">
                  <c:v>42884</c:v>
                </c:pt>
                <c:pt idx="2707">
                  <c:v>42885</c:v>
                </c:pt>
                <c:pt idx="2708">
                  <c:v>42886</c:v>
                </c:pt>
                <c:pt idx="2709">
                  <c:v>42887</c:v>
                </c:pt>
                <c:pt idx="2710">
                  <c:v>42888</c:v>
                </c:pt>
                <c:pt idx="2711">
                  <c:v>42889</c:v>
                </c:pt>
                <c:pt idx="2712">
                  <c:v>42890</c:v>
                </c:pt>
                <c:pt idx="2713">
                  <c:v>42891</c:v>
                </c:pt>
                <c:pt idx="2714">
                  <c:v>42892</c:v>
                </c:pt>
                <c:pt idx="2715">
                  <c:v>42893</c:v>
                </c:pt>
                <c:pt idx="2716">
                  <c:v>42894</c:v>
                </c:pt>
                <c:pt idx="2717">
                  <c:v>42895</c:v>
                </c:pt>
                <c:pt idx="2718">
                  <c:v>42896</c:v>
                </c:pt>
                <c:pt idx="2719">
                  <c:v>42897</c:v>
                </c:pt>
                <c:pt idx="2720">
                  <c:v>42898</c:v>
                </c:pt>
                <c:pt idx="2721">
                  <c:v>42899</c:v>
                </c:pt>
                <c:pt idx="2722">
                  <c:v>42900</c:v>
                </c:pt>
                <c:pt idx="2723">
                  <c:v>42901</c:v>
                </c:pt>
                <c:pt idx="2724">
                  <c:v>42902</c:v>
                </c:pt>
                <c:pt idx="2725">
                  <c:v>42903</c:v>
                </c:pt>
                <c:pt idx="2726">
                  <c:v>42904</c:v>
                </c:pt>
                <c:pt idx="2727">
                  <c:v>42905</c:v>
                </c:pt>
                <c:pt idx="2728">
                  <c:v>42906</c:v>
                </c:pt>
                <c:pt idx="2729">
                  <c:v>42907</c:v>
                </c:pt>
                <c:pt idx="2730">
                  <c:v>42908</c:v>
                </c:pt>
                <c:pt idx="2731">
                  <c:v>42909</c:v>
                </c:pt>
                <c:pt idx="2732">
                  <c:v>42910</c:v>
                </c:pt>
                <c:pt idx="2733">
                  <c:v>42911</c:v>
                </c:pt>
                <c:pt idx="2734">
                  <c:v>42912</c:v>
                </c:pt>
                <c:pt idx="2735">
                  <c:v>42913</c:v>
                </c:pt>
                <c:pt idx="2736">
                  <c:v>42914</c:v>
                </c:pt>
                <c:pt idx="2737">
                  <c:v>42915</c:v>
                </c:pt>
                <c:pt idx="2738">
                  <c:v>42916</c:v>
                </c:pt>
                <c:pt idx="2739">
                  <c:v>42917</c:v>
                </c:pt>
                <c:pt idx="2740">
                  <c:v>42918</c:v>
                </c:pt>
                <c:pt idx="2741">
                  <c:v>42919</c:v>
                </c:pt>
                <c:pt idx="2742">
                  <c:v>42920</c:v>
                </c:pt>
                <c:pt idx="2743">
                  <c:v>42921</c:v>
                </c:pt>
                <c:pt idx="2744">
                  <c:v>42922</c:v>
                </c:pt>
                <c:pt idx="2745">
                  <c:v>42923</c:v>
                </c:pt>
                <c:pt idx="2746">
                  <c:v>42924</c:v>
                </c:pt>
                <c:pt idx="2747">
                  <c:v>42925</c:v>
                </c:pt>
                <c:pt idx="2748">
                  <c:v>42926</c:v>
                </c:pt>
                <c:pt idx="2749">
                  <c:v>42927</c:v>
                </c:pt>
                <c:pt idx="2750">
                  <c:v>42928</c:v>
                </c:pt>
                <c:pt idx="2751">
                  <c:v>42929</c:v>
                </c:pt>
                <c:pt idx="2752">
                  <c:v>42930</c:v>
                </c:pt>
                <c:pt idx="2753">
                  <c:v>42931</c:v>
                </c:pt>
                <c:pt idx="2754">
                  <c:v>42932</c:v>
                </c:pt>
                <c:pt idx="2755">
                  <c:v>42933</c:v>
                </c:pt>
                <c:pt idx="2756">
                  <c:v>42934</c:v>
                </c:pt>
                <c:pt idx="2757">
                  <c:v>42935</c:v>
                </c:pt>
                <c:pt idx="2758">
                  <c:v>42936</c:v>
                </c:pt>
                <c:pt idx="2759">
                  <c:v>42937</c:v>
                </c:pt>
                <c:pt idx="2760">
                  <c:v>42938</c:v>
                </c:pt>
                <c:pt idx="2761">
                  <c:v>42939</c:v>
                </c:pt>
                <c:pt idx="2762">
                  <c:v>42940</c:v>
                </c:pt>
                <c:pt idx="2763">
                  <c:v>42941</c:v>
                </c:pt>
                <c:pt idx="2764">
                  <c:v>42942</c:v>
                </c:pt>
                <c:pt idx="2765">
                  <c:v>42943</c:v>
                </c:pt>
                <c:pt idx="2766">
                  <c:v>42944</c:v>
                </c:pt>
                <c:pt idx="2767">
                  <c:v>42945</c:v>
                </c:pt>
                <c:pt idx="2768">
                  <c:v>42946</c:v>
                </c:pt>
                <c:pt idx="2769">
                  <c:v>42947</c:v>
                </c:pt>
                <c:pt idx="2770">
                  <c:v>42948</c:v>
                </c:pt>
                <c:pt idx="2771">
                  <c:v>42949</c:v>
                </c:pt>
                <c:pt idx="2772">
                  <c:v>42950</c:v>
                </c:pt>
                <c:pt idx="2773">
                  <c:v>42951</c:v>
                </c:pt>
                <c:pt idx="2774">
                  <c:v>42952</c:v>
                </c:pt>
                <c:pt idx="2775">
                  <c:v>42953</c:v>
                </c:pt>
                <c:pt idx="2776">
                  <c:v>42954</c:v>
                </c:pt>
                <c:pt idx="2777">
                  <c:v>42955</c:v>
                </c:pt>
                <c:pt idx="2778">
                  <c:v>42956</c:v>
                </c:pt>
                <c:pt idx="2779">
                  <c:v>42957</c:v>
                </c:pt>
                <c:pt idx="2780">
                  <c:v>42958</c:v>
                </c:pt>
                <c:pt idx="2781">
                  <c:v>42959</c:v>
                </c:pt>
                <c:pt idx="2782">
                  <c:v>42960</c:v>
                </c:pt>
                <c:pt idx="2783">
                  <c:v>42961</c:v>
                </c:pt>
                <c:pt idx="2784">
                  <c:v>42962</c:v>
                </c:pt>
                <c:pt idx="2785">
                  <c:v>42963</c:v>
                </c:pt>
                <c:pt idx="2786">
                  <c:v>42964</c:v>
                </c:pt>
                <c:pt idx="2787">
                  <c:v>42965</c:v>
                </c:pt>
                <c:pt idx="2788">
                  <c:v>42966</c:v>
                </c:pt>
                <c:pt idx="2789">
                  <c:v>42967</c:v>
                </c:pt>
                <c:pt idx="2790">
                  <c:v>42968</c:v>
                </c:pt>
                <c:pt idx="2791">
                  <c:v>42969</c:v>
                </c:pt>
                <c:pt idx="2792">
                  <c:v>42970</c:v>
                </c:pt>
                <c:pt idx="2793">
                  <c:v>42971</c:v>
                </c:pt>
                <c:pt idx="2794">
                  <c:v>42972</c:v>
                </c:pt>
                <c:pt idx="2795">
                  <c:v>42973</c:v>
                </c:pt>
                <c:pt idx="2796">
                  <c:v>42974</c:v>
                </c:pt>
                <c:pt idx="2797">
                  <c:v>42975</c:v>
                </c:pt>
                <c:pt idx="2798">
                  <c:v>42976</c:v>
                </c:pt>
                <c:pt idx="2799">
                  <c:v>42977</c:v>
                </c:pt>
                <c:pt idx="2800">
                  <c:v>42978</c:v>
                </c:pt>
                <c:pt idx="2801">
                  <c:v>42979</c:v>
                </c:pt>
                <c:pt idx="2802">
                  <c:v>42980</c:v>
                </c:pt>
                <c:pt idx="2803">
                  <c:v>42981</c:v>
                </c:pt>
                <c:pt idx="2804">
                  <c:v>42982</c:v>
                </c:pt>
                <c:pt idx="2805">
                  <c:v>42983</c:v>
                </c:pt>
                <c:pt idx="2806">
                  <c:v>42984</c:v>
                </c:pt>
                <c:pt idx="2807">
                  <c:v>42985</c:v>
                </c:pt>
                <c:pt idx="2808">
                  <c:v>42986</c:v>
                </c:pt>
                <c:pt idx="2809">
                  <c:v>42987</c:v>
                </c:pt>
                <c:pt idx="2810">
                  <c:v>42988</c:v>
                </c:pt>
                <c:pt idx="2811">
                  <c:v>42989</c:v>
                </c:pt>
                <c:pt idx="2812">
                  <c:v>42990</c:v>
                </c:pt>
                <c:pt idx="2813">
                  <c:v>42991</c:v>
                </c:pt>
                <c:pt idx="2814">
                  <c:v>42992</c:v>
                </c:pt>
                <c:pt idx="2815">
                  <c:v>42993</c:v>
                </c:pt>
                <c:pt idx="2816">
                  <c:v>42994</c:v>
                </c:pt>
                <c:pt idx="2817">
                  <c:v>42995</c:v>
                </c:pt>
                <c:pt idx="2818">
                  <c:v>42996</c:v>
                </c:pt>
                <c:pt idx="2819">
                  <c:v>42997</c:v>
                </c:pt>
                <c:pt idx="2820">
                  <c:v>42998</c:v>
                </c:pt>
                <c:pt idx="2821">
                  <c:v>42999</c:v>
                </c:pt>
                <c:pt idx="2822">
                  <c:v>43000</c:v>
                </c:pt>
                <c:pt idx="2823">
                  <c:v>43001</c:v>
                </c:pt>
                <c:pt idx="2824">
                  <c:v>43002</c:v>
                </c:pt>
                <c:pt idx="2825">
                  <c:v>43003</c:v>
                </c:pt>
                <c:pt idx="2826">
                  <c:v>43004</c:v>
                </c:pt>
                <c:pt idx="2827">
                  <c:v>43005</c:v>
                </c:pt>
                <c:pt idx="2828">
                  <c:v>43006</c:v>
                </c:pt>
                <c:pt idx="2829">
                  <c:v>43007</c:v>
                </c:pt>
                <c:pt idx="2830">
                  <c:v>43008</c:v>
                </c:pt>
                <c:pt idx="2831">
                  <c:v>43009</c:v>
                </c:pt>
                <c:pt idx="2832">
                  <c:v>43010</c:v>
                </c:pt>
                <c:pt idx="2833">
                  <c:v>43011</c:v>
                </c:pt>
                <c:pt idx="2834">
                  <c:v>43012</c:v>
                </c:pt>
                <c:pt idx="2835">
                  <c:v>43013</c:v>
                </c:pt>
                <c:pt idx="2836">
                  <c:v>43014</c:v>
                </c:pt>
                <c:pt idx="2837">
                  <c:v>43015</c:v>
                </c:pt>
                <c:pt idx="2838">
                  <c:v>43016</c:v>
                </c:pt>
                <c:pt idx="2839">
                  <c:v>43017</c:v>
                </c:pt>
                <c:pt idx="2840">
                  <c:v>43018</c:v>
                </c:pt>
                <c:pt idx="2841">
                  <c:v>43019</c:v>
                </c:pt>
                <c:pt idx="2842">
                  <c:v>43020</c:v>
                </c:pt>
                <c:pt idx="2843">
                  <c:v>43021</c:v>
                </c:pt>
                <c:pt idx="2844">
                  <c:v>43022</c:v>
                </c:pt>
                <c:pt idx="2845">
                  <c:v>43023</c:v>
                </c:pt>
                <c:pt idx="2846">
                  <c:v>43024</c:v>
                </c:pt>
                <c:pt idx="2847">
                  <c:v>43025</c:v>
                </c:pt>
                <c:pt idx="2848">
                  <c:v>43026</c:v>
                </c:pt>
                <c:pt idx="2849">
                  <c:v>43027</c:v>
                </c:pt>
                <c:pt idx="2850">
                  <c:v>43028</c:v>
                </c:pt>
                <c:pt idx="2851">
                  <c:v>43029</c:v>
                </c:pt>
                <c:pt idx="2852">
                  <c:v>43030</c:v>
                </c:pt>
                <c:pt idx="2853">
                  <c:v>43031</c:v>
                </c:pt>
                <c:pt idx="2854">
                  <c:v>43032</c:v>
                </c:pt>
                <c:pt idx="2855">
                  <c:v>43033</c:v>
                </c:pt>
                <c:pt idx="2856">
                  <c:v>43034</c:v>
                </c:pt>
                <c:pt idx="2857">
                  <c:v>43035</c:v>
                </c:pt>
                <c:pt idx="2858">
                  <c:v>43036</c:v>
                </c:pt>
                <c:pt idx="2859">
                  <c:v>43037</c:v>
                </c:pt>
                <c:pt idx="2860">
                  <c:v>43038</c:v>
                </c:pt>
                <c:pt idx="2861">
                  <c:v>43039</c:v>
                </c:pt>
                <c:pt idx="2862">
                  <c:v>43040</c:v>
                </c:pt>
                <c:pt idx="2863">
                  <c:v>43041</c:v>
                </c:pt>
                <c:pt idx="2864">
                  <c:v>43042</c:v>
                </c:pt>
                <c:pt idx="2865">
                  <c:v>43043</c:v>
                </c:pt>
                <c:pt idx="2866">
                  <c:v>43044</c:v>
                </c:pt>
                <c:pt idx="2867">
                  <c:v>43045</c:v>
                </c:pt>
                <c:pt idx="2868">
                  <c:v>43046</c:v>
                </c:pt>
                <c:pt idx="2869">
                  <c:v>43047</c:v>
                </c:pt>
                <c:pt idx="2870">
                  <c:v>43048</c:v>
                </c:pt>
                <c:pt idx="2871">
                  <c:v>43049</c:v>
                </c:pt>
                <c:pt idx="2872">
                  <c:v>43050</c:v>
                </c:pt>
                <c:pt idx="2873">
                  <c:v>43051</c:v>
                </c:pt>
                <c:pt idx="2874">
                  <c:v>43052</c:v>
                </c:pt>
                <c:pt idx="2875">
                  <c:v>43053</c:v>
                </c:pt>
                <c:pt idx="2876">
                  <c:v>43054</c:v>
                </c:pt>
                <c:pt idx="2877">
                  <c:v>43055</c:v>
                </c:pt>
                <c:pt idx="2878">
                  <c:v>43056</c:v>
                </c:pt>
                <c:pt idx="2879">
                  <c:v>43057</c:v>
                </c:pt>
                <c:pt idx="2880">
                  <c:v>43058</c:v>
                </c:pt>
                <c:pt idx="2881">
                  <c:v>43059</c:v>
                </c:pt>
                <c:pt idx="2882">
                  <c:v>43060</c:v>
                </c:pt>
                <c:pt idx="2883">
                  <c:v>43061</c:v>
                </c:pt>
                <c:pt idx="2884">
                  <c:v>43062</c:v>
                </c:pt>
                <c:pt idx="2885">
                  <c:v>43063</c:v>
                </c:pt>
                <c:pt idx="2886">
                  <c:v>43064</c:v>
                </c:pt>
                <c:pt idx="2887">
                  <c:v>43065</c:v>
                </c:pt>
                <c:pt idx="2888">
                  <c:v>43066</c:v>
                </c:pt>
                <c:pt idx="2889">
                  <c:v>43067</c:v>
                </c:pt>
                <c:pt idx="2890">
                  <c:v>43068</c:v>
                </c:pt>
                <c:pt idx="2891">
                  <c:v>43069</c:v>
                </c:pt>
                <c:pt idx="2892">
                  <c:v>43070</c:v>
                </c:pt>
                <c:pt idx="2893">
                  <c:v>43071</c:v>
                </c:pt>
                <c:pt idx="2894">
                  <c:v>43072</c:v>
                </c:pt>
                <c:pt idx="2895">
                  <c:v>43073</c:v>
                </c:pt>
                <c:pt idx="2896">
                  <c:v>43074</c:v>
                </c:pt>
                <c:pt idx="2897">
                  <c:v>43075</c:v>
                </c:pt>
                <c:pt idx="2898">
                  <c:v>43076</c:v>
                </c:pt>
                <c:pt idx="2899">
                  <c:v>43077</c:v>
                </c:pt>
                <c:pt idx="2900">
                  <c:v>43078</c:v>
                </c:pt>
                <c:pt idx="2901">
                  <c:v>43079</c:v>
                </c:pt>
                <c:pt idx="2902">
                  <c:v>43080</c:v>
                </c:pt>
                <c:pt idx="2903">
                  <c:v>43081</c:v>
                </c:pt>
                <c:pt idx="2904">
                  <c:v>43082</c:v>
                </c:pt>
                <c:pt idx="2905">
                  <c:v>43083</c:v>
                </c:pt>
                <c:pt idx="2906">
                  <c:v>43084</c:v>
                </c:pt>
                <c:pt idx="2907">
                  <c:v>43085</c:v>
                </c:pt>
                <c:pt idx="2908">
                  <c:v>43086</c:v>
                </c:pt>
                <c:pt idx="2909">
                  <c:v>43087</c:v>
                </c:pt>
                <c:pt idx="2910">
                  <c:v>43088</c:v>
                </c:pt>
                <c:pt idx="2911">
                  <c:v>43089</c:v>
                </c:pt>
                <c:pt idx="2912">
                  <c:v>43090</c:v>
                </c:pt>
                <c:pt idx="2913">
                  <c:v>43091</c:v>
                </c:pt>
                <c:pt idx="2914">
                  <c:v>43092</c:v>
                </c:pt>
                <c:pt idx="2915">
                  <c:v>43093</c:v>
                </c:pt>
                <c:pt idx="2916">
                  <c:v>43094</c:v>
                </c:pt>
                <c:pt idx="2917">
                  <c:v>43095</c:v>
                </c:pt>
                <c:pt idx="2918">
                  <c:v>43096</c:v>
                </c:pt>
                <c:pt idx="2919">
                  <c:v>43097</c:v>
                </c:pt>
                <c:pt idx="2920">
                  <c:v>43098</c:v>
                </c:pt>
                <c:pt idx="2921">
                  <c:v>43099</c:v>
                </c:pt>
                <c:pt idx="2922">
                  <c:v>43100</c:v>
                </c:pt>
                <c:pt idx="2923">
                  <c:v>43101</c:v>
                </c:pt>
                <c:pt idx="2924">
                  <c:v>43102</c:v>
                </c:pt>
                <c:pt idx="2925">
                  <c:v>43103</c:v>
                </c:pt>
                <c:pt idx="2926">
                  <c:v>43104</c:v>
                </c:pt>
                <c:pt idx="2927">
                  <c:v>43105</c:v>
                </c:pt>
                <c:pt idx="2928">
                  <c:v>43106</c:v>
                </c:pt>
                <c:pt idx="2929">
                  <c:v>43107</c:v>
                </c:pt>
                <c:pt idx="2930">
                  <c:v>43108</c:v>
                </c:pt>
                <c:pt idx="2931">
                  <c:v>43109</c:v>
                </c:pt>
                <c:pt idx="2932">
                  <c:v>43110</c:v>
                </c:pt>
                <c:pt idx="2933">
                  <c:v>43111</c:v>
                </c:pt>
                <c:pt idx="2934">
                  <c:v>43112</c:v>
                </c:pt>
                <c:pt idx="2935">
                  <c:v>43113</c:v>
                </c:pt>
                <c:pt idx="2936">
                  <c:v>43114</c:v>
                </c:pt>
                <c:pt idx="2937">
                  <c:v>43115</c:v>
                </c:pt>
                <c:pt idx="2938">
                  <c:v>43116</c:v>
                </c:pt>
                <c:pt idx="2939">
                  <c:v>43117</c:v>
                </c:pt>
                <c:pt idx="2940">
                  <c:v>43118</c:v>
                </c:pt>
                <c:pt idx="2941">
                  <c:v>43119</c:v>
                </c:pt>
                <c:pt idx="2942">
                  <c:v>43120</c:v>
                </c:pt>
                <c:pt idx="2943">
                  <c:v>43121</c:v>
                </c:pt>
                <c:pt idx="2944">
                  <c:v>43122</c:v>
                </c:pt>
                <c:pt idx="2945">
                  <c:v>43123</c:v>
                </c:pt>
                <c:pt idx="2946">
                  <c:v>43124</c:v>
                </c:pt>
                <c:pt idx="2947">
                  <c:v>43125</c:v>
                </c:pt>
                <c:pt idx="2948">
                  <c:v>43126</c:v>
                </c:pt>
                <c:pt idx="2949">
                  <c:v>43127</c:v>
                </c:pt>
                <c:pt idx="2950">
                  <c:v>43128</c:v>
                </c:pt>
                <c:pt idx="2951">
                  <c:v>43129</c:v>
                </c:pt>
                <c:pt idx="2952">
                  <c:v>43130</c:v>
                </c:pt>
                <c:pt idx="2953">
                  <c:v>43131</c:v>
                </c:pt>
                <c:pt idx="2954">
                  <c:v>43132</c:v>
                </c:pt>
                <c:pt idx="2955">
                  <c:v>43133</c:v>
                </c:pt>
                <c:pt idx="2956">
                  <c:v>43134</c:v>
                </c:pt>
                <c:pt idx="2957">
                  <c:v>43135</c:v>
                </c:pt>
                <c:pt idx="2958">
                  <c:v>43136</c:v>
                </c:pt>
                <c:pt idx="2959">
                  <c:v>43137</c:v>
                </c:pt>
                <c:pt idx="2960">
                  <c:v>43138</c:v>
                </c:pt>
                <c:pt idx="2961">
                  <c:v>43139</c:v>
                </c:pt>
                <c:pt idx="2962">
                  <c:v>43140</c:v>
                </c:pt>
                <c:pt idx="2963">
                  <c:v>43141</c:v>
                </c:pt>
                <c:pt idx="2964">
                  <c:v>43142</c:v>
                </c:pt>
                <c:pt idx="2965">
                  <c:v>43143</c:v>
                </c:pt>
                <c:pt idx="2966">
                  <c:v>43144</c:v>
                </c:pt>
                <c:pt idx="2967">
                  <c:v>43145</c:v>
                </c:pt>
                <c:pt idx="2968">
                  <c:v>43146</c:v>
                </c:pt>
                <c:pt idx="2969">
                  <c:v>43147</c:v>
                </c:pt>
                <c:pt idx="2970">
                  <c:v>43148</c:v>
                </c:pt>
                <c:pt idx="2971">
                  <c:v>43149</c:v>
                </c:pt>
                <c:pt idx="2972">
                  <c:v>43150</c:v>
                </c:pt>
                <c:pt idx="2973">
                  <c:v>43151</c:v>
                </c:pt>
                <c:pt idx="2974">
                  <c:v>43152</c:v>
                </c:pt>
                <c:pt idx="2975">
                  <c:v>43153</c:v>
                </c:pt>
                <c:pt idx="2976">
                  <c:v>43154</c:v>
                </c:pt>
                <c:pt idx="2977">
                  <c:v>43155</c:v>
                </c:pt>
                <c:pt idx="2978">
                  <c:v>43156</c:v>
                </c:pt>
                <c:pt idx="2979">
                  <c:v>43157</c:v>
                </c:pt>
                <c:pt idx="2980">
                  <c:v>43158</c:v>
                </c:pt>
                <c:pt idx="2981">
                  <c:v>43159</c:v>
                </c:pt>
                <c:pt idx="2982">
                  <c:v>43160</c:v>
                </c:pt>
                <c:pt idx="2983">
                  <c:v>43161</c:v>
                </c:pt>
                <c:pt idx="2984">
                  <c:v>43162</c:v>
                </c:pt>
                <c:pt idx="2985">
                  <c:v>43163</c:v>
                </c:pt>
                <c:pt idx="2986">
                  <c:v>43164</c:v>
                </c:pt>
                <c:pt idx="2987">
                  <c:v>43165</c:v>
                </c:pt>
                <c:pt idx="2988">
                  <c:v>43166</c:v>
                </c:pt>
                <c:pt idx="2989">
                  <c:v>43167</c:v>
                </c:pt>
                <c:pt idx="2990">
                  <c:v>43168</c:v>
                </c:pt>
                <c:pt idx="2991">
                  <c:v>43169</c:v>
                </c:pt>
                <c:pt idx="2992">
                  <c:v>43170</c:v>
                </c:pt>
                <c:pt idx="2993">
                  <c:v>43171</c:v>
                </c:pt>
                <c:pt idx="2994">
                  <c:v>43172</c:v>
                </c:pt>
                <c:pt idx="2995">
                  <c:v>43173</c:v>
                </c:pt>
                <c:pt idx="2996">
                  <c:v>43174</c:v>
                </c:pt>
                <c:pt idx="2997">
                  <c:v>43175</c:v>
                </c:pt>
                <c:pt idx="2998">
                  <c:v>43176</c:v>
                </c:pt>
                <c:pt idx="2999">
                  <c:v>43177</c:v>
                </c:pt>
                <c:pt idx="3000">
                  <c:v>43178</c:v>
                </c:pt>
                <c:pt idx="3001">
                  <c:v>43179</c:v>
                </c:pt>
                <c:pt idx="3002">
                  <c:v>43180</c:v>
                </c:pt>
                <c:pt idx="3003">
                  <c:v>43181</c:v>
                </c:pt>
                <c:pt idx="3004">
                  <c:v>43182</c:v>
                </c:pt>
                <c:pt idx="3005">
                  <c:v>43183</c:v>
                </c:pt>
                <c:pt idx="3006">
                  <c:v>43184</c:v>
                </c:pt>
                <c:pt idx="3007">
                  <c:v>43185</c:v>
                </c:pt>
                <c:pt idx="3008">
                  <c:v>43186</c:v>
                </c:pt>
                <c:pt idx="3009">
                  <c:v>43187</c:v>
                </c:pt>
                <c:pt idx="3010">
                  <c:v>43188</c:v>
                </c:pt>
                <c:pt idx="3011">
                  <c:v>43189</c:v>
                </c:pt>
                <c:pt idx="3012">
                  <c:v>43190</c:v>
                </c:pt>
                <c:pt idx="3013">
                  <c:v>43191</c:v>
                </c:pt>
                <c:pt idx="3014">
                  <c:v>43192</c:v>
                </c:pt>
                <c:pt idx="3015">
                  <c:v>43193</c:v>
                </c:pt>
                <c:pt idx="3016">
                  <c:v>43194</c:v>
                </c:pt>
                <c:pt idx="3017">
                  <c:v>43195</c:v>
                </c:pt>
                <c:pt idx="3018">
                  <c:v>43196</c:v>
                </c:pt>
                <c:pt idx="3019">
                  <c:v>43197</c:v>
                </c:pt>
                <c:pt idx="3020">
                  <c:v>43198</c:v>
                </c:pt>
                <c:pt idx="3021">
                  <c:v>43199</c:v>
                </c:pt>
                <c:pt idx="3022">
                  <c:v>43200</c:v>
                </c:pt>
                <c:pt idx="3023">
                  <c:v>43201</c:v>
                </c:pt>
                <c:pt idx="3024">
                  <c:v>43202</c:v>
                </c:pt>
                <c:pt idx="3025">
                  <c:v>43203</c:v>
                </c:pt>
                <c:pt idx="3026">
                  <c:v>43204</c:v>
                </c:pt>
                <c:pt idx="3027">
                  <c:v>43205</c:v>
                </c:pt>
                <c:pt idx="3028">
                  <c:v>43206</c:v>
                </c:pt>
                <c:pt idx="3029">
                  <c:v>43207</c:v>
                </c:pt>
                <c:pt idx="3030">
                  <c:v>43208</c:v>
                </c:pt>
                <c:pt idx="3031">
                  <c:v>43209</c:v>
                </c:pt>
                <c:pt idx="3032">
                  <c:v>43210</c:v>
                </c:pt>
                <c:pt idx="3033">
                  <c:v>43211</c:v>
                </c:pt>
                <c:pt idx="3034">
                  <c:v>43212</c:v>
                </c:pt>
                <c:pt idx="3035">
                  <c:v>43213</c:v>
                </c:pt>
                <c:pt idx="3036">
                  <c:v>43214</c:v>
                </c:pt>
                <c:pt idx="3037">
                  <c:v>43215</c:v>
                </c:pt>
                <c:pt idx="3038">
                  <c:v>43216</c:v>
                </c:pt>
                <c:pt idx="3039">
                  <c:v>43217</c:v>
                </c:pt>
                <c:pt idx="3040">
                  <c:v>43218</c:v>
                </c:pt>
                <c:pt idx="3041">
                  <c:v>43219</c:v>
                </c:pt>
                <c:pt idx="3042">
                  <c:v>43220</c:v>
                </c:pt>
                <c:pt idx="3043">
                  <c:v>43221</c:v>
                </c:pt>
                <c:pt idx="3044">
                  <c:v>43222</c:v>
                </c:pt>
                <c:pt idx="3045">
                  <c:v>43223</c:v>
                </c:pt>
                <c:pt idx="3046">
                  <c:v>43224</c:v>
                </c:pt>
                <c:pt idx="3047">
                  <c:v>43225</c:v>
                </c:pt>
                <c:pt idx="3048">
                  <c:v>43226</c:v>
                </c:pt>
                <c:pt idx="3049">
                  <c:v>43227</c:v>
                </c:pt>
                <c:pt idx="3050">
                  <c:v>43228</c:v>
                </c:pt>
                <c:pt idx="3051">
                  <c:v>43229</c:v>
                </c:pt>
                <c:pt idx="3052">
                  <c:v>43230</c:v>
                </c:pt>
                <c:pt idx="3053">
                  <c:v>43231</c:v>
                </c:pt>
                <c:pt idx="3054">
                  <c:v>43232</c:v>
                </c:pt>
                <c:pt idx="3055">
                  <c:v>43233</c:v>
                </c:pt>
                <c:pt idx="3056">
                  <c:v>43234</c:v>
                </c:pt>
                <c:pt idx="3057">
                  <c:v>43235</c:v>
                </c:pt>
                <c:pt idx="3058">
                  <c:v>43236</c:v>
                </c:pt>
                <c:pt idx="3059">
                  <c:v>43237</c:v>
                </c:pt>
                <c:pt idx="3060">
                  <c:v>43238</c:v>
                </c:pt>
                <c:pt idx="3061">
                  <c:v>43239</c:v>
                </c:pt>
                <c:pt idx="3062">
                  <c:v>43240</c:v>
                </c:pt>
                <c:pt idx="3063">
                  <c:v>43241</c:v>
                </c:pt>
                <c:pt idx="3064">
                  <c:v>43242</c:v>
                </c:pt>
                <c:pt idx="3065">
                  <c:v>43243</c:v>
                </c:pt>
                <c:pt idx="3066">
                  <c:v>43244</c:v>
                </c:pt>
                <c:pt idx="3067">
                  <c:v>43245</c:v>
                </c:pt>
                <c:pt idx="3068">
                  <c:v>43246</c:v>
                </c:pt>
                <c:pt idx="3069">
                  <c:v>43247</c:v>
                </c:pt>
                <c:pt idx="3070">
                  <c:v>43248</c:v>
                </c:pt>
                <c:pt idx="3071">
                  <c:v>43249</c:v>
                </c:pt>
                <c:pt idx="3072">
                  <c:v>43250</c:v>
                </c:pt>
                <c:pt idx="3073">
                  <c:v>43251</c:v>
                </c:pt>
                <c:pt idx="3074">
                  <c:v>43252</c:v>
                </c:pt>
                <c:pt idx="3075">
                  <c:v>43253</c:v>
                </c:pt>
                <c:pt idx="3076">
                  <c:v>43254</c:v>
                </c:pt>
                <c:pt idx="3077">
                  <c:v>43255</c:v>
                </c:pt>
                <c:pt idx="3078">
                  <c:v>43256</c:v>
                </c:pt>
                <c:pt idx="3079">
                  <c:v>43257</c:v>
                </c:pt>
                <c:pt idx="3080">
                  <c:v>43258</c:v>
                </c:pt>
                <c:pt idx="3081">
                  <c:v>43259</c:v>
                </c:pt>
                <c:pt idx="3082">
                  <c:v>43260</c:v>
                </c:pt>
                <c:pt idx="3083">
                  <c:v>43261</c:v>
                </c:pt>
                <c:pt idx="3084">
                  <c:v>43262</c:v>
                </c:pt>
                <c:pt idx="3085">
                  <c:v>43263</c:v>
                </c:pt>
                <c:pt idx="3086">
                  <c:v>43264</c:v>
                </c:pt>
                <c:pt idx="3087">
                  <c:v>43265</c:v>
                </c:pt>
                <c:pt idx="3088">
                  <c:v>43266</c:v>
                </c:pt>
                <c:pt idx="3089">
                  <c:v>43267</c:v>
                </c:pt>
                <c:pt idx="3090">
                  <c:v>43268</c:v>
                </c:pt>
                <c:pt idx="3091">
                  <c:v>43269</c:v>
                </c:pt>
                <c:pt idx="3092">
                  <c:v>43270</c:v>
                </c:pt>
                <c:pt idx="3093">
                  <c:v>43271</c:v>
                </c:pt>
                <c:pt idx="3094">
                  <c:v>43272</c:v>
                </c:pt>
                <c:pt idx="3095">
                  <c:v>43273</c:v>
                </c:pt>
                <c:pt idx="3096">
                  <c:v>43274</c:v>
                </c:pt>
                <c:pt idx="3097">
                  <c:v>43275</c:v>
                </c:pt>
                <c:pt idx="3098">
                  <c:v>43276</c:v>
                </c:pt>
                <c:pt idx="3099">
                  <c:v>43277</c:v>
                </c:pt>
                <c:pt idx="3100">
                  <c:v>43278</c:v>
                </c:pt>
                <c:pt idx="3101">
                  <c:v>43279</c:v>
                </c:pt>
                <c:pt idx="3102">
                  <c:v>43280</c:v>
                </c:pt>
                <c:pt idx="3103">
                  <c:v>43281</c:v>
                </c:pt>
                <c:pt idx="3104">
                  <c:v>43282</c:v>
                </c:pt>
                <c:pt idx="3105">
                  <c:v>43283</c:v>
                </c:pt>
                <c:pt idx="3106">
                  <c:v>43284</c:v>
                </c:pt>
                <c:pt idx="3107">
                  <c:v>43285</c:v>
                </c:pt>
                <c:pt idx="3108">
                  <c:v>43286</c:v>
                </c:pt>
                <c:pt idx="3109">
                  <c:v>43287</c:v>
                </c:pt>
                <c:pt idx="3110">
                  <c:v>43288</c:v>
                </c:pt>
                <c:pt idx="3111">
                  <c:v>43289</c:v>
                </c:pt>
                <c:pt idx="3112">
                  <c:v>43290</c:v>
                </c:pt>
                <c:pt idx="3113">
                  <c:v>43291</c:v>
                </c:pt>
                <c:pt idx="3114">
                  <c:v>43292</c:v>
                </c:pt>
                <c:pt idx="3115">
                  <c:v>43293</c:v>
                </c:pt>
                <c:pt idx="3116">
                  <c:v>43294</c:v>
                </c:pt>
                <c:pt idx="3117">
                  <c:v>43295</c:v>
                </c:pt>
                <c:pt idx="3118">
                  <c:v>43296</c:v>
                </c:pt>
                <c:pt idx="3119">
                  <c:v>43297</c:v>
                </c:pt>
                <c:pt idx="3120">
                  <c:v>43298</c:v>
                </c:pt>
                <c:pt idx="3121">
                  <c:v>43299</c:v>
                </c:pt>
                <c:pt idx="3122">
                  <c:v>43300</c:v>
                </c:pt>
                <c:pt idx="3123">
                  <c:v>43301</c:v>
                </c:pt>
                <c:pt idx="3124">
                  <c:v>43302</c:v>
                </c:pt>
                <c:pt idx="3125">
                  <c:v>43303</c:v>
                </c:pt>
                <c:pt idx="3126">
                  <c:v>43304</c:v>
                </c:pt>
                <c:pt idx="3127">
                  <c:v>43305</c:v>
                </c:pt>
                <c:pt idx="3128">
                  <c:v>43306</c:v>
                </c:pt>
                <c:pt idx="3129">
                  <c:v>43307</c:v>
                </c:pt>
                <c:pt idx="3130">
                  <c:v>43308</c:v>
                </c:pt>
                <c:pt idx="3131">
                  <c:v>43309</c:v>
                </c:pt>
                <c:pt idx="3132">
                  <c:v>43310</c:v>
                </c:pt>
                <c:pt idx="3133">
                  <c:v>43311</c:v>
                </c:pt>
                <c:pt idx="3134">
                  <c:v>43312</c:v>
                </c:pt>
                <c:pt idx="3135">
                  <c:v>43313</c:v>
                </c:pt>
                <c:pt idx="3136">
                  <c:v>43314</c:v>
                </c:pt>
                <c:pt idx="3137">
                  <c:v>43315</c:v>
                </c:pt>
                <c:pt idx="3138">
                  <c:v>43316</c:v>
                </c:pt>
                <c:pt idx="3139">
                  <c:v>43317</c:v>
                </c:pt>
                <c:pt idx="3140">
                  <c:v>43318</c:v>
                </c:pt>
                <c:pt idx="3141">
                  <c:v>43319</c:v>
                </c:pt>
                <c:pt idx="3142">
                  <c:v>43320</c:v>
                </c:pt>
                <c:pt idx="3143">
                  <c:v>43321</c:v>
                </c:pt>
                <c:pt idx="3144">
                  <c:v>43322</c:v>
                </c:pt>
                <c:pt idx="3145">
                  <c:v>43323</c:v>
                </c:pt>
                <c:pt idx="3146">
                  <c:v>43324</c:v>
                </c:pt>
                <c:pt idx="3147">
                  <c:v>43325</c:v>
                </c:pt>
                <c:pt idx="3148">
                  <c:v>43326</c:v>
                </c:pt>
                <c:pt idx="3149">
                  <c:v>43327</c:v>
                </c:pt>
                <c:pt idx="3150">
                  <c:v>43328</c:v>
                </c:pt>
                <c:pt idx="3151">
                  <c:v>43329</c:v>
                </c:pt>
                <c:pt idx="3152">
                  <c:v>43330</c:v>
                </c:pt>
                <c:pt idx="3153">
                  <c:v>43331</c:v>
                </c:pt>
                <c:pt idx="3154">
                  <c:v>43332</c:v>
                </c:pt>
                <c:pt idx="3155">
                  <c:v>43333</c:v>
                </c:pt>
                <c:pt idx="3156">
                  <c:v>43334</c:v>
                </c:pt>
                <c:pt idx="3157">
                  <c:v>43335</c:v>
                </c:pt>
                <c:pt idx="3158">
                  <c:v>43336</c:v>
                </c:pt>
                <c:pt idx="3159">
                  <c:v>43337</c:v>
                </c:pt>
                <c:pt idx="3160">
                  <c:v>43338</c:v>
                </c:pt>
                <c:pt idx="3161">
                  <c:v>43339</c:v>
                </c:pt>
                <c:pt idx="3162">
                  <c:v>43340</c:v>
                </c:pt>
                <c:pt idx="3163">
                  <c:v>43341</c:v>
                </c:pt>
                <c:pt idx="3164">
                  <c:v>43342</c:v>
                </c:pt>
                <c:pt idx="3165">
                  <c:v>43343</c:v>
                </c:pt>
                <c:pt idx="3166">
                  <c:v>43344</c:v>
                </c:pt>
                <c:pt idx="3167">
                  <c:v>43345</c:v>
                </c:pt>
                <c:pt idx="3168">
                  <c:v>43346</c:v>
                </c:pt>
                <c:pt idx="3169">
                  <c:v>43347</c:v>
                </c:pt>
                <c:pt idx="3170">
                  <c:v>43348</c:v>
                </c:pt>
                <c:pt idx="3171">
                  <c:v>43349</c:v>
                </c:pt>
                <c:pt idx="3172">
                  <c:v>43350</c:v>
                </c:pt>
                <c:pt idx="3173">
                  <c:v>43351</c:v>
                </c:pt>
                <c:pt idx="3174">
                  <c:v>43352</c:v>
                </c:pt>
                <c:pt idx="3175">
                  <c:v>43353</c:v>
                </c:pt>
                <c:pt idx="3176">
                  <c:v>43354</c:v>
                </c:pt>
                <c:pt idx="3177">
                  <c:v>43355</c:v>
                </c:pt>
                <c:pt idx="3178">
                  <c:v>43356</c:v>
                </c:pt>
                <c:pt idx="3179">
                  <c:v>43357</c:v>
                </c:pt>
                <c:pt idx="3180">
                  <c:v>43358</c:v>
                </c:pt>
                <c:pt idx="3181">
                  <c:v>43359</c:v>
                </c:pt>
                <c:pt idx="3182">
                  <c:v>43360</c:v>
                </c:pt>
                <c:pt idx="3183">
                  <c:v>43361</c:v>
                </c:pt>
                <c:pt idx="3184">
                  <c:v>43362</c:v>
                </c:pt>
                <c:pt idx="3185">
                  <c:v>43363</c:v>
                </c:pt>
                <c:pt idx="3186">
                  <c:v>43364</c:v>
                </c:pt>
                <c:pt idx="3187">
                  <c:v>43365</c:v>
                </c:pt>
                <c:pt idx="3188">
                  <c:v>43366</c:v>
                </c:pt>
                <c:pt idx="3189">
                  <c:v>43367</c:v>
                </c:pt>
                <c:pt idx="3190">
                  <c:v>43368</c:v>
                </c:pt>
                <c:pt idx="3191">
                  <c:v>43369</c:v>
                </c:pt>
                <c:pt idx="3192">
                  <c:v>43370</c:v>
                </c:pt>
                <c:pt idx="3193">
                  <c:v>43371</c:v>
                </c:pt>
                <c:pt idx="3194">
                  <c:v>43372</c:v>
                </c:pt>
                <c:pt idx="3195">
                  <c:v>43373</c:v>
                </c:pt>
                <c:pt idx="3196">
                  <c:v>43374</c:v>
                </c:pt>
                <c:pt idx="3197">
                  <c:v>43375</c:v>
                </c:pt>
                <c:pt idx="3198">
                  <c:v>43376</c:v>
                </c:pt>
                <c:pt idx="3199">
                  <c:v>43377</c:v>
                </c:pt>
                <c:pt idx="3200">
                  <c:v>43378</c:v>
                </c:pt>
                <c:pt idx="3201">
                  <c:v>43379</c:v>
                </c:pt>
                <c:pt idx="3202">
                  <c:v>43380</c:v>
                </c:pt>
                <c:pt idx="3203">
                  <c:v>43381</c:v>
                </c:pt>
                <c:pt idx="3204">
                  <c:v>43382</c:v>
                </c:pt>
                <c:pt idx="3205">
                  <c:v>43383</c:v>
                </c:pt>
                <c:pt idx="3206">
                  <c:v>43384</c:v>
                </c:pt>
                <c:pt idx="3207">
                  <c:v>43385</c:v>
                </c:pt>
                <c:pt idx="3208">
                  <c:v>43386</c:v>
                </c:pt>
                <c:pt idx="3209">
                  <c:v>43387</c:v>
                </c:pt>
                <c:pt idx="3210">
                  <c:v>43388</c:v>
                </c:pt>
                <c:pt idx="3211">
                  <c:v>43389</c:v>
                </c:pt>
                <c:pt idx="3212">
                  <c:v>43390</c:v>
                </c:pt>
                <c:pt idx="3213">
                  <c:v>43391</c:v>
                </c:pt>
                <c:pt idx="3214">
                  <c:v>43392</c:v>
                </c:pt>
                <c:pt idx="3215">
                  <c:v>43393</c:v>
                </c:pt>
                <c:pt idx="3216">
                  <c:v>43394</c:v>
                </c:pt>
                <c:pt idx="3217">
                  <c:v>43395</c:v>
                </c:pt>
                <c:pt idx="3218">
                  <c:v>43396</c:v>
                </c:pt>
                <c:pt idx="3219">
                  <c:v>43397</c:v>
                </c:pt>
                <c:pt idx="3220">
                  <c:v>43398</c:v>
                </c:pt>
                <c:pt idx="3221">
                  <c:v>43399</c:v>
                </c:pt>
                <c:pt idx="3222">
                  <c:v>43400</c:v>
                </c:pt>
                <c:pt idx="3223">
                  <c:v>43401</c:v>
                </c:pt>
                <c:pt idx="3224">
                  <c:v>43402</c:v>
                </c:pt>
                <c:pt idx="3225">
                  <c:v>43403</c:v>
                </c:pt>
                <c:pt idx="3226">
                  <c:v>43404</c:v>
                </c:pt>
                <c:pt idx="3227">
                  <c:v>43405</c:v>
                </c:pt>
                <c:pt idx="3228">
                  <c:v>43406</c:v>
                </c:pt>
                <c:pt idx="3229">
                  <c:v>43407</c:v>
                </c:pt>
                <c:pt idx="3230">
                  <c:v>43408</c:v>
                </c:pt>
                <c:pt idx="3231">
                  <c:v>43409</c:v>
                </c:pt>
                <c:pt idx="3232">
                  <c:v>43410</c:v>
                </c:pt>
                <c:pt idx="3233">
                  <c:v>43411</c:v>
                </c:pt>
                <c:pt idx="3234">
                  <c:v>43412</c:v>
                </c:pt>
                <c:pt idx="3235">
                  <c:v>43413</c:v>
                </c:pt>
                <c:pt idx="3236">
                  <c:v>43414</c:v>
                </c:pt>
                <c:pt idx="3237">
                  <c:v>43415</c:v>
                </c:pt>
                <c:pt idx="3238">
                  <c:v>43416</c:v>
                </c:pt>
                <c:pt idx="3239">
                  <c:v>43417</c:v>
                </c:pt>
                <c:pt idx="3240">
                  <c:v>43418</c:v>
                </c:pt>
                <c:pt idx="3241">
                  <c:v>43419</c:v>
                </c:pt>
                <c:pt idx="3242">
                  <c:v>43420</c:v>
                </c:pt>
                <c:pt idx="3243">
                  <c:v>43421</c:v>
                </c:pt>
                <c:pt idx="3244">
                  <c:v>43422</c:v>
                </c:pt>
                <c:pt idx="3245">
                  <c:v>43423</c:v>
                </c:pt>
                <c:pt idx="3246">
                  <c:v>43424</c:v>
                </c:pt>
                <c:pt idx="3247">
                  <c:v>43425</c:v>
                </c:pt>
                <c:pt idx="3248">
                  <c:v>43426</c:v>
                </c:pt>
                <c:pt idx="3249">
                  <c:v>43427</c:v>
                </c:pt>
                <c:pt idx="3250">
                  <c:v>43428</c:v>
                </c:pt>
                <c:pt idx="3251">
                  <c:v>43429</c:v>
                </c:pt>
                <c:pt idx="3252">
                  <c:v>43430</c:v>
                </c:pt>
                <c:pt idx="3253">
                  <c:v>43431</c:v>
                </c:pt>
                <c:pt idx="3254">
                  <c:v>43432</c:v>
                </c:pt>
                <c:pt idx="3255">
                  <c:v>43433</c:v>
                </c:pt>
                <c:pt idx="3256">
                  <c:v>43434</c:v>
                </c:pt>
                <c:pt idx="3257">
                  <c:v>43435</c:v>
                </c:pt>
                <c:pt idx="3258">
                  <c:v>43436</c:v>
                </c:pt>
                <c:pt idx="3259">
                  <c:v>43437</c:v>
                </c:pt>
                <c:pt idx="3260">
                  <c:v>43438</c:v>
                </c:pt>
                <c:pt idx="3261">
                  <c:v>43439</c:v>
                </c:pt>
                <c:pt idx="3262">
                  <c:v>43440</c:v>
                </c:pt>
                <c:pt idx="3263">
                  <c:v>43441</c:v>
                </c:pt>
                <c:pt idx="3264">
                  <c:v>43442</c:v>
                </c:pt>
                <c:pt idx="3265">
                  <c:v>43443</c:v>
                </c:pt>
                <c:pt idx="3266">
                  <c:v>43444</c:v>
                </c:pt>
                <c:pt idx="3267">
                  <c:v>43445</c:v>
                </c:pt>
                <c:pt idx="3268">
                  <c:v>43446</c:v>
                </c:pt>
                <c:pt idx="3269">
                  <c:v>43447</c:v>
                </c:pt>
                <c:pt idx="3270">
                  <c:v>43448</c:v>
                </c:pt>
                <c:pt idx="3271">
                  <c:v>43449</c:v>
                </c:pt>
                <c:pt idx="3272">
                  <c:v>43450</c:v>
                </c:pt>
                <c:pt idx="3273">
                  <c:v>43451</c:v>
                </c:pt>
                <c:pt idx="3274">
                  <c:v>43452</c:v>
                </c:pt>
                <c:pt idx="3275">
                  <c:v>43453</c:v>
                </c:pt>
                <c:pt idx="3276">
                  <c:v>43454</c:v>
                </c:pt>
                <c:pt idx="3277">
                  <c:v>43455</c:v>
                </c:pt>
                <c:pt idx="3278">
                  <c:v>43456</c:v>
                </c:pt>
                <c:pt idx="3279">
                  <c:v>43457</c:v>
                </c:pt>
                <c:pt idx="3280">
                  <c:v>43458</c:v>
                </c:pt>
                <c:pt idx="3281">
                  <c:v>43459</c:v>
                </c:pt>
                <c:pt idx="3282">
                  <c:v>43460</c:v>
                </c:pt>
                <c:pt idx="3283">
                  <c:v>43461</c:v>
                </c:pt>
                <c:pt idx="3284">
                  <c:v>43462</c:v>
                </c:pt>
                <c:pt idx="3285">
                  <c:v>43463</c:v>
                </c:pt>
                <c:pt idx="3286">
                  <c:v>43464</c:v>
                </c:pt>
                <c:pt idx="3287">
                  <c:v>43465</c:v>
                </c:pt>
                <c:pt idx="3288">
                  <c:v>43466</c:v>
                </c:pt>
                <c:pt idx="3289">
                  <c:v>43467</c:v>
                </c:pt>
                <c:pt idx="3290">
                  <c:v>43468</c:v>
                </c:pt>
                <c:pt idx="3291">
                  <c:v>43469</c:v>
                </c:pt>
                <c:pt idx="3292">
                  <c:v>43470</c:v>
                </c:pt>
                <c:pt idx="3293">
                  <c:v>43471</c:v>
                </c:pt>
                <c:pt idx="3294">
                  <c:v>43472</c:v>
                </c:pt>
                <c:pt idx="3295">
                  <c:v>43473</c:v>
                </c:pt>
                <c:pt idx="3296">
                  <c:v>43474</c:v>
                </c:pt>
                <c:pt idx="3297">
                  <c:v>43475</c:v>
                </c:pt>
                <c:pt idx="3298">
                  <c:v>43476</c:v>
                </c:pt>
                <c:pt idx="3299">
                  <c:v>43477</c:v>
                </c:pt>
                <c:pt idx="3300">
                  <c:v>43478</c:v>
                </c:pt>
                <c:pt idx="3301">
                  <c:v>43479</c:v>
                </c:pt>
                <c:pt idx="3302">
                  <c:v>43480</c:v>
                </c:pt>
                <c:pt idx="3303">
                  <c:v>43481</c:v>
                </c:pt>
                <c:pt idx="3304">
                  <c:v>43482</c:v>
                </c:pt>
                <c:pt idx="3305">
                  <c:v>43483</c:v>
                </c:pt>
                <c:pt idx="3306">
                  <c:v>43484</c:v>
                </c:pt>
                <c:pt idx="3307">
                  <c:v>43485</c:v>
                </c:pt>
                <c:pt idx="3308">
                  <c:v>43486</c:v>
                </c:pt>
                <c:pt idx="3309">
                  <c:v>43487</c:v>
                </c:pt>
                <c:pt idx="3310">
                  <c:v>43488</c:v>
                </c:pt>
                <c:pt idx="3311">
                  <c:v>43489</c:v>
                </c:pt>
                <c:pt idx="3312">
                  <c:v>43490</c:v>
                </c:pt>
                <c:pt idx="3313">
                  <c:v>43491</c:v>
                </c:pt>
                <c:pt idx="3314">
                  <c:v>43492</c:v>
                </c:pt>
                <c:pt idx="3315">
                  <c:v>43493</c:v>
                </c:pt>
                <c:pt idx="3316">
                  <c:v>43494</c:v>
                </c:pt>
                <c:pt idx="3317">
                  <c:v>43495</c:v>
                </c:pt>
                <c:pt idx="3318">
                  <c:v>43496</c:v>
                </c:pt>
                <c:pt idx="3319">
                  <c:v>43497</c:v>
                </c:pt>
                <c:pt idx="3320">
                  <c:v>43498</c:v>
                </c:pt>
                <c:pt idx="3321">
                  <c:v>43499</c:v>
                </c:pt>
                <c:pt idx="3322">
                  <c:v>43500</c:v>
                </c:pt>
                <c:pt idx="3323">
                  <c:v>43501</c:v>
                </c:pt>
                <c:pt idx="3324">
                  <c:v>43502</c:v>
                </c:pt>
                <c:pt idx="3325">
                  <c:v>43503</c:v>
                </c:pt>
                <c:pt idx="3326">
                  <c:v>43504</c:v>
                </c:pt>
                <c:pt idx="3327">
                  <c:v>43505</c:v>
                </c:pt>
                <c:pt idx="3328">
                  <c:v>43506</c:v>
                </c:pt>
                <c:pt idx="3329">
                  <c:v>43507</c:v>
                </c:pt>
                <c:pt idx="3330">
                  <c:v>43508</c:v>
                </c:pt>
                <c:pt idx="3331">
                  <c:v>43509</c:v>
                </c:pt>
                <c:pt idx="3332">
                  <c:v>43510</c:v>
                </c:pt>
                <c:pt idx="3333">
                  <c:v>43511</c:v>
                </c:pt>
                <c:pt idx="3334">
                  <c:v>43512</c:v>
                </c:pt>
                <c:pt idx="3335">
                  <c:v>43513</c:v>
                </c:pt>
                <c:pt idx="3336">
                  <c:v>43514</c:v>
                </c:pt>
                <c:pt idx="3337">
                  <c:v>43515</c:v>
                </c:pt>
                <c:pt idx="3338">
                  <c:v>43516</c:v>
                </c:pt>
                <c:pt idx="3339">
                  <c:v>43517</c:v>
                </c:pt>
                <c:pt idx="3340">
                  <c:v>43518</c:v>
                </c:pt>
                <c:pt idx="3341">
                  <c:v>43519</c:v>
                </c:pt>
                <c:pt idx="3342">
                  <c:v>43520</c:v>
                </c:pt>
                <c:pt idx="3343">
                  <c:v>43521</c:v>
                </c:pt>
                <c:pt idx="3344">
                  <c:v>43522</c:v>
                </c:pt>
                <c:pt idx="3345">
                  <c:v>43523</c:v>
                </c:pt>
                <c:pt idx="3346">
                  <c:v>43524</c:v>
                </c:pt>
                <c:pt idx="3347">
                  <c:v>43525</c:v>
                </c:pt>
                <c:pt idx="3348">
                  <c:v>43526</c:v>
                </c:pt>
                <c:pt idx="3349">
                  <c:v>43527</c:v>
                </c:pt>
                <c:pt idx="3350">
                  <c:v>43528</c:v>
                </c:pt>
                <c:pt idx="3351">
                  <c:v>43529</c:v>
                </c:pt>
                <c:pt idx="3352">
                  <c:v>43530</c:v>
                </c:pt>
                <c:pt idx="3353">
                  <c:v>43531</c:v>
                </c:pt>
                <c:pt idx="3354">
                  <c:v>43532</c:v>
                </c:pt>
                <c:pt idx="3355">
                  <c:v>43533</c:v>
                </c:pt>
                <c:pt idx="3356">
                  <c:v>43534</c:v>
                </c:pt>
                <c:pt idx="3357">
                  <c:v>43535</c:v>
                </c:pt>
                <c:pt idx="3358">
                  <c:v>43536</c:v>
                </c:pt>
                <c:pt idx="3359">
                  <c:v>43537</c:v>
                </c:pt>
                <c:pt idx="3360">
                  <c:v>43538</c:v>
                </c:pt>
                <c:pt idx="3361">
                  <c:v>43539</c:v>
                </c:pt>
                <c:pt idx="3362">
                  <c:v>43540</c:v>
                </c:pt>
                <c:pt idx="3363">
                  <c:v>43541</c:v>
                </c:pt>
                <c:pt idx="3364">
                  <c:v>43542</c:v>
                </c:pt>
                <c:pt idx="3365">
                  <c:v>43543</c:v>
                </c:pt>
                <c:pt idx="3366">
                  <c:v>43544</c:v>
                </c:pt>
                <c:pt idx="3367">
                  <c:v>43545</c:v>
                </c:pt>
                <c:pt idx="3368">
                  <c:v>43546</c:v>
                </c:pt>
                <c:pt idx="3369">
                  <c:v>43547</c:v>
                </c:pt>
                <c:pt idx="3370">
                  <c:v>43548</c:v>
                </c:pt>
                <c:pt idx="3371">
                  <c:v>43549</c:v>
                </c:pt>
                <c:pt idx="3372">
                  <c:v>43550</c:v>
                </c:pt>
                <c:pt idx="3373">
                  <c:v>43551</c:v>
                </c:pt>
                <c:pt idx="3374">
                  <c:v>43552</c:v>
                </c:pt>
                <c:pt idx="3375">
                  <c:v>43553</c:v>
                </c:pt>
                <c:pt idx="3376">
                  <c:v>43554</c:v>
                </c:pt>
                <c:pt idx="3377">
                  <c:v>43555</c:v>
                </c:pt>
                <c:pt idx="3378">
                  <c:v>43556</c:v>
                </c:pt>
                <c:pt idx="3379">
                  <c:v>43557</c:v>
                </c:pt>
                <c:pt idx="3380">
                  <c:v>43558</c:v>
                </c:pt>
                <c:pt idx="3381">
                  <c:v>43559</c:v>
                </c:pt>
                <c:pt idx="3382">
                  <c:v>43560</c:v>
                </c:pt>
                <c:pt idx="3383">
                  <c:v>43561</c:v>
                </c:pt>
                <c:pt idx="3384">
                  <c:v>43562</c:v>
                </c:pt>
                <c:pt idx="3385">
                  <c:v>43563</c:v>
                </c:pt>
                <c:pt idx="3386">
                  <c:v>43564</c:v>
                </c:pt>
                <c:pt idx="3387">
                  <c:v>43565</c:v>
                </c:pt>
                <c:pt idx="3388">
                  <c:v>43566</c:v>
                </c:pt>
                <c:pt idx="3389">
                  <c:v>43567</c:v>
                </c:pt>
                <c:pt idx="3390">
                  <c:v>43568</c:v>
                </c:pt>
                <c:pt idx="3391">
                  <c:v>43569</c:v>
                </c:pt>
                <c:pt idx="3392">
                  <c:v>43570</c:v>
                </c:pt>
                <c:pt idx="3393">
                  <c:v>43571</c:v>
                </c:pt>
                <c:pt idx="3394">
                  <c:v>43572</c:v>
                </c:pt>
                <c:pt idx="3395">
                  <c:v>43573</c:v>
                </c:pt>
                <c:pt idx="3396">
                  <c:v>43574</c:v>
                </c:pt>
                <c:pt idx="3397">
                  <c:v>43575</c:v>
                </c:pt>
                <c:pt idx="3398">
                  <c:v>43576</c:v>
                </c:pt>
                <c:pt idx="3399">
                  <c:v>43577</c:v>
                </c:pt>
                <c:pt idx="3400">
                  <c:v>43578</c:v>
                </c:pt>
                <c:pt idx="3401">
                  <c:v>43579</c:v>
                </c:pt>
                <c:pt idx="3402">
                  <c:v>43580</c:v>
                </c:pt>
                <c:pt idx="3403">
                  <c:v>43581</c:v>
                </c:pt>
                <c:pt idx="3404">
                  <c:v>43582</c:v>
                </c:pt>
                <c:pt idx="3405">
                  <c:v>43583</c:v>
                </c:pt>
                <c:pt idx="3406">
                  <c:v>43584</c:v>
                </c:pt>
                <c:pt idx="3407">
                  <c:v>43585</c:v>
                </c:pt>
                <c:pt idx="3408">
                  <c:v>43586</c:v>
                </c:pt>
                <c:pt idx="3409">
                  <c:v>43587</c:v>
                </c:pt>
                <c:pt idx="3410">
                  <c:v>43588</c:v>
                </c:pt>
                <c:pt idx="3411">
                  <c:v>43589</c:v>
                </c:pt>
                <c:pt idx="3412">
                  <c:v>43590</c:v>
                </c:pt>
                <c:pt idx="3413">
                  <c:v>43591</c:v>
                </c:pt>
                <c:pt idx="3414">
                  <c:v>43592</c:v>
                </c:pt>
                <c:pt idx="3415">
                  <c:v>43593</c:v>
                </c:pt>
                <c:pt idx="3416">
                  <c:v>43594</c:v>
                </c:pt>
                <c:pt idx="3417">
                  <c:v>43595</c:v>
                </c:pt>
                <c:pt idx="3418">
                  <c:v>43596</c:v>
                </c:pt>
                <c:pt idx="3419">
                  <c:v>43597</c:v>
                </c:pt>
                <c:pt idx="3420">
                  <c:v>43598</c:v>
                </c:pt>
                <c:pt idx="3421">
                  <c:v>43599</c:v>
                </c:pt>
                <c:pt idx="3422">
                  <c:v>43600</c:v>
                </c:pt>
                <c:pt idx="3423">
                  <c:v>43601</c:v>
                </c:pt>
                <c:pt idx="3424">
                  <c:v>43602</c:v>
                </c:pt>
                <c:pt idx="3425">
                  <c:v>43603</c:v>
                </c:pt>
                <c:pt idx="3426">
                  <c:v>43604</c:v>
                </c:pt>
                <c:pt idx="3427">
                  <c:v>43605</c:v>
                </c:pt>
                <c:pt idx="3428">
                  <c:v>43606</c:v>
                </c:pt>
                <c:pt idx="3429">
                  <c:v>43607</c:v>
                </c:pt>
                <c:pt idx="3430">
                  <c:v>43608</c:v>
                </c:pt>
                <c:pt idx="3431">
                  <c:v>43609</c:v>
                </c:pt>
                <c:pt idx="3432">
                  <c:v>43610</c:v>
                </c:pt>
                <c:pt idx="3433">
                  <c:v>43611</c:v>
                </c:pt>
                <c:pt idx="3434">
                  <c:v>43612</c:v>
                </c:pt>
                <c:pt idx="3435">
                  <c:v>43613</c:v>
                </c:pt>
                <c:pt idx="3436">
                  <c:v>43614</c:v>
                </c:pt>
                <c:pt idx="3437">
                  <c:v>43615</c:v>
                </c:pt>
                <c:pt idx="3438">
                  <c:v>43616</c:v>
                </c:pt>
                <c:pt idx="3439">
                  <c:v>43617</c:v>
                </c:pt>
                <c:pt idx="3440">
                  <c:v>43618</c:v>
                </c:pt>
                <c:pt idx="3441">
                  <c:v>43619</c:v>
                </c:pt>
                <c:pt idx="3442">
                  <c:v>43620</c:v>
                </c:pt>
                <c:pt idx="3443">
                  <c:v>43621</c:v>
                </c:pt>
                <c:pt idx="3444">
                  <c:v>43622</c:v>
                </c:pt>
                <c:pt idx="3445">
                  <c:v>43623</c:v>
                </c:pt>
                <c:pt idx="3446">
                  <c:v>43624</c:v>
                </c:pt>
                <c:pt idx="3447">
                  <c:v>43625</c:v>
                </c:pt>
                <c:pt idx="3448">
                  <c:v>43626</c:v>
                </c:pt>
                <c:pt idx="3449">
                  <c:v>43627</c:v>
                </c:pt>
                <c:pt idx="3450">
                  <c:v>43628</c:v>
                </c:pt>
                <c:pt idx="3451">
                  <c:v>43629</c:v>
                </c:pt>
                <c:pt idx="3452">
                  <c:v>43630</c:v>
                </c:pt>
                <c:pt idx="3453">
                  <c:v>43631</c:v>
                </c:pt>
                <c:pt idx="3454">
                  <c:v>43632</c:v>
                </c:pt>
                <c:pt idx="3455">
                  <c:v>43633</c:v>
                </c:pt>
                <c:pt idx="3456">
                  <c:v>43634</c:v>
                </c:pt>
                <c:pt idx="3457">
                  <c:v>43635</c:v>
                </c:pt>
                <c:pt idx="3458">
                  <c:v>43636</c:v>
                </c:pt>
                <c:pt idx="3459">
                  <c:v>43637</c:v>
                </c:pt>
                <c:pt idx="3460">
                  <c:v>43638</c:v>
                </c:pt>
                <c:pt idx="3461">
                  <c:v>43639</c:v>
                </c:pt>
                <c:pt idx="3462">
                  <c:v>43640</c:v>
                </c:pt>
                <c:pt idx="3463">
                  <c:v>43641</c:v>
                </c:pt>
                <c:pt idx="3464">
                  <c:v>43642</c:v>
                </c:pt>
                <c:pt idx="3465">
                  <c:v>43643</c:v>
                </c:pt>
                <c:pt idx="3466">
                  <c:v>43644</c:v>
                </c:pt>
                <c:pt idx="3467">
                  <c:v>43645</c:v>
                </c:pt>
                <c:pt idx="3468">
                  <c:v>43646</c:v>
                </c:pt>
                <c:pt idx="3469">
                  <c:v>43647</c:v>
                </c:pt>
                <c:pt idx="3470">
                  <c:v>43648</c:v>
                </c:pt>
                <c:pt idx="3471">
                  <c:v>43649</c:v>
                </c:pt>
                <c:pt idx="3472">
                  <c:v>43650</c:v>
                </c:pt>
                <c:pt idx="3473">
                  <c:v>43651</c:v>
                </c:pt>
                <c:pt idx="3474">
                  <c:v>43652</c:v>
                </c:pt>
                <c:pt idx="3475">
                  <c:v>43653</c:v>
                </c:pt>
                <c:pt idx="3476">
                  <c:v>43654</c:v>
                </c:pt>
                <c:pt idx="3477">
                  <c:v>43655</c:v>
                </c:pt>
                <c:pt idx="3478">
                  <c:v>43656</c:v>
                </c:pt>
                <c:pt idx="3479">
                  <c:v>43657</c:v>
                </c:pt>
                <c:pt idx="3480">
                  <c:v>43658</c:v>
                </c:pt>
                <c:pt idx="3481">
                  <c:v>43659</c:v>
                </c:pt>
                <c:pt idx="3482">
                  <c:v>43660</c:v>
                </c:pt>
                <c:pt idx="3483">
                  <c:v>43661</c:v>
                </c:pt>
                <c:pt idx="3484">
                  <c:v>43662</c:v>
                </c:pt>
                <c:pt idx="3485">
                  <c:v>43663</c:v>
                </c:pt>
                <c:pt idx="3486">
                  <c:v>43664</c:v>
                </c:pt>
                <c:pt idx="3487">
                  <c:v>43665</c:v>
                </c:pt>
                <c:pt idx="3488">
                  <c:v>43666</c:v>
                </c:pt>
                <c:pt idx="3489">
                  <c:v>43667</c:v>
                </c:pt>
                <c:pt idx="3490">
                  <c:v>43668</c:v>
                </c:pt>
                <c:pt idx="3491">
                  <c:v>43669</c:v>
                </c:pt>
                <c:pt idx="3492">
                  <c:v>43670</c:v>
                </c:pt>
                <c:pt idx="3493">
                  <c:v>43671</c:v>
                </c:pt>
                <c:pt idx="3494">
                  <c:v>43672</c:v>
                </c:pt>
                <c:pt idx="3495">
                  <c:v>43673</c:v>
                </c:pt>
                <c:pt idx="3496">
                  <c:v>43674</c:v>
                </c:pt>
                <c:pt idx="3497">
                  <c:v>43675</c:v>
                </c:pt>
                <c:pt idx="3498">
                  <c:v>43676</c:v>
                </c:pt>
                <c:pt idx="3499">
                  <c:v>43677</c:v>
                </c:pt>
                <c:pt idx="3500">
                  <c:v>43678</c:v>
                </c:pt>
                <c:pt idx="3501">
                  <c:v>43679</c:v>
                </c:pt>
                <c:pt idx="3502">
                  <c:v>43680</c:v>
                </c:pt>
                <c:pt idx="3503">
                  <c:v>43681</c:v>
                </c:pt>
                <c:pt idx="3504">
                  <c:v>43682</c:v>
                </c:pt>
                <c:pt idx="3505">
                  <c:v>43683</c:v>
                </c:pt>
                <c:pt idx="3506">
                  <c:v>43684</c:v>
                </c:pt>
                <c:pt idx="3507">
                  <c:v>43685</c:v>
                </c:pt>
                <c:pt idx="3508">
                  <c:v>43686</c:v>
                </c:pt>
                <c:pt idx="3509">
                  <c:v>43687</c:v>
                </c:pt>
                <c:pt idx="3510">
                  <c:v>43688</c:v>
                </c:pt>
                <c:pt idx="3511">
                  <c:v>43689</c:v>
                </c:pt>
                <c:pt idx="3512">
                  <c:v>43690</c:v>
                </c:pt>
                <c:pt idx="3513">
                  <c:v>43691</c:v>
                </c:pt>
                <c:pt idx="3514">
                  <c:v>43692</c:v>
                </c:pt>
                <c:pt idx="3515">
                  <c:v>43693</c:v>
                </c:pt>
                <c:pt idx="3516">
                  <c:v>43694</c:v>
                </c:pt>
                <c:pt idx="3517">
                  <c:v>43695</c:v>
                </c:pt>
                <c:pt idx="3518">
                  <c:v>43696</c:v>
                </c:pt>
                <c:pt idx="3519">
                  <c:v>43697</c:v>
                </c:pt>
                <c:pt idx="3520">
                  <c:v>43698</c:v>
                </c:pt>
                <c:pt idx="3521">
                  <c:v>43699</c:v>
                </c:pt>
                <c:pt idx="3522">
                  <c:v>43700</c:v>
                </c:pt>
                <c:pt idx="3523">
                  <c:v>43701</c:v>
                </c:pt>
                <c:pt idx="3524">
                  <c:v>43702</c:v>
                </c:pt>
                <c:pt idx="3525">
                  <c:v>43703</c:v>
                </c:pt>
                <c:pt idx="3526">
                  <c:v>43704</c:v>
                </c:pt>
                <c:pt idx="3527">
                  <c:v>43705</c:v>
                </c:pt>
                <c:pt idx="3528">
                  <c:v>43706</c:v>
                </c:pt>
                <c:pt idx="3529">
                  <c:v>43707</c:v>
                </c:pt>
                <c:pt idx="3530">
                  <c:v>43708</c:v>
                </c:pt>
                <c:pt idx="3531">
                  <c:v>43709</c:v>
                </c:pt>
                <c:pt idx="3532">
                  <c:v>43710</c:v>
                </c:pt>
                <c:pt idx="3533">
                  <c:v>43711</c:v>
                </c:pt>
                <c:pt idx="3534">
                  <c:v>43712</c:v>
                </c:pt>
                <c:pt idx="3535">
                  <c:v>43713</c:v>
                </c:pt>
                <c:pt idx="3536">
                  <c:v>43714</c:v>
                </c:pt>
                <c:pt idx="3537">
                  <c:v>43715</c:v>
                </c:pt>
                <c:pt idx="3538">
                  <c:v>43716</c:v>
                </c:pt>
                <c:pt idx="3539">
                  <c:v>43717</c:v>
                </c:pt>
                <c:pt idx="3540">
                  <c:v>43718</c:v>
                </c:pt>
                <c:pt idx="3541">
                  <c:v>43719</c:v>
                </c:pt>
                <c:pt idx="3542">
                  <c:v>43720</c:v>
                </c:pt>
                <c:pt idx="3543">
                  <c:v>43721</c:v>
                </c:pt>
                <c:pt idx="3544">
                  <c:v>43722</c:v>
                </c:pt>
                <c:pt idx="3545">
                  <c:v>43723</c:v>
                </c:pt>
                <c:pt idx="3546">
                  <c:v>43724</c:v>
                </c:pt>
                <c:pt idx="3547">
                  <c:v>43725</c:v>
                </c:pt>
                <c:pt idx="3548">
                  <c:v>43726</c:v>
                </c:pt>
                <c:pt idx="3549">
                  <c:v>43727</c:v>
                </c:pt>
                <c:pt idx="3550">
                  <c:v>43728</c:v>
                </c:pt>
                <c:pt idx="3551">
                  <c:v>43729</c:v>
                </c:pt>
                <c:pt idx="3552">
                  <c:v>43730</c:v>
                </c:pt>
                <c:pt idx="3553">
                  <c:v>43731</c:v>
                </c:pt>
                <c:pt idx="3554">
                  <c:v>43732</c:v>
                </c:pt>
                <c:pt idx="3555">
                  <c:v>43733</c:v>
                </c:pt>
                <c:pt idx="3556">
                  <c:v>43734</c:v>
                </c:pt>
                <c:pt idx="3557">
                  <c:v>43735</c:v>
                </c:pt>
                <c:pt idx="3558">
                  <c:v>43736</c:v>
                </c:pt>
                <c:pt idx="3559">
                  <c:v>43737</c:v>
                </c:pt>
                <c:pt idx="3560">
                  <c:v>43738</c:v>
                </c:pt>
                <c:pt idx="3561">
                  <c:v>43739</c:v>
                </c:pt>
                <c:pt idx="3562">
                  <c:v>43740</c:v>
                </c:pt>
                <c:pt idx="3563">
                  <c:v>43741</c:v>
                </c:pt>
                <c:pt idx="3564">
                  <c:v>43742</c:v>
                </c:pt>
                <c:pt idx="3565">
                  <c:v>43743</c:v>
                </c:pt>
                <c:pt idx="3566">
                  <c:v>43744</c:v>
                </c:pt>
                <c:pt idx="3567">
                  <c:v>43745</c:v>
                </c:pt>
                <c:pt idx="3568">
                  <c:v>43746</c:v>
                </c:pt>
                <c:pt idx="3569">
                  <c:v>43747</c:v>
                </c:pt>
                <c:pt idx="3570">
                  <c:v>43748</c:v>
                </c:pt>
                <c:pt idx="3571">
                  <c:v>43749</c:v>
                </c:pt>
                <c:pt idx="3572">
                  <c:v>43750</c:v>
                </c:pt>
                <c:pt idx="3573">
                  <c:v>43751</c:v>
                </c:pt>
                <c:pt idx="3574">
                  <c:v>43752</c:v>
                </c:pt>
                <c:pt idx="3575">
                  <c:v>43753</c:v>
                </c:pt>
                <c:pt idx="3576">
                  <c:v>43754</c:v>
                </c:pt>
                <c:pt idx="3577">
                  <c:v>43755</c:v>
                </c:pt>
                <c:pt idx="3578">
                  <c:v>43756</c:v>
                </c:pt>
                <c:pt idx="3579">
                  <c:v>43757</c:v>
                </c:pt>
                <c:pt idx="3580">
                  <c:v>43758</c:v>
                </c:pt>
                <c:pt idx="3581">
                  <c:v>43759</c:v>
                </c:pt>
                <c:pt idx="3582">
                  <c:v>43760</c:v>
                </c:pt>
                <c:pt idx="3583">
                  <c:v>43761</c:v>
                </c:pt>
                <c:pt idx="3584">
                  <c:v>43762</c:v>
                </c:pt>
                <c:pt idx="3585">
                  <c:v>43763</c:v>
                </c:pt>
                <c:pt idx="3586">
                  <c:v>43764</c:v>
                </c:pt>
                <c:pt idx="3587">
                  <c:v>43765</c:v>
                </c:pt>
                <c:pt idx="3588">
                  <c:v>43766</c:v>
                </c:pt>
                <c:pt idx="3589">
                  <c:v>43767</c:v>
                </c:pt>
                <c:pt idx="3590">
                  <c:v>43768</c:v>
                </c:pt>
                <c:pt idx="3591">
                  <c:v>43769</c:v>
                </c:pt>
                <c:pt idx="3592">
                  <c:v>43770</c:v>
                </c:pt>
                <c:pt idx="3593">
                  <c:v>43771</c:v>
                </c:pt>
                <c:pt idx="3594">
                  <c:v>43772</c:v>
                </c:pt>
                <c:pt idx="3595">
                  <c:v>43773</c:v>
                </c:pt>
                <c:pt idx="3596">
                  <c:v>43774</c:v>
                </c:pt>
                <c:pt idx="3597">
                  <c:v>43775</c:v>
                </c:pt>
                <c:pt idx="3598">
                  <c:v>43776</c:v>
                </c:pt>
                <c:pt idx="3599">
                  <c:v>43777</c:v>
                </c:pt>
                <c:pt idx="3600">
                  <c:v>43778</c:v>
                </c:pt>
                <c:pt idx="3601">
                  <c:v>43779</c:v>
                </c:pt>
                <c:pt idx="3602">
                  <c:v>43780</c:v>
                </c:pt>
                <c:pt idx="3603">
                  <c:v>43781</c:v>
                </c:pt>
                <c:pt idx="3604">
                  <c:v>43782</c:v>
                </c:pt>
                <c:pt idx="3605">
                  <c:v>43783</c:v>
                </c:pt>
                <c:pt idx="3606">
                  <c:v>43784</c:v>
                </c:pt>
                <c:pt idx="3607">
                  <c:v>43785</c:v>
                </c:pt>
                <c:pt idx="3608">
                  <c:v>43786</c:v>
                </c:pt>
                <c:pt idx="3609">
                  <c:v>43787</c:v>
                </c:pt>
                <c:pt idx="3610">
                  <c:v>43788</c:v>
                </c:pt>
                <c:pt idx="3611">
                  <c:v>43789</c:v>
                </c:pt>
                <c:pt idx="3612">
                  <c:v>43790</c:v>
                </c:pt>
                <c:pt idx="3613">
                  <c:v>43791</c:v>
                </c:pt>
                <c:pt idx="3614">
                  <c:v>43792</c:v>
                </c:pt>
                <c:pt idx="3615">
                  <c:v>43793</c:v>
                </c:pt>
                <c:pt idx="3616">
                  <c:v>43794</c:v>
                </c:pt>
                <c:pt idx="3617">
                  <c:v>43795</c:v>
                </c:pt>
                <c:pt idx="3618">
                  <c:v>43796</c:v>
                </c:pt>
                <c:pt idx="3619">
                  <c:v>43797</c:v>
                </c:pt>
                <c:pt idx="3620">
                  <c:v>43798</c:v>
                </c:pt>
                <c:pt idx="3621">
                  <c:v>43799</c:v>
                </c:pt>
                <c:pt idx="3622">
                  <c:v>43800</c:v>
                </c:pt>
                <c:pt idx="3623">
                  <c:v>43801</c:v>
                </c:pt>
                <c:pt idx="3624">
                  <c:v>43802</c:v>
                </c:pt>
                <c:pt idx="3625">
                  <c:v>43803</c:v>
                </c:pt>
                <c:pt idx="3626">
                  <c:v>43804</c:v>
                </c:pt>
                <c:pt idx="3627">
                  <c:v>43805</c:v>
                </c:pt>
                <c:pt idx="3628">
                  <c:v>43806</c:v>
                </c:pt>
                <c:pt idx="3629">
                  <c:v>43807</c:v>
                </c:pt>
                <c:pt idx="3630">
                  <c:v>43808</c:v>
                </c:pt>
                <c:pt idx="3631">
                  <c:v>43809</c:v>
                </c:pt>
                <c:pt idx="3632">
                  <c:v>43810</c:v>
                </c:pt>
                <c:pt idx="3633">
                  <c:v>43811</c:v>
                </c:pt>
                <c:pt idx="3634">
                  <c:v>43812</c:v>
                </c:pt>
                <c:pt idx="3635">
                  <c:v>43813</c:v>
                </c:pt>
                <c:pt idx="3636">
                  <c:v>43814</c:v>
                </c:pt>
                <c:pt idx="3637">
                  <c:v>43815</c:v>
                </c:pt>
                <c:pt idx="3638">
                  <c:v>43816</c:v>
                </c:pt>
                <c:pt idx="3639">
                  <c:v>43817</c:v>
                </c:pt>
                <c:pt idx="3640">
                  <c:v>43818</c:v>
                </c:pt>
                <c:pt idx="3641">
                  <c:v>43819</c:v>
                </c:pt>
                <c:pt idx="3642">
                  <c:v>43820</c:v>
                </c:pt>
                <c:pt idx="3643">
                  <c:v>43821</c:v>
                </c:pt>
                <c:pt idx="3644">
                  <c:v>43822</c:v>
                </c:pt>
                <c:pt idx="3645">
                  <c:v>43823</c:v>
                </c:pt>
                <c:pt idx="3646">
                  <c:v>43824</c:v>
                </c:pt>
                <c:pt idx="3647">
                  <c:v>43825</c:v>
                </c:pt>
                <c:pt idx="3648">
                  <c:v>43826</c:v>
                </c:pt>
                <c:pt idx="3649">
                  <c:v>43827</c:v>
                </c:pt>
                <c:pt idx="3650">
                  <c:v>43828</c:v>
                </c:pt>
                <c:pt idx="3651">
                  <c:v>43829</c:v>
                </c:pt>
                <c:pt idx="3652">
                  <c:v>43830</c:v>
                </c:pt>
                <c:pt idx="3653">
                  <c:v>43831</c:v>
                </c:pt>
                <c:pt idx="3654">
                  <c:v>43832</c:v>
                </c:pt>
                <c:pt idx="3655">
                  <c:v>43833</c:v>
                </c:pt>
                <c:pt idx="3656">
                  <c:v>43834</c:v>
                </c:pt>
                <c:pt idx="3657">
                  <c:v>43835</c:v>
                </c:pt>
                <c:pt idx="3658">
                  <c:v>43836</c:v>
                </c:pt>
                <c:pt idx="3659">
                  <c:v>43837</c:v>
                </c:pt>
                <c:pt idx="3660">
                  <c:v>43838</c:v>
                </c:pt>
                <c:pt idx="3661">
                  <c:v>43839</c:v>
                </c:pt>
                <c:pt idx="3662">
                  <c:v>43840</c:v>
                </c:pt>
                <c:pt idx="3663">
                  <c:v>43841</c:v>
                </c:pt>
                <c:pt idx="3664">
                  <c:v>43842</c:v>
                </c:pt>
                <c:pt idx="3665">
                  <c:v>43843</c:v>
                </c:pt>
                <c:pt idx="3666">
                  <c:v>43844</c:v>
                </c:pt>
                <c:pt idx="3667">
                  <c:v>43845</c:v>
                </c:pt>
                <c:pt idx="3668">
                  <c:v>43846</c:v>
                </c:pt>
                <c:pt idx="3669">
                  <c:v>43847</c:v>
                </c:pt>
                <c:pt idx="3670">
                  <c:v>43848</c:v>
                </c:pt>
                <c:pt idx="3671">
                  <c:v>43849</c:v>
                </c:pt>
                <c:pt idx="3672">
                  <c:v>43850</c:v>
                </c:pt>
                <c:pt idx="3673">
                  <c:v>43851</c:v>
                </c:pt>
                <c:pt idx="3674">
                  <c:v>43852</c:v>
                </c:pt>
                <c:pt idx="3675">
                  <c:v>43853</c:v>
                </c:pt>
                <c:pt idx="3676">
                  <c:v>43854</c:v>
                </c:pt>
                <c:pt idx="3677">
                  <c:v>43855</c:v>
                </c:pt>
                <c:pt idx="3678">
                  <c:v>43856</c:v>
                </c:pt>
                <c:pt idx="3679">
                  <c:v>43857</c:v>
                </c:pt>
                <c:pt idx="3680">
                  <c:v>43858</c:v>
                </c:pt>
                <c:pt idx="3681">
                  <c:v>43859</c:v>
                </c:pt>
                <c:pt idx="3682">
                  <c:v>43860</c:v>
                </c:pt>
                <c:pt idx="3683">
                  <c:v>43861</c:v>
                </c:pt>
                <c:pt idx="3684" formatCode="m/d/yyyy">
                  <c:v>43862</c:v>
                </c:pt>
                <c:pt idx="3685" formatCode="m/d/yyyy">
                  <c:v>43863</c:v>
                </c:pt>
                <c:pt idx="3686" formatCode="m/d/yyyy">
                  <c:v>43864</c:v>
                </c:pt>
                <c:pt idx="3687" formatCode="m/d/yyyy">
                  <c:v>43865</c:v>
                </c:pt>
                <c:pt idx="3688" formatCode="m/d/yyyy">
                  <c:v>43866</c:v>
                </c:pt>
                <c:pt idx="3689" formatCode="m/d/yyyy">
                  <c:v>43867</c:v>
                </c:pt>
                <c:pt idx="3690" formatCode="m/d/yyyy">
                  <c:v>43868</c:v>
                </c:pt>
                <c:pt idx="3691" formatCode="m/d/yyyy">
                  <c:v>43869</c:v>
                </c:pt>
                <c:pt idx="3692" formatCode="m/d/yyyy">
                  <c:v>43870</c:v>
                </c:pt>
                <c:pt idx="3693" formatCode="m/d/yyyy">
                  <c:v>43871</c:v>
                </c:pt>
                <c:pt idx="3694" formatCode="m/d/yyyy">
                  <c:v>43872</c:v>
                </c:pt>
                <c:pt idx="3695" formatCode="m/d/yyyy">
                  <c:v>43873</c:v>
                </c:pt>
                <c:pt idx="3696" formatCode="m/d/yyyy">
                  <c:v>43874</c:v>
                </c:pt>
                <c:pt idx="3697" formatCode="m/d/yyyy">
                  <c:v>43875</c:v>
                </c:pt>
                <c:pt idx="3698" formatCode="m/d/yyyy">
                  <c:v>43876</c:v>
                </c:pt>
                <c:pt idx="3699" formatCode="m/d/yyyy">
                  <c:v>43877</c:v>
                </c:pt>
                <c:pt idx="3700" formatCode="m/d/yyyy">
                  <c:v>43878</c:v>
                </c:pt>
                <c:pt idx="3701" formatCode="m/d/yyyy">
                  <c:v>43879</c:v>
                </c:pt>
                <c:pt idx="3702" formatCode="m/d/yyyy">
                  <c:v>43880</c:v>
                </c:pt>
                <c:pt idx="3703" formatCode="m/d/yyyy">
                  <c:v>43881</c:v>
                </c:pt>
                <c:pt idx="3704" formatCode="m/d/yyyy">
                  <c:v>43882</c:v>
                </c:pt>
                <c:pt idx="3705" formatCode="m/d/yyyy">
                  <c:v>43883</c:v>
                </c:pt>
                <c:pt idx="3706" formatCode="m/d/yyyy">
                  <c:v>43884</c:v>
                </c:pt>
                <c:pt idx="3707" formatCode="m/d/yyyy">
                  <c:v>43885</c:v>
                </c:pt>
                <c:pt idx="3708" formatCode="m/d/yyyy">
                  <c:v>43886</c:v>
                </c:pt>
                <c:pt idx="3709" formatCode="m/d/yyyy">
                  <c:v>43887</c:v>
                </c:pt>
                <c:pt idx="3710" formatCode="m/d/yyyy">
                  <c:v>43888</c:v>
                </c:pt>
                <c:pt idx="3711" formatCode="m/d/yyyy">
                  <c:v>43889</c:v>
                </c:pt>
                <c:pt idx="3712" formatCode="m/d/yyyy">
                  <c:v>43890</c:v>
                </c:pt>
                <c:pt idx="3713" formatCode="m/d/yyyy">
                  <c:v>43891</c:v>
                </c:pt>
                <c:pt idx="3714" formatCode="m/d/yyyy">
                  <c:v>43892</c:v>
                </c:pt>
                <c:pt idx="3715" formatCode="m/d/yyyy">
                  <c:v>43893</c:v>
                </c:pt>
                <c:pt idx="3716" formatCode="m/d/yyyy">
                  <c:v>43894</c:v>
                </c:pt>
                <c:pt idx="3717" formatCode="m/d/yyyy">
                  <c:v>43895</c:v>
                </c:pt>
                <c:pt idx="3718" formatCode="m/d/yyyy">
                  <c:v>43896</c:v>
                </c:pt>
                <c:pt idx="3719" formatCode="m/d/yyyy">
                  <c:v>43897</c:v>
                </c:pt>
                <c:pt idx="3720" formatCode="m/d/yyyy">
                  <c:v>43898</c:v>
                </c:pt>
                <c:pt idx="3721" formatCode="m/d/yyyy">
                  <c:v>43899</c:v>
                </c:pt>
                <c:pt idx="3722" formatCode="m/d/yyyy">
                  <c:v>43900</c:v>
                </c:pt>
                <c:pt idx="3723" formatCode="m/d/yyyy">
                  <c:v>43901</c:v>
                </c:pt>
                <c:pt idx="3724" formatCode="m/d/yyyy">
                  <c:v>43902</c:v>
                </c:pt>
                <c:pt idx="3725" formatCode="m/d/yyyy">
                  <c:v>43903</c:v>
                </c:pt>
                <c:pt idx="3726" formatCode="m/d/yyyy">
                  <c:v>43904</c:v>
                </c:pt>
                <c:pt idx="3727" formatCode="m/d/yyyy">
                  <c:v>43905</c:v>
                </c:pt>
                <c:pt idx="3728" formatCode="m/d/yyyy">
                  <c:v>43906</c:v>
                </c:pt>
                <c:pt idx="3729" formatCode="m/d/yyyy">
                  <c:v>43907</c:v>
                </c:pt>
                <c:pt idx="3730" formatCode="m/d/yyyy">
                  <c:v>43908</c:v>
                </c:pt>
                <c:pt idx="3731" formatCode="m/d/yyyy">
                  <c:v>43909</c:v>
                </c:pt>
                <c:pt idx="3732" formatCode="m/d/yyyy">
                  <c:v>43910</c:v>
                </c:pt>
                <c:pt idx="3733" formatCode="m/d/yyyy">
                  <c:v>43911</c:v>
                </c:pt>
                <c:pt idx="3734" formatCode="m/d/yyyy">
                  <c:v>43912</c:v>
                </c:pt>
                <c:pt idx="3735" formatCode="m/d/yyyy">
                  <c:v>43913</c:v>
                </c:pt>
                <c:pt idx="3736" formatCode="m/d/yyyy">
                  <c:v>43914</c:v>
                </c:pt>
                <c:pt idx="3737" formatCode="m/d/yyyy">
                  <c:v>43915</c:v>
                </c:pt>
                <c:pt idx="3738" formatCode="m/d/yyyy">
                  <c:v>43916</c:v>
                </c:pt>
                <c:pt idx="3739" formatCode="m/d/yyyy">
                  <c:v>43917</c:v>
                </c:pt>
                <c:pt idx="3740" formatCode="m/d/yyyy">
                  <c:v>43918</c:v>
                </c:pt>
                <c:pt idx="3741" formatCode="m/d/yyyy">
                  <c:v>43919</c:v>
                </c:pt>
                <c:pt idx="3742" formatCode="m/d/yyyy">
                  <c:v>43920</c:v>
                </c:pt>
                <c:pt idx="3743" formatCode="m/d/yyyy">
                  <c:v>43921</c:v>
                </c:pt>
                <c:pt idx="3744" formatCode="m/d/yyyy">
                  <c:v>43922</c:v>
                </c:pt>
                <c:pt idx="3745" formatCode="m/d/yyyy">
                  <c:v>43923</c:v>
                </c:pt>
                <c:pt idx="3746" formatCode="m/d/yyyy">
                  <c:v>43924</c:v>
                </c:pt>
                <c:pt idx="3747" formatCode="m/d/yyyy">
                  <c:v>43925</c:v>
                </c:pt>
                <c:pt idx="3748" formatCode="m/d/yyyy">
                  <c:v>43926</c:v>
                </c:pt>
                <c:pt idx="3749" formatCode="m/d/yyyy">
                  <c:v>43927</c:v>
                </c:pt>
                <c:pt idx="3750" formatCode="m/d/yyyy">
                  <c:v>43928</c:v>
                </c:pt>
                <c:pt idx="3751" formatCode="m/d/yyyy">
                  <c:v>43929</c:v>
                </c:pt>
                <c:pt idx="3752" formatCode="m/d/yyyy">
                  <c:v>43930</c:v>
                </c:pt>
                <c:pt idx="3753" formatCode="m/d/yyyy">
                  <c:v>43931</c:v>
                </c:pt>
                <c:pt idx="3754" formatCode="m/d/yyyy">
                  <c:v>43932</c:v>
                </c:pt>
                <c:pt idx="3755" formatCode="m/d/yyyy">
                  <c:v>43933</c:v>
                </c:pt>
                <c:pt idx="3756" formatCode="m/d/yyyy">
                  <c:v>43934</c:v>
                </c:pt>
                <c:pt idx="3757" formatCode="m/d/yyyy">
                  <c:v>43935</c:v>
                </c:pt>
                <c:pt idx="3758" formatCode="m/d/yyyy">
                  <c:v>43936</c:v>
                </c:pt>
                <c:pt idx="3759" formatCode="m/d/yyyy">
                  <c:v>43937</c:v>
                </c:pt>
                <c:pt idx="3760" formatCode="m/d/yyyy">
                  <c:v>43938</c:v>
                </c:pt>
                <c:pt idx="3761" formatCode="m/d/yyyy">
                  <c:v>43939</c:v>
                </c:pt>
                <c:pt idx="3762" formatCode="m/d/yyyy">
                  <c:v>43940</c:v>
                </c:pt>
                <c:pt idx="3763" formatCode="m/d/yyyy">
                  <c:v>43941</c:v>
                </c:pt>
                <c:pt idx="3764" formatCode="m/d/yyyy">
                  <c:v>43942</c:v>
                </c:pt>
                <c:pt idx="3765" formatCode="m/d/yyyy">
                  <c:v>43943</c:v>
                </c:pt>
                <c:pt idx="3766" formatCode="m/d/yyyy">
                  <c:v>43944</c:v>
                </c:pt>
                <c:pt idx="3767" formatCode="m/d/yyyy">
                  <c:v>43945</c:v>
                </c:pt>
                <c:pt idx="3768" formatCode="m/d/yyyy">
                  <c:v>43946</c:v>
                </c:pt>
                <c:pt idx="3769" formatCode="m/d/yyyy">
                  <c:v>43947</c:v>
                </c:pt>
                <c:pt idx="3770" formatCode="m/d/yyyy">
                  <c:v>43948</c:v>
                </c:pt>
                <c:pt idx="3771" formatCode="m/d/yyyy">
                  <c:v>43949</c:v>
                </c:pt>
                <c:pt idx="3772" formatCode="m/d/yyyy">
                  <c:v>43950</c:v>
                </c:pt>
                <c:pt idx="3773" formatCode="m/d/yyyy">
                  <c:v>43951</c:v>
                </c:pt>
                <c:pt idx="3774" formatCode="m/d/yyyy">
                  <c:v>43952</c:v>
                </c:pt>
                <c:pt idx="3775" formatCode="m/d/yyyy">
                  <c:v>43953</c:v>
                </c:pt>
                <c:pt idx="3776" formatCode="m/d/yyyy">
                  <c:v>43954</c:v>
                </c:pt>
                <c:pt idx="3777" formatCode="m/d/yyyy">
                  <c:v>43955</c:v>
                </c:pt>
                <c:pt idx="3778" formatCode="m/d/yyyy">
                  <c:v>43956</c:v>
                </c:pt>
                <c:pt idx="3779" formatCode="m/d/yyyy">
                  <c:v>43957</c:v>
                </c:pt>
                <c:pt idx="3780" formatCode="m/d/yyyy">
                  <c:v>43958</c:v>
                </c:pt>
                <c:pt idx="3781" formatCode="m/d/yyyy">
                  <c:v>43959</c:v>
                </c:pt>
                <c:pt idx="3782" formatCode="m/d/yyyy">
                  <c:v>43960</c:v>
                </c:pt>
                <c:pt idx="3783" formatCode="m/d/yyyy">
                  <c:v>43961</c:v>
                </c:pt>
                <c:pt idx="3784" formatCode="m/d/yyyy">
                  <c:v>43962</c:v>
                </c:pt>
                <c:pt idx="3785" formatCode="m/d/yyyy">
                  <c:v>43963</c:v>
                </c:pt>
                <c:pt idx="3786" formatCode="m/d/yyyy">
                  <c:v>43964</c:v>
                </c:pt>
                <c:pt idx="3787" formatCode="m/d/yyyy">
                  <c:v>43965</c:v>
                </c:pt>
                <c:pt idx="3788" formatCode="m/d/yyyy">
                  <c:v>43966</c:v>
                </c:pt>
                <c:pt idx="3789" formatCode="m/d/yyyy">
                  <c:v>43967</c:v>
                </c:pt>
                <c:pt idx="3790" formatCode="m/d/yyyy">
                  <c:v>43968</c:v>
                </c:pt>
                <c:pt idx="3791" formatCode="m/d/yyyy">
                  <c:v>43969</c:v>
                </c:pt>
                <c:pt idx="3792" formatCode="m/d/yyyy">
                  <c:v>43970</c:v>
                </c:pt>
                <c:pt idx="3793" formatCode="m/d/yyyy">
                  <c:v>43971</c:v>
                </c:pt>
                <c:pt idx="3794" formatCode="m/d/yyyy">
                  <c:v>43972</c:v>
                </c:pt>
                <c:pt idx="3795" formatCode="m/d/yyyy">
                  <c:v>43973</c:v>
                </c:pt>
                <c:pt idx="3796" formatCode="m/d/yyyy">
                  <c:v>43974</c:v>
                </c:pt>
                <c:pt idx="3797" formatCode="m/d/yyyy">
                  <c:v>43975</c:v>
                </c:pt>
                <c:pt idx="3798" formatCode="m/d/yyyy">
                  <c:v>43976</c:v>
                </c:pt>
                <c:pt idx="3799" formatCode="m/d/yyyy">
                  <c:v>43977</c:v>
                </c:pt>
                <c:pt idx="3800" formatCode="m/d/yyyy">
                  <c:v>43978</c:v>
                </c:pt>
                <c:pt idx="3801" formatCode="m/d/yyyy">
                  <c:v>43979</c:v>
                </c:pt>
                <c:pt idx="3802" formatCode="m/d/yyyy">
                  <c:v>43980</c:v>
                </c:pt>
                <c:pt idx="3803" formatCode="m/d/yyyy">
                  <c:v>43981</c:v>
                </c:pt>
                <c:pt idx="3804" formatCode="m/d/yyyy">
                  <c:v>43982</c:v>
                </c:pt>
                <c:pt idx="3805" formatCode="m/d/yyyy">
                  <c:v>43983</c:v>
                </c:pt>
                <c:pt idx="3806" formatCode="m/d/yyyy">
                  <c:v>43984</c:v>
                </c:pt>
                <c:pt idx="3807" formatCode="m/d/yyyy">
                  <c:v>43985</c:v>
                </c:pt>
                <c:pt idx="3808" formatCode="m/d/yyyy">
                  <c:v>43986</c:v>
                </c:pt>
                <c:pt idx="3809" formatCode="m/d/yyyy">
                  <c:v>43987</c:v>
                </c:pt>
                <c:pt idx="3810" formatCode="m/d/yyyy">
                  <c:v>43988</c:v>
                </c:pt>
                <c:pt idx="3811" formatCode="m/d/yyyy">
                  <c:v>43989</c:v>
                </c:pt>
                <c:pt idx="3812" formatCode="m/d/yyyy">
                  <c:v>43990</c:v>
                </c:pt>
                <c:pt idx="3813" formatCode="m/d/yyyy">
                  <c:v>43991</c:v>
                </c:pt>
                <c:pt idx="3814" formatCode="m/d/yyyy">
                  <c:v>43992</c:v>
                </c:pt>
                <c:pt idx="3815" formatCode="m/d/yyyy">
                  <c:v>43993</c:v>
                </c:pt>
                <c:pt idx="3816" formatCode="m/d/yyyy">
                  <c:v>43994</c:v>
                </c:pt>
                <c:pt idx="3817" formatCode="m/d/yyyy">
                  <c:v>43995</c:v>
                </c:pt>
                <c:pt idx="3818" formatCode="m/d/yyyy">
                  <c:v>43996</c:v>
                </c:pt>
                <c:pt idx="3819" formatCode="m/d/yyyy">
                  <c:v>43997</c:v>
                </c:pt>
                <c:pt idx="3820" formatCode="m/d/yyyy">
                  <c:v>43998</c:v>
                </c:pt>
                <c:pt idx="3821" formatCode="m/d/yyyy">
                  <c:v>43999</c:v>
                </c:pt>
                <c:pt idx="3822" formatCode="m/d/yyyy">
                  <c:v>44000</c:v>
                </c:pt>
                <c:pt idx="3823" formatCode="m/d/yyyy">
                  <c:v>44001</c:v>
                </c:pt>
                <c:pt idx="3824" formatCode="m/d/yyyy">
                  <c:v>44002</c:v>
                </c:pt>
                <c:pt idx="3825" formatCode="m/d/yyyy">
                  <c:v>44003</c:v>
                </c:pt>
                <c:pt idx="3826" formatCode="m/d/yyyy">
                  <c:v>44004</c:v>
                </c:pt>
                <c:pt idx="3827" formatCode="m/d/yyyy">
                  <c:v>44005</c:v>
                </c:pt>
                <c:pt idx="3828" formatCode="m/d/yyyy">
                  <c:v>44006</c:v>
                </c:pt>
                <c:pt idx="3829" formatCode="m/d/yyyy">
                  <c:v>44007</c:v>
                </c:pt>
                <c:pt idx="3830" formatCode="m/d/yyyy">
                  <c:v>44008</c:v>
                </c:pt>
                <c:pt idx="3831" formatCode="m/d/yyyy">
                  <c:v>44009</c:v>
                </c:pt>
                <c:pt idx="3832" formatCode="m/d/yyyy">
                  <c:v>44010</c:v>
                </c:pt>
                <c:pt idx="3833" formatCode="m/d/yyyy">
                  <c:v>44011</c:v>
                </c:pt>
                <c:pt idx="3834" formatCode="m/d/yyyy">
                  <c:v>44012</c:v>
                </c:pt>
                <c:pt idx="3835" formatCode="m/d/yyyy">
                  <c:v>44013</c:v>
                </c:pt>
                <c:pt idx="3836" formatCode="m/d/yyyy">
                  <c:v>44014</c:v>
                </c:pt>
                <c:pt idx="3837" formatCode="m/d/yyyy">
                  <c:v>44015</c:v>
                </c:pt>
                <c:pt idx="3838" formatCode="m/d/yyyy">
                  <c:v>44016</c:v>
                </c:pt>
                <c:pt idx="3839" formatCode="m/d/yyyy">
                  <c:v>44017</c:v>
                </c:pt>
                <c:pt idx="3840" formatCode="m/d/yyyy">
                  <c:v>44018</c:v>
                </c:pt>
                <c:pt idx="3841" formatCode="m/d/yyyy">
                  <c:v>44019</c:v>
                </c:pt>
                <c:pt idx="3842" formatCode="m/d/yyyy">
                  <c:v>44020</c:v>
                </c:pt>
                <c:pt idx="3843" formatCode="m/d/yyyy">
                  <c:v>44021</c:v>
                </c:pt>
                <c:pt idx="3844" formatCode="m/d/yyyy">
                  <c:v>44022</c:v>
                </c:pt>
                <c:pt idx="3845" formatCode="m/d/yyyy">
                  <c:v>44023</c:v>
                </c:pt>
                <c:pt idx="3846" formatCode="m/d/yyyy">
                  <c:v>44024</c:v>
                </c:pt>
                <c:pt idx="3847" formatCode="m/d/yyyy">
                  <c:v>44025</c:v>
                </c:pt>
                <c:pt idx="3848" formatCode="m/d/yyyy">
                  <c:v>44026</c:v>
                </c:pt>
                <c:pt idx="3849" formatCode="m/d/yyyy">
                  <c:v>44027</c:v>
                </c:pt>
                <c:pt idx="3850" formatCode="m/d/yyyy">
                  <c:v>44028</c:v>
                </c:pt>
                <c:pt idx="3851" formatCode="m/d/yyyy">
                  <c:v>44029</c:v>
                </c:pt>
                <c:pt idx="3852" formatCode="m/d/yyyy">
                  <c:v>44030</c:v>
                </c:pt>
                <c:pt idx="3853" formatCode="m/d/yyyy">
                  <c:v>44031</c:v>
                </c:pt>
                <c:pt idx="3854" formatCode="m/d/yyyy">
                  <c:v>44032</c:v>
                </c:pt>
                <c:pt idx="3855" formatCode="m/d/yyyy">
                  <c:v>44033</c:v>
                </c:pt>
                <c:pt idx="3856" formatCode="m/d/yyyy">
                  <c:v>44034</c:v>
                </c:pt>
                <c:pt idx="3857" formatCode="m/d/yyyy">
                  <c:v>44035</c:v>
                </c:pt>
                <c:pt idx="3858" formatCode="m/d/yyyy">
                  <c:v>44036</c:v>
                </c:pt>
                <c:pt idx="3859" formatCode="m/d/yyyy">
                  <c:v>44037</c:v>
                </c:pt>
                <c:pt idx="3860" formatCode="m/d/yyyy">
                  <c:v>44038</c:v>
                </c:pt>
                <c:pt idx="3861" formatCode="m/d/yyyy">
                  <c:v>44039</c:v>
                </c:pt>
                <c:pt idx="3862" formatCode="m/d/yyyy">
                  <c:v>44040</c:v>
                </c:pt>
                <c:pt idx="3863" formatCode="m/d/yyyy">
                  <c:v>44041</c:v>
                </c:pt>
                <c:pt idx="3864" formatCode="m/d/yyyy">
                  <c:v>44042</c:v>
                </c:pt>
                <c:pt idx="3865" formatCode="m/d/yyyy">
                  <c:v>44043</c:v>
                </c:pt>
                <c:pt idx="3866" formatCode="m/d/yyyy">
                  <c:v>44044</c:v>
                </c:pt>
                <c:pt idx="3867" formatCode="m/d/yyyy">
                  <c:v>44045</c:v>
                </c:pt>
                <c:pt idx="3868" formatCode="m/d/yyyy">
                  <c:v>44046</c:v>
                </c:pt>
                <c:pt idx="3869" formatCode="m/d/yyyy">
                  <c:v>44047</c:v>
                </c:pt>
                <c:pt idx="3870" formatCode="m/d/yyyy">
                  <c:v>44048</c:v>
                </c:pt>
                <c:pt idx="3871" formatCode="m/d/yyyy">
                  <c:v>44049</c:v>
                </c:pt>
                <c:pt idx="3872" formatCode="m/d/yyyy">
                  <c:v>44050</c:v>
                </c:pt>
                <c:pt idx="3873" formatCode="m/d/yyyy">
                  <c:v>44051</c:v>
                </c:pt>
                <c:pt idx="3874" formatCode="m/d/yyyy">
                  <c:v>44052</c:v>
                </c:pt>
                <c:pt idx="3875" formatCode="m/d/yyyy">
                  <c:v>44053</c:v>
                </c:pt>
                <c:pt idx="3876" formatCode="m/d/yyyy">
                  <c:v>44054</c:v>
                </c:pt>
                <c:pt idx="3877" formatCode="m/d/yyyy">
                  <c:v>44055</c:v>
                </c:pt>
                <c:pt idx="3878" formatCode="m/d/yyyy">
                  <c:v>44056</c:v>
                </c:pt>
                <c:pt idx="3879" formatCode="m/d/yyyy">
                  <c:v>44057</c:v>
                </c:pt>
                <c:pt idx="3880" formatCode="m/d/yyyy">
                  <c:v>44058</c:v>
                </c:pt>
                <c:pt idx="3881" formatCode="m/d/yyyy">
                  <c:v>44059</c:v>
                </c:pt>
                <c:pt idx="3882" formatCode="m/d/yyyy">
                  <c:v>44060</c:v>
                </c:pt>
                <c:pt idx="3883" formatCode="m/d/yyyy">
                  <c:v>44061</c:v>
                </c:pt>
                <c:pt idx="3884" formatCode="m/d/yyyy">
                  <c:v>44062</c:v>
                </c:pt>
                <c:pt idx="3885" formatCode="m/d/yyyy">
                  <c:v>44063</c:v>
                </c:pt>
                <c:pt idx="3886" formatCode="m/d/yyyy">
                  <c:v>44064</c:v>
                </c:pt>
                <c:pt idx="3887" formatCode="m/d/yyyy">
                  <c:v>44065</c:v>
                </c:pt>
                <c:pt idx="3888" formatCode="m/d/yyyy">
                  <c:v>44066</c:v>
                </c:pt>
                <c:pt idx="3889" formatCode="m/d/yyyy">
                  <c:v>44067</c:v>
                </c:pt>
                <c:pt idx="3890" formatCode="m/d/yyyy">
                  <c:v>44068</c:v>
                </c:pt>
                <c:pt idx="3891" formatCode="m/d/yyyy">
                  <c:v>44069</c:v>
                </c:pt>
                <c:pt idx="3892" formatCode="m/d/yyyy">
                  <c:v>44070</c:v>
                </c:pt>
                <c:pt idx="3893" formatCode="m/d/yyyy">
                  <c:v>44071</c:v>
                </c:pt>
                <c:pt idx="3894" formatCode="m/d/yyyy">
                  <c:v>44072</c:v>
                </c:pt>
                <c:pt idx="3895" formatCode="m/d/yyyy">
                  <c:v>44073</c:v>
                </c:pt>
                <c:pt idx="3896" formatCode="m/d/yyyy">
                  <c:v>44074</c:v>
                </c:pt>
                <c:pt idx="3897" formatCode="m/d/yyyy">
                  <c:v>44075</c:v>
                </c:pt>
                <c:pt idx="3898" formatCode="m/d/yyyy">
                  <c:v>44076</c:v>
                </c:pt>
                <c:pt idx="3899" formatCode="m/d/yyyy">
                  <c:v>44077</c:v>
                </c:pt>
                <c:pt idx="3900" formatCode="m/d/yyyy">
                  <c:v>44078</c:v>
                </c:pt>
                <c:pt idx="3901" formatCode="m/d/yyyy">
                  <c:v>44079</c:v>
                </c:pt>
                <c:pt idx="3902" formatCode="m/d/yyyy">
                  <c:v>44080</c:v>
                </c:pt>
                <c:pt idx="3903" formatCode="m/d/yyyy">
                  <c:v>44081</c:v>
                </c:pt>
                <c:pt idx="3904" formatCode="m/d/yyyy">
                  <c:v>44082</c:v>
                </c:pt>
                <c:pt idx="3905" formatCode="m/d/yyyy">
                  <c:v>44083</c:v>
                </c:pt>
                <c:pt idx="3906" formatCode="m/d/yyyy">
                  <c:v>44084</c:v>
                </c:pt>
                <c:pt idx="3907" formatCode="m/d/yyyy">
                  <c:v>44085</c:v>
                </c:pt>
                <c:pt idx="3908" formatCode="m/d/yyyy">
                  <c:v>44086</c:v>
                </c:pt>
                <c:pt idx="3909" formatCode="m/d/yyyy">
                  <c:v>44087</c:v>
                </c:pt>
                <c:pt idx="3910" formatCode="m/d/yyyy">
                  <c:v>44088</c:v>
                </c:pt>
                <c:pt idx="3911" formatCode="m/d/yyyy">
                  <c:v>44089</c:v>
                </c:pt>
                <c:pt idx="3912" formatCode="m/d/yyyy">
                  <c:v>44090</c:v>
                </c:pt>
                <c:pt idx="3913" formatCode="m/d/yyyy">
                  <c:v>44091</c:v>
                </c:pt>
                <c:pt idx="3914" formatCode="m/d/yyyy">
                  <c:v>44092</c:v>
                </c:pt>
                <c:pt idx="3915" formatCode="m/d/yyyy">
                  <c:v>44093</c:v>
                </c:pt>
                <c:pt idx="3916" formatCode="m/d/yyyy">
                  <c:v>44094</c:v>
                </c:pt>
                <c:pt idx="3917" formatCode="m/d/yyyy">
                  <c:v>44095</c:v>
                </c:pt>
                <c:pt idx="3918" formatCode="m/d/yyyy">
                  <c:v>44096</c:v>
                </c:pt>
                <c:pt idx="3919" formatCode="m/d/yyyy">
                  <c:v>44097</c:v>
                </c:pt>
                <c:pt idx="3920" formatCode="m/d/yyyy">
                  <c:v>44098</c:v>
                </c:pt>
                <c:pt idx="3921" formatCode="m/d/yyyy">
                  <c:v>44099</c:v>
                </c:pt>
                <c:pt idx="3922" formatCode="m/d/yyyy">
                  <c:v>44100</c:v>
                </c:pt>
                <c:pt idx="3923" formatCode="m/d/yyyy">
                  <c:v>44101</c:v>
                </c:pt>
                <c:pt idx="3924" formatCode="m/d/yyyy">
                  <c:v>44102</c:v>
                </c:pt>
                <c:pt idx="3925" formatCode="m/d/yyyy">
                  <c:v>44103</c:v>
                </c:pt>
                <c:pt idx="3926" formatCode="m/d/yyyy">
                  <c:v>44104</c:v>
                </c:pt>
                <c:pt idx="3927" formatCode="m/d/yyyy">
                  <c:v>44105</c:v>
                </c:pt>
                <c:pt idx="3928" formatCode="m/d/yyyy">
                  <c:v>44106</c:v>
                </c:pt>
                <c:pt idx="3929" formatCode="m/d/yyyy">
                  <c:v>44107</c:v>
                </c:pt>
                <c:pt idx="3930" formatCode="m/d/yyyy">
                  <c:v>44108</c:v>
                </c:pt>
                <c:pt idx="3931" formatCode="m/d/yyyy">
                  <c:v>44109</c:v>
                </c:pt>
                <c:pt idx="3932" formatCode="m/d/yyyy">
                  <c:v>44110</c:v>
                </c:pt>
                <c:pt idx="3933" formatCode="m/d/yyyy">
                  <c:v>44111</c:v>
                </c:pt>
                <c:pt idx="3934" formatCode="m/d/yyyy">
                  <c:v>44112</c:v>
                </c:pt>
                <c:pt idx="3935" formatCode="m/d/yyyy">
                  <c:v>44113</c:v>
                </c:pt>
                <c:pt idx="3936" formatCode="m/d/yyyy">
                  <c:v>44114</c:v>
                </c:pt>
                <c:pt idx="3937" formatCode="m/d/yyyy">
                  <c:v>44115</c:v>
                </c:pt>
                <c:pt idx="3938" formatCode="m/d/yyyy">
                  <c:v>44116</c:v>
                </c:pt>
                <c:pt idx="3939" formatCode="m/d/yyyy">
                  <c:v>44117</c:v>
                </c:pt>
                <c:pt idx="3940" formatCode="m/d/yyyy">
                  <c:v>44118</c:v>
                </c:pt>
                <c:pt idx="3941" formatCode="m/d/yyyy">
                  <c:v>44119</c:v>
                </c:pt>
                <c:pt idx="3942" formatCode="m/d/yyyy">
                  <c:v>44120</c:v>
                </c:pt>
                <c:pt idx="3943" formatCode="m/d/yyyy">
                  <c:v>44121</c:v>
                </c:pt>
                <c:pt idx="3944" formatCode="m/d/yyyy">
                  <c:v>44122</c:v>
                </c:pt>
                <c:pt idx="3945" formatCode="m/d/yyyy">
                  <c:v>44123</c:v>
                </c:pt>
                <c:pt idx="3946" formatCode="m/d/yyyy">
                  <c:v>44124</c:v>
                </c:pt>
                <c:pt idx="3947" formatCode="m/d/yyyy">
                  <c:v>44125</c:v>
                </c:pt>
                <c:pt idx="3948" formatCode="m/d/yyyy">
                  <c:v>44126</c:v>
                </c:pt>
                <c:pt idx="3949" formatCode="m/d/yyyy">
                  <c:v>44127</c:v>
                </c:pt>
                <c:pt idx="3950" formatCode="m/d/yyyy">
                  <c:v>44128</c:v>
                </c:pt>
                <c:pt idx="3951" formatCode="m/d/yyyy">
                  <c:v>44129</c:v>
                </c:pt>
                <c:pt idx="3952" formatCode="m/d/yyyy">
                  <c:v>44130</c:v>
                </c:pt>
                <c:pt idx="3953" formatCode="m/d/yyyy">
                  <c:v>44131</c:v>
                </c:pt>
                <c:pt idx="3954" formatCode="m/d/yyyy">
                  <c:v>44132</c:v>
                </c:pt>
                <c:pt idx="3955" formatCode="m/d/yyyy">
                  <c:v>44133</c:v>
                </c:pt>
                <c:pt idx="3956" formatCode="m/d/yyyy">
                  <c:v>44134</c:v>
                </c:pt>
                <c:pt idx="3957" formatCode="m/d/yyyy">
                  <c:v>44135</c:v>
                </c:pt>
                <c:pt idx="3958" formatCode="m/d/yyyy">
                  <c:v>44136</c:v>
                </c:pt>
                <c:pt idx="3959" formatCode="m/d/yyyy">
                  <c:v>44137</c:v>
                </c:pt>
                <c:pt idx="3960" formatCode="m/d/yyyy">
                  <c:v>44138</c:v>
                </c:pt>
                <c:pt idx="3961" formatCode="m/d/yyyy">
                  <c:v>44139</c:v>
                </c:pt>
                <c:pt idx="3962" formatCode="m/d/yyyy">
                  <c:v>44140</c:v>
                </c:pt>
                <c:pt idx="3963" formatCode="m/d/yyyy">
                  <c:v>44141</c:v>
                </c:pt>
                <c:pt idx="3964" formatCode="m/d/yyyy">
                  <c:v>44142</c:v>
                </c:pt>
                <c:pt idx="3965" formatCode="m/d/yyyy">
                  <c:v>44143</c:v>
                </c:pt>
                <c:pt idx="3966" formatCode="m/d/yyyy">
                  <c:v>44144</c:v>
                </c:pt>
                <c:pt idx="3967" formatCode="m/d/yyyy">
                  <c:v>44145</c:v>
                </c:pt>
                <c:pt idx="3968" formatCode="m/d/yyyy">
                  <c:v>44146</c:v>
                </c:pt>
                <c:pt idx="3969" formatCode="m/d/yyyy">
                  <c:v>44147</c:v>
                </c:pt>
                <c:pt idx="3970" formatCode="m/d/yyyy">
                  <c:v>44148</c:v>
                </c:pt>
                <c:pt idx="3971" formatCode="m/d/yyyy">
                  <c:v>44149</c:v>
                </c:pt>
                <c:pt idx="3972" formatCode="m/d/yyyy">
                  <c:v>44150</c:v>
                </c:pt>
                <c:pt idx="3973" formatCode="m/d/yyyy">
                  <c:v>44151</c:v>
                </c:pt>
                <c:pt idx="3974" formatCode="m/d/yyyy">
                  <c:v>44152</c:v>
                </c:pt>
                <c:pt idx="3975" formatCode="m/d/yyyy">
                  <c:v>44153</c:v>
                </c:pt>
                <c:pt idx="3976" formatCode="m/d/yyyy">
                  <c:v>44154</c:v>
                </c:pt>
                <c:pt idx="3977" formatCode="m/d/yyyy">
                  <c:v>44155</c:v>
                </c:pt>
                <c:pt idx="3978" formatCode="m/d/yyyy">
                  <c:v>44156</c:v>
                </c:pt>
                <c:pt idx="3979" formatCode="m/d/yyyy">
                  <c:v>44157</c:v>
                </c:pt>
                <c:pt idx="3980" formatCode="m/d/yyyy">
                  <c:v>44158</c:v>
                </c:pt>
                <c:pt idx="3981" formatCode="m/d/yyyy">
                  <c:v>44159</c:v>
                </c:pt>
                <c:pt idx="3982" formatCode="m/d/yyyy">
                  <c:v>44160</c:v>
                </c:pt>
                <c:pt idx="3983" formatCode="m/d/yyyy">
                  <c:v>44161</c:v>
                </c:pt>
                <c:pt idx="3984" formatCode="m/d/yyyy">
                  <c:v>44162</c:v>
                </c:pt>
                <c:pt idx="3985" formatCode="m/d/yyyy">
                  <c:v>44163</c:v>
                </c:pt>
                <c:pt idx="3986" formatCode="m/d/yyyy">
                  <c:v>44164</c:v>
                </c:pt>
                <c:pt idx="3987" formatCode="m/d/yyyy">
                  <c:v>44165</c:v>
                </c:pt>
                <c:pt idx="3988" formatCode="m/d/yyyy">
                  <c:v>44166</c:v>
                </c:pt>
                <c:pt idx="3989" formatCode="m/d/yyyy">
                  <c:v>44167</c:v>
                </c:pt>
                <c:pt idx="3990" formatCode="m/d/yyyy">
                  <c:v>44168</c:v>
                </c:pt>
                <c:pt idx="3991" formatCode="m/d/yyyy">
                  <c:v>44169</c:v>
                </c:pt>
                <c:pt idx="3992" formatCode="m/d/yyyy">
                  <c:v>44170</c:v>
                </c:pt>
                <c:pt idx="3993" formatCode="m/d/yyyy">
                  <c:v>44171</c:v>
                </c:pt>
                <c:pt idx="3994" formatCode="m/d/yyyy">
                  <c:v>44172</c:v>
                </c:pt>
                <c:pt idx="3995" formatCode="m/d/yyyy">
                  <c:v>44173</c:v>
                </c:pt>
                <c:pt idx="3996" formatCode="m/d/yyyy">
                  <c:v>44174</c:v>
                </c:pt>
                <c:pt idx="3997" formatCode="m/d/yyyy">
                  <c:v>44175</c:v>
                </c:pt>
                <c:pt idx="3998" formatCode="m/d/yyyy">
                  <c:v>44176</c:v>
                </c:pt>
                <c:pt idx="3999" formatCode="m/d/yyyy">
                  <c:v>44177</c:v>
                </c:pt>
                <c:pt idx="4000" formatCode="m/d/yyyy">
                  <c:v>44178</c:v>
                </c:pt>
                <c:pt idx="4001" formatCode="m/d/yyyy">
                  <c:v>44179</c:v>
                </c:pt>
                <c:pt idx="4002" formatCode="m/d/yyyy">
                  <c:v>44180</c:v>
                </c:pt>
                <c:pt idx="4003" formatCode="m/d/yyyy">
                  <c:v>44181</c:v>
                </c:pt>
                <c:pt idx="4004" formatCode="m/d/yyyy">
                  <c:v>44182</c:v>
                </c:pt>
                <c:pt idx="4005" formatCode="m/d/yyyy">
                  <c:v>44183</c:v>
                </c:pt>
                <c:pt idx="4006" formatCode="m/d/yyyy">
                  <c:v>44184</c:v>
                </c:pt>
                <c:pt idx="4007" formatCode="m/d/yyyy">
                  <c:v>44185</c:v>
                </c:pt>
                <c:pt idx="4008" formatCode="m/d/yyyy">
                  <c:v>44186</c:v>
                </c:pt>
                <c:pt idx="4009" formatCode="m/d/yyyy">
                  <c:v>44187</c:v>
                </c:pt>
                <c:pt idx="4010" formatCode="m/d/yyyy">
                  <c:v>44188</c:v>
                </c:pt>
                <c:pt idx="4011" formatCode="m/d/yyyy">
                  <c:v>44189</c:v>
                </c:pt>
                <c:pt idx="4012" formatCode="m/d/yyyy">
                  <c:v>44190</c:v>
                </c:pt>
                <c:pt idx="4013" formatCode="m/d/yyyy">
                  <c:v>44191</c:v>
                </c:pt>
                <c:pt idx="4014" formatCode="m/d/yyyy">
                  <c:v>44192</c:v>
                </c:pt>
                <c:pt idx="4015" formatCode="m/d/yyyy">
                  <c:v>44193</c:v>
                </c:pt>
                <c:pt idx="4016" formatCode="m/d/yyyy">
                  <c:v>44194</c:v>
                </c:pt>
                <c:pt idx="4017" formatCode="m/d/yyyy">
                  <c:v>44195</c:v>
                </c:pt>
                <c:pt idx="4018" formatCode="m/d/yyyy">
                  <c:v>44196</c:v>
                </c:pt>
              </c:numCache>
            </c:numRef>
          </c:cat>
          <c:val>
            <c:numRef>
              <c:f>'Temp &amp; Flow Data'!$G$23:$G$4041</c:f>
              <c:numCache>
                <c:formatCode>0.0</c:formatCode>
                <c:ptCount val="4019"/>
                <c:pt idx="0">
                  <c:v>52.5</c:v>
                </c:pt>
                <c:pt idx="1">
                  <c:v>49.9</c:v>
                </c:pt>
                <c:pt idx="2">
                  <c:v>49.1</c:v>
                </c:pt>
                <c:pt idx="3">
                  <c:v>49.6</c:v>
                </c:pt>
                <c:pt idx="4">
                  <c:v>50.6</c:v>
                </c:pt>
                <c:pt idx="5">
                  <c:v>51.7</c:v>
                </c:pt>
                <c:pt idx="6">
                  <c:v>51.6</c:v>
                </c:pt>
                <c:pt idx="7">
                  <c:v>50.9</c:v>
                </c:pt>
                <c:pt idx="8">
                  <c:v>48.9</c:v>
                </c:pt>
                <c:pt idx="9">
                  <c:v>47.4</c:v>
                </c:pt>
                <c:pt idx="10">
                  <c:v>48.5</c:v>
                </c:pt>
                <c:pt idx="11">
                  <c:v>48.3</c:v>
                </c:pt>
                <c:pt idx="12">
                  <c:v>48.1</c:v>
                </c:pt>
                <c:pt idx="13">
                  <c:v>49.1</c:v>
                </c:pt>
                <c:pt idx="14">
                  <c:v>54.8</c:v>
                </c:pt>
                <c:pt idx="15">
                  <c:v>55.8</c:v>
                </c:pt>
                <c:pt idx="16">
                  <c:v>56.6</c:v>
                </c:pt>
                <c:pt idx="17">
                  <c:v>61.5</c:v>
                </c:pt>
                <c:pt idx="18">
                  <c:v>58.6</c:v>
                </c:pt>
                <c:pt idx="19">
                  <c:v>58.2</c:v>
                </c:pt>
                <c:pt idx="20">
                  <c:v>56.5</c:v>
                </c:pt>
                <c:pt idx="21">
                  <c:v>54.8</c:v>
                </c:pt>
                <c:pt idx="22">
                  <c:v>52.7</c:v>
                </c:pt>
                <c:pt idx="23">
                  <c:v>57.5</c:v>
                </c:pt>
                <c:pt idx="24">
                  <c:v>93.2</c:v>
                </c:pt>
                <c:pt idx="25">
                  <c:v>90.5</c:v>
                </c:pt>
                <c:pt idx="26">
                  <c:v>72.8</c:v>
                </c:pt>
                <c:pt idx="27">
                  <c:v>63.1</c:v>
                </c:pt>
                <c:pt idx="28">
                  <c:v>60</c:v>
                </c:pt>
                <c:pt idx="29">
                  <c:v>57.4</c:v>
                </c:pt>
                <c:pt idx="30">
                  <c:v>57.5</c:v>
                </c:pt>
                <c:pt idx="31">
                  <c:v>57.9</c:v>
                </c:pt>
                <c:pt idx="32">
                  <c:v>56.9</c:v>
                </c:pt>
                <c:pt idx="33">
                  <c:v>56.8</c:v>
                </c:pt>
                <c:pt idx="34">
                  <c:v>56</c:v>
                </c:pt>
                <c:pt idx="35">
                  <c:v>54.6</c:v>
                </c:pt>
                <c:pt idx="36">
                  <c:v>52.3</c:v>
                </c:pt>
                <c:pt idx="37">
                  <c:v>51.1</c:v>
                </c:pt>
                <c:pt idx="38">
                  <c:v>51.6</c:v>
                </c:pt>
                <c:pt idx="39">
                  <c:v>51.6</c:v>
                </c:pt>
                <c:pt idx="40">
                  <c:v>53</c:v>
                </c:pt>
                <c:pt idx="41">
                  <c:v>51.5</c:v>
                </c:pt>
                <c:pt idx="42">
                  <c:v>51.2</c:v>
                </c:pt>
                <c:pt idx="43">
                  <c:v>49.9</c:v>
                </c:pt>
                <c:pt idx="44">
                  <c:v>49.9</c:v>
                </c:pt>
                <c:pt idx="45">
                  <c:v>50.4</c:v>
                </c:pt>
                <c:pt idx="46">
                  <c:v>50.4</c:v>
                </c:pt>
                <c:pt idx="47">
                  <c:v>49.9</c:v>
                </c:pt>
                <c:pt idx="48">
                  <c:v>51.9</c:v>
                </c:pt>
                <c:pt idx="49">
                  <c:v>53</c:v>
                </c:pt>
                <c:pt idx="50">
                  <c:v>49.8</c:v>
                </c:pt>
                <c:pt idx="51">
                  <c:v>49.4</c:v>
                </c:pt>
                <c:pt idx="52">
                  <c:v>52.2</c:v>
                </c:pt>
                <c:pt idx="53">
                  <c:v>59.6</c:v>
                </c:pt>
                <c:pt idx="54">
                  <c:v>60.3</c:v>
                </c:pt>
                <c:pt idx="55">
                  <c:v>60.8</c:v>
                </c:pt>
                <c:pt idx="56">
                  <c:v>66.5</c:v>
                </c:pt>
                <c:pt idx="57">
                  <c:v>73.5</c:v>
                </c:pt>
                <c:pt idx="58">
                  <c:v>69.400000000000006</c:v>
                </c:pt>
                <c:pt idx="59">
                  <c:v>70.7</c:v>
                </c:pt>
                <c:pt idx="60">
                  <c:v>73.2</c:v>
                </c:pt>
                <c:pt idx="61">
                  <c:v>74.5</c:v>
                </c:pt>
                <c:pt idx="62">
                  <c:v>71.3</c:v>
                </c:pt>
                <c:pt idx="63">
                  <c:v>66.7</c:v>
                </c:pt>
                <c:pt idx="64">
                  <c:v>66</c:v>
                </c:pt>
                <c:pt idx="65">
                  <c:v>71.099999999999994</c:v>
                </c:pt>
                <c:pt idx="66">
                  <c:v>79.5</c:v>
                </c:pt>
                <c:pt idx="67">
                  <c:v>81.2</c:v>
                </c:pt>
                <c:pt idx="68">
                  <c:v>80.8</c:v>
                </c:pt>
                <c:pt idx="69">
                  <c:v>86.7</c:v>
                </c:pt>
                <c:pt idx="70">
                  <c:v>84.9</c:v>
                </c:pt>
                <c:pt idx="71">
                  <c:v>80.099999999999994</c:v>
                </c:pt>
                <c:pt idx="72">
                  <c:v>77.3</c:v>
                </c:pt>
                <c:pt idx="73">
                  <c:v>73.599999999999994</c:v>
                </c:pt>
                <c:pt idx="74">
                  <c:v>66.400000000000006</c:v>
                </c:pt>
                <c:pt idx="75">
                  <c:v>63.1</c:v>
                </c:pt>
                <c:pt idx="76">
                  <c:v>67.8</c:v>
                </c:pt>
                <c:pt idx="77">
                  <c:v>61.8</c:v>
                </c:pt>
                <c:pt idx="78">
                  <c:v>59.7</c:v>
                </c:pt>
                <c:pt idx="79">
                  <c:v>59.5</c:v>
                </c:pt>
                <c:pt idx="80">
                  <c:v>63.1</c:v>
                </c:pt>
                <c:pt idx="81">
                  <c:v>107.4</c:v>
                </c:pt>
                <c:pt idx="82">
                  <c:v>83.6</c:v>
                </c:pt>
                <c:pt idx="83">
                  <c:v>82.2</c:v>
                </c:pt>
                <c:pt idx="84">
                  <c:v>78.400000000000006</c:v>
                </c:pt>
                <c:pt idx="85">
                  <c:v>69.400000000000006</c:v>
                </c:pt>
                <c:pt idx="86">
                  <c:v>68.400000000000006</c:v>
                </c:pt>
                <c:pt idx="87">
                  <c:v>67.2</c:v>
                </c:pt>
                <c:pt idx="88">
                  <c:v>75</c:v>
                </c:pt>
                <c:pt idx="89">
                  <c:v>102.6</c:v>
                </c:pt>
                <c:pt idx="90">
                  <c:v>79.3</c:v>
                </c:pt>
                <c:pt idx="91">
                  <c:v>72.7</c:v>
                </c:pt>
                <c:pt idx="92">
                  <c:v>69.400000000000006</c:v>
                </c:pt>
                <c:pt idx="93">
                  <c:v>66.099999999999994</c:v>
                </c:pt>
                <c:pt idx="94">
                  <c:v>65.900000000000006</c:v>
                </c:pt>
                <c:pt idx="95">
                  <c:v>72.7</c:v>
                </c:pt>
                <c:pt idx="96">
                  <c:v>66.400000000000006</c:v>
                </c:pt>
                <c:pt idx="97">
                  <c:v>67.3</c:v>
                </c:pt>
                <c:pt idx="98">
                  <c:v>66.099999999999994</c:v>
                </c:pt>
                <c:pt idx="99">
                  <c:v>61.5</c:v>
                </c:pt>
                <c:pt idx="100">
                  <c:v>60.7</c:v>
                </c:pt>
                <c:pt idx="101">
                  <c:v>59.8</c:v>
                </c:pt>
                <c:pt idx="102">
                  <c:v>58.2</c:v>
                </c:pt>
                <c:pt idx="103">
                  <c:v>57.6</c:v>
                </c:pt>
                <c:pt idx="104">
                  <c:v>57.1</c:v>
                </c:pt>
                <c:pt idx="105">
                  <c:v>71</c:v>
                </c:pt>
                <c:pt idx="106">
                  <c:v>65.099999999999994</c:v>
                </c:pt>
                <c:pt idx="107">
                  <c:v>60.2</c:v>
                </c:pt>
                <c:pt idx="108">
                  <c:v>61.2</c:v>
                </c:pt>
                <c:pt idx="109">
                  <c:v>55.7</c:v>
                </c:pt>
                <c:pt idx="110">
                  <c:v>55.2</c:v>
                </c:pt>
                <c:pt idx="111">
                  <c:v>54.7</c:v>
                </c:pt>
                <c:pt idx="112">
                  <c:v>54.3</c:v>
                </c:pt>
                <c:pt idx="113">
                  <c:v>53.6</c:v>
                </c:pt>
                <c:pt idx="114">
                  <c:v>54</c:v>
                </c:pt>
                <c:pt idx="115">
                  <c:v>54.3</c:v>
                </c:pt>
                <c:pt idx="116">
                  <c:v>53.2</c:v>
                </c:pt>
                <c:pt idx="117">
                  <c:v>52.6</c:v>
                </c:pt>
                <c:pt idx="118">
                  <c:v>51.5</c:v>
                </c:pt>
                <c:pt idx="119">
                  <c:v>51.6</c:v>
                </c:pt>
                <c:pt idx="120">
                  <c:v>52.4</c:v>
                </c:pt>
                <c:pt idx="121">
                  <c:v>51.4</c:v>
                </c:pt>
                <c:pt idx="122">
                  <c:v>60.4</c:v>
                </c:pt>
                <c:pt idx="123">
                  <c:v>58.5</c:v>
                </c:pt>
                <c:pt idx="124">
                  <c:v>51.6</c:v>
                </c:pt>
                <c:pt idx="125">
                  <c:v>79</c:v>
                </c:pt>
                <c:pt idx="126">
                  <c:v>53.8</c:v>
                </c:pt>
                <c:pt idx="127">
                  <c:v>72.900000000000006</c:v>
                </c:pt>
                <c:pt idx="128">
                  <c:v>69.2</c:v>
                </c:pt>
                <c:pt idx="129">
                  <c:v>57.5</c:v>
                </c:pt>
                <c:pt idx="130">
                  <c:v>54.6</c:v>
                </c:pt>
                <c:pt idx="131">
                  <c:v>59.5</c:v>
                </c:pt>
                <c:pt idx="132">
                  <c:v>53.3</c:v>
                </c:pt>
                <c:pt idx="133">
                  <c:v>72.5</c:v>
                </c:pt>
                <c:pt idx="134">
                  <c:v>55.9</c:v>
                </c:pt>
                <c:pt idx="135">
                  <c:v>54.6</c:v>
                </c:pt>
                <c:pt idx="136">
                  <c:v>53.2</c:v>
                </c:pt>
                <c:pt idx="137">
                  <c:v>51.8</c:v>
                </c:pt>
                <c:pt idx="138">
                  <c:v>47</c:v>
                </c:pt>
                <c:pt idx="139">
                  <c:v>50</c:v>
                </c:pt>
                <c:pt idx="140">
                  <c:v>50.4</c:v>
                </c:pt>
                <c:pt idx="141">
                  <c:v>50</c:v>
                </c:pt>
                <c:pt idx="142">
                  <c:v>49.4</c:v>
                </c:pt>
                <c:pt idx="143">
                  <c:v>50.2</c:v>
                </c:pt>
                <c:pt idx="144">
                  <c:v>48.4</c:v>
                </c:pt>
                <c:pt idx="145">
                  <c:v>49.2</c:v>
                </c:pt>
                <c:pt idx="146">
                  <c:v>48</c:v>
                </c:pt>
                <c:pt idx="147">
                  <c:v>46.3</c:v>
                </c:pt>
                <c:pt idx="148">
                  <c:v>44.9</c:v>
                </c:pt>
                <c:pt idx="149">
                  <c:v>43.5</c:v>
                </c:pt>
                <c:pt idx="150">
                  <c:v>44.4</c:v>
                </c:pt>
                <c:pt idx="151">
                  <c:v>57.3</c:v>
                </c:pt>
                <c:pt idx="152">
                  <c:v>45.9</c:v>
                </c:pt>
                <c:pt idx="153">
                  <c:v>59.1</c:v>
                </c:pt>
                <c:pt idx="154">
                  <c:v>48.4</c:v>
                </c:pt>
                <c:pt idx="155">
                  <c:v>66.3</c:v>
                </c:pt>
                <c:pt idx="156">
                  <c:v>75.8</c:v>
                </c:pt>
                <c:pt idx="157">
                  <c:v>61.2</c:v>
                </c:pt>
                <c:pt idx="158">
                  <c:v>52.7</c:v>
                </c:pt>
                <c:pt idx="159">
                  <c:v>53.2</c:v>
                </c:pt>
                <c:pt idx="160">
                  <c:v>52.1</c:v>
                </c:pt>
                <c:pt idx="161">
                  <c:v>50.9</c:v>
                </c:pt>
                <c:pt idx="162">
                  <c:v>66</c:v>
                </c:pt>
                <c:pt idx="163">
                  <c:v>63.1</c:v>
                </c:pt>
                <c:pt idx="164">
                  <c:v>60.7</c:v>
                </c:pt>
                <c:pt idx="165">
                  <c:v>53.2</c:v>
                </c:pt>
                <c:pt idx="166">
                  <c:v>74.599999999999994</c:v>
                </c:pt>
                <c:pt idx="167">
                  <c:v>71.3</c:v>
                </c:pt>
                <c:pt idx="168">
                  <c:v>56.3</c:v>
                </c:pt>
                <c:pt idx="169">
                  <c:v>60.6</c:v>
                </c:pt>
                <c:pt idx="170">
                  <c:v>55.4</c:v>
                </c:pt>
                <c:pt idx="171">
                  <c:v>54.1</c:v>
                </c:pt>
                <c:pt idx="172">
                  <c:v>62.6</c:v>
                </c:pt>
                <c:pt idx="173">
                  <c:v>76.2</c:v>
                </c:pt>
                <c:pt idx="174">
                  <c:v>61.7</c:v>
                </c:pt>
                <c:pt idx="175">
                  <c:v>56.2</c:v>
                </c:pt>
                <c:pt idx="176">
                  <c:v>52.7</c:v>
                </c:pt>
                <c:pt idx="177">
                  <c:v>52.2</c:v>
                </c:pt>
                <c:pt idx="178">
                  <c:v>81.7</c:v>
                </c:pt>
                <c:pt idx="179">
                  <c:v>60.9</c:v>
                </c:pt>
                <c:pt idx="180">
                  <c:v>54</c:v>
                </c:pt>
                <c:pt idx="181">
                  <c:v>48.8</c:v>
                </c:pt>
                <c:pt idx="182">
                  <c:v>50.9</c:v>
                </c:pt>
                <c:pt idx="183">
                  <c:v>47.5</c:v>
                </c:pt>
                <c:pt idx="184">
                  <c:v>45.4</c:v>
                </c:pt>
                <c:pt idx="185">
                  <c:v>46.8</c:v>
                </c:pt>
                <c:pt idx="186">
                  <c:v>49</c:v>
                </c:pt>
                <c:pt idx="187">
                  <c:v>47.4</c:v>
                </c:pt>
                <c:pt idx="188">
                  <c:v>48.5</c:v>
                </c:pt>
                <c:pt idx="189">
                  <c:v>58.2</c:v>
                </c:pt>
                <c:pt idx="190">
                  <c:v>60.2</c:v>
                </c:pt>
                <c:pt idx="191">
                  <c:v>51.1</c:v>
                </c:pt>
                <c:pt idx="192">
                  <c:v>49.9</c:v>
                </c:pt>
                <c:pt idx="193">
                  <c:v>48.9</c:v>
                </c:pt>
                <c:pt idx="194">
                  <c:v>48.8</c:v>
                </c:pt>
                <c:pt idx="195">
                  <c:v>47</c:v>
                </c:pt>
                <c:pt idx="196">
                  <c:v>54.2</c:v>
                </c:pt>
                <c:pt idx="197">
                  <c:v>47.1</c:v>
                </c:pt>
                <c:pt idx="198">
                  <c:v>46.2</c:v>
                </c:pt>
                <c:pt idx="199">
                  <c:v>47.1</c:v>
                </c:pt>
                <c:pt idx="200">
                  <c:v>46.8</c:v>
                </c:pt>
                <c:pt idx="201">
                  <c:v>46.9</c:v>
                </c:pt>
                <c:pt idx="202">
                  <c:v>45.6</c:v>
                </c:pt>
                <c:pt idx="203">
                  <c:v>88.8</c:v>
                </c:pt>
                <c:pt idx="204">
                  <c:v>73.3</c:v>
                </c:pt>
                <c:pt idx="205">
                  <c:v>86.4</c:v>
                </c:pt>
                <c:pt idx="206">
                  <c:v>62.1</c:v>
                </c:pt>
                <c:pt idx="207">
                  <c:v>55.5</c:v>
                </c:pt>
                <c:pt idx="208">
                  <c:v>54</c:v>
                </c:pt>
                <c:pt idx="209">
                  <c:v>50.8</c:v>
                </c:pt>
                <c:pt idx="210">
                  <c:v>49.4</c:v>
                </c:pt>
                <c:pt idx="211">
                  <c:v>47.1</c:v>
                </c:pt>
                <c:pt idx="212">
                  <c:v>56.8</c:v>
                </c:pt>
                <c:pt idx="213">
                  <c:v>52.2</c:v>
                </c:pt>
                <c:pt idx="214">
                  <c:v>56.3</c:v>
                </c:pt>
                <c:pt idx="215">
                  <c:v>51.6</c:v>
                </c:pt>
                <c:pt idx="216">
                  <c:v>62.7</c:v>
                </c:pt>
                <c:pt idx="217">
                  <c:v>50.7</c:v>
                </c:pt>
                <c:pt idx="218">
                  <c:v>47</c:v>
                </c:pt>
                <c:pt idx="219">
                  <c:v>48</c:v>
                </c:pt>
                <c:pt idx="220">
                  <c:v>58.2</c:v>
                </c:pt>
                <c:pt idx="221">
                  <c:v>55.7</c:v>
                </c:pt>
                <c:pt idx="222">
                  <c:v>50.3</c:v>
                </c:pt>
                <c:pt idx="223">
                  <c:v>49.3</c:v>
                </c:pt>
                <c:pt idx="224">
                  <c:v>48.3</c:v>
                </c:pt>
                <c:pt idx="225">
                  <c:v>46.9</c:v>
                </c:pt>
                <c:pt idx="226">
                  <c:v>59.2</c:v>
                </c:pt>
                <c:pt idx="227">
                  <c:v>72.400000000000006</c:v>
                </c:pt>
                <c:pt idx="228">
                  <c:v>52.6</c:v>
                </c:pt>
                <c:pt idx="229">
                  <c:v>49.3</c:v>
                </c:pt>
                <c:pt idx="230">
                  <c:v>47</c:v>
                </c:pt>
                <c:pt idx="231">
                  <c:v>52</c:v>
                </c:pt>
                <c:pt idx="232">
                  <c:v>44.9</c:v>
                </c:pt>
                <c:pt idx="233">
                  <c:v>95.2</c:v>
                </c:pt>
                <c:pt idx="234">
                  <c:v>123.1</c:v>
                </c:pt>
                <c:pt idx="235">
                  <c:v>94.2</c:v>
                </c:pt>
                <c:pt idx="236">
                  <c:v>73.5</c:v>
                </c:pt>
                <c:pt idx="237">
                  <c:v>66.400000000000006</c:v>
                </c:pt>
                <c:pt idx="238">
                  <c:v>60.7</c:v>
                </c:pt>
                <c:pt idx="239">
                  <c:v>57.7</c:v>
                </c:pt>
                <c:pt idx="240">
                  <c:v>56.7</c:v>
                </c:pt>
                <c:pt idx="241">
                  <c:v>57.4</c:v>
                </c:pt>
                <c:pt idx="242">
                  <c:v>56.2</c:v>
                </c:pt>
                <c:pt idx="243">
                  <c:v>56.3</c:v>
                </c:pt>
                <c:pt idx="244">
                  <c:v>55.4</c:v>
                </c:pt>
                <c:pt idx="245">
                  <c:v>55.2</c:v>
                </c:pt>
                <c:pt idx="246">
                  <c:v>53.1</c:v>
                </c:pt>
                <c:pt idx="247">
                  <c:v>50.7</c:v>
                </c:pt>
                <c:pt idx="248">
                  <c:v>50.5</c:v>
                </c:pt>
                <c:pt idx="249">
                  <c:v>51.4</c:v>
                </c:pt>
                <c:pt idx="250">
                  <c:v>59.4</c:v>
                </c:pt>
                <c:pt idx="251">
                  <c:v>54.3</c:v>
                </c:pt>
                <c:pt idx="252">
                  <c:v>58</c:v>
                </c:pt>
                <c:pt idx="253">
                  <c:v>49.6</c:v>
                </c:pt>
                <c:pt idx="254">
                  <c:v>49.6</c:v>
                </c:pt>
                <c:pt idx="255">
                  <c:v>51.6</c:v>
                </c:pt>
                <c:pt idx="256">
                  <c:v>50</c:v>
                </c:pt>
                <c:pt idx="257">
                  <c:v>49.6</c:v>
                </c:pt>
                <c:pt idx="258">
                  <c:v>67.7</c:v>
                </c:pt>
                <c:pt idx="259">
                  <c:v>52.1</c:v>
                </c:pt>
                <c:pt idx="260">
                  <c:v>47.7</c:v>
                </c:pt>
                <c:pt idx="261">
                  <c:v>47.4</c:v>
                </c:pt>
                <c:pt idx="262">
                  <c:v>48.9</c:v>
                </c:pt>
                <c:pt idx="263">
                  <c:v>48.7</c:v>
                </c:pt>
                <c:pt idx="264">
                  <c:v>49.9</c:v>
                </c:pt>
                <c:pt idx="265">
                  <c:v>47.7</c:v>
                </c:pt>
                <c:pt idx="266">
                  <c:v>47.6</c:v>
                </c:pt>
                <c:pt idx="267">
                  <c:v>45</c:v>
                </c:pt>
                <c:pt idx="268">
                  <c:v>45.8</c:v>
                </c:pt>
                <c:pt idx="269">
                  <c:v>69.7</c:v>
                </c:pt>
                <c:pt idx="270">
                  <c:v>64.2</c:v>
                </c:pt>
                <c:pt idx="271">
                  <c:v>53.1</c:v>
                </c:pt>
                <c:pt idx="272">
                  <c:v>95.2</c:v>
                </c:pt>
                <c:pt idx="273">
                  <c:v>115.3</c:v>
                </c:pt>
                <c:pt idx="274">
                  <c:v>77.7</c:v>
                </c:pt>
                <c:pt idx="275">
                  <c:v>63.2</c:v>
                </c:pt>
                <c:pt idx="276">
                  <c:v>63.5</c:v>
                </c:pt>
                <c:pt idx="277">
                  <c:v>75.900000000000006</c:v>
                </c:pt>
                <c:pt idx="278">
                  <c:v>69.7</c:v>
                </c:pt>
                <c:pt idx="279">
                  <c:v>78</c:v>
                </c:pt>
                <c:pt idx="280">
                  <c:v>62.4</c:v>
                </c:pt>
                <c:pt idx="281">
                  <c:v>57.8</c:v>
                </c:pt>
                <c:pt idx="282">
                  <c:v>55.4</c:v>
                </c:pt>
                <c:pt idx="283">
                  <c:v>55.5</c:v>
                </c:pt>
                <c:pt idx="284">
                  <c:v>53.5</c:v>
                </c:pt>
                <c:pt idx="285">
                  <c:v>52.4</c:v>
                </c:pt>
                <c:pt idx="286">
                  <c:v>55.5</c:v>
                </c:pt>
                <c:pt idx="287">
                  <c:v>97.2</c:v>
                </c:pt>
                <c:pt idx="288">
                  <c:v>82</c:v>
                </c:pt>
                <c:pt idx="289">
                  <c:v>62.2</c:v>
                </c:pt>
                <c:pt idx="290">
                  <c:v>60.5</c:v>
                </c:pt>
                <c:pt idx="291">
                  <c:v>56.2</c:v>
                </c:pt>
                <c:pt idx="292">
                  <c:v>54.9</c:v>
                </c:pt>
                <c:pt idx="293">
                  <c:v>60.9</c:v>
                </c:pt>
                <c:pt idx="294">
                  <c:v>53.9</c:v>
                </c:pt>
                <c:pt idx="295">
                  <c:v>51.6</c:v>
                </c:pt>
                <c:pt idx="296">
                  <c:v>54.9</c:v>
                </c:pt>
                <c:pt idx="297">
                  <c:v>69.5</c:v>
                </c:pt>
                <c:pt idx="298">
                  <c:v>64.7</c:v>
                </c:pt>
                <c:pt idx="299">
                  <c:v>77.400000000000006</c:v>
                </c:pt>
                <c:pt idx="300">
                  <c:v>59.1</c:v>
                </c:pt>
                <c:pt idx="301">
                  <c:v>66</c:v>
                </c:pt>
                <c:pt idx="302">
                  <c:v>56.8</c:v>
                </c:pt>
                <c:pt idx="303">
                  <c:v>56.2</c:v>
                </c:pt>
                <c:pt idx="304">
                  <c:v>55.2</c:v>
                </c:pt>
                <c:pt idx="305">
                  <c:v>54.3</c:v>
                </c:pt>
                <c:pt idx="306">
                  <c:v>53.5</c:v>
                </c:pt>
                <c:pt idx="307">
                  <c:v>61.9</c:v>
                </c:pt>
                <c:pt idx="308">
                  <c:v>62.7</c:v>
                </c:pt>
                <c:pt idx="309">
                  <c:v>55.3</c:v>
                </c:pt>
                <c:pt idx="310">
                  <c:v>53.1</c:v>
                </c:pt>
                <c:pt idx="311">
                  <c:v>54.8</c:v>
                </c:pt>
                <c:pt idx="312">
                  <c:v>55.2</c:v>
                </c:pt>
                <c:pt idx="313">
                  <c:v>53</c:v>
                </c:pt>
                <c:pt idx="314">
                  <c:v>52.7</c:v>
                </c:pt>
                <c:pt idx="315">
                  <c:v>51.8</c:v>
                </c:pt>
                <c:pt idx="316">
                  <c:v>50.7</c:v>
                </c:pt>
                <c:pt idx="317">
                  <c:v>50.6</c:v>
                </c:pt>
                <c:pt idx="318">
                  <c:v>55.3</c:v>
                </c:pt>
                <c:pt idx="319">
                  <c:v>61.4</c:v>
                </c:pt>
                <c:pt idx="320">
                  <c:v>82.8</c:v>
                </c:pt>
                <c:pt idx="321">
                  <c:v>60.6</c:v>
                </c:pt>
                <c:pt idx="322">
                  <c:v>66.099999999999994</c:v>
                </c:pt>
                <c:pt idx="323">
                  <c:v>56.3</c:v>
                </c:pt>
                <c:pt idx="324">
                  <c:v>54.3</c:v>
                </c:pt>
                <c:pt idx="325">
                  <c:v>69.5</c:v>
                </c:pt>
                <c:pt idx="326">
                  <c:v>73.7</c:v>
                </c:pt>
                <c:pt idx="327">
                  <c:v>60.9</c:v>
                </c:pt>
                <c:pt idx="328">
                  <c:v>55.5</c:v>
                </c:pt>
                <c:pt idx="329">
                  <c:v>75.3</c:v>
                </c:pt>
                <c:pt idx="330">
                  <c:v>58.8</c:v>
                </c:pt>
                <c:pt idx="331">
                  <c:v>55.7</c:v>
                </c:pt>
                <c:pt idx="332">
                  <c:v>55.9</c:v>
                </c:pt>
                <c:pt idx="333">
                  <c:v>61.6</c:v>
                </c:pt>
                <c:pt idx="334">
                  <c:v>94</c:v>
                </c:pt>
                <c:pt idx="335">
                  <c:v>102.6</c:v>
                </c:pt>
                <c:pt idx="336">
                  <c:v>82.9</c:v>
                </c:pt>
                <c:pt idx="337">
                  <c:v>72.099999999999994</c:v>
                </c:pt>
                <c:pt idx="338">
                  <c:v>70.099999999999994</c:v>
                </c:pt>
                <c:pt idx="339">
                  <c:v>70.400000000000006</c:v>
                </c:pt>
                <c:pt idx="340">
                  <c:v>70.3</c:v>
                </c:pt>
                <c:pt idx="341">
                  <c:v>67.599999999999994</c:v>
                </c:pt>
                <c:pt idx="342">
                  <c:v>67.099999999999994</c:v>
                </c:pt>
                <c:pt idx="343">
                  <c:v>65.900000000000006</c:v>
                </c:pt>
                <c:pt idx="344">
                  <c:v>66.3</c:v>
                </c:pt>
                <c:pt idx="345">
                  <c:v>79.5</c:v>
                </c:pt>
                <c:pt idx="346">
                  <c:v>92.5</c:v>
                </c:pt>
                <c:pt idx="347">
                  <c:v>76.099999999999994</c:v>
                </c:pt>
                <c:pt idx="348">
                  <c:v>71.2</c:v>
                </c:pt>
                <c:pt idx="349">
                  <c:v>70.400000000000006</c:v>
                </c:pt>
                <c:pt idx="350">
                  <c:v>68</c:v>
                </c:pt>
                <c:pt idx="351">
                  <c:v>66.099999999999994</c:v>
                </c:pt>
                <c:pt idx="352">
                  <c:v>63.6</c:v>
                </c:pt>
                <c:pt idx="353">
                  <c:v>64</c:v>
                </c:pt>
                <c:pt idx="354">
                  <c:v>63.2</c:v>
                </c:pt>
                <c:pt idx="355">
                  <c:v>61.9</c:v>
                </c:pt>
                <c:pt idx="356">
                  <c:v>61.1</c:v>
                </c:pt>
                <c:pt idx="357">
                  <c:v>59.3</c:v>
                </c:pt>
                <c:pt idx="358">
                  <c:v>55.6</c:v>
                </c:pt>
                <c:pt idx="359">
                  <c:v>56.2</c:v>
                </c:pt>
                <c:pt idx="360">
                  <c:v>58.8</c:v>
                </c:pt>
                <c:pt idx="361">
                  <c:v>58.2</c:v>
                </c:pt>
                <c:pt idx="362">
                  <c:v>56.4</c:v>
                </c:pt>
                <c:pt idx="363">
                  <c:v>57.5</c:v>
                </c:pt>
                <c:pt idx="364">
                  <c:v>63.2</c:v>
                </c:pt>
                <c:pt idx="365">
                  <c:v>92.1</c:v>
                </c:pt>
                <c:pt idx="366">
                  <c:v>95.3</c:v>
                </c:pt>
                <c:pt idx="367">
                  <c:v>75.900000000000006</c:v>
                </c:pt>
                <c:pt idx="368">
                  <c:v>71.2</c:v>
                </c:pt>
                <c:pt idx="369">
                  <c:v>70.3</c:v>
                </c:pt>
                <c:pt idx="370">
                  <c:v>66.8</c:v>
                </c:pt>
                <c:pt idx="371">
                  <c:v>65.5</c:v>
                </c:pt>
                <c:pt idx="372">
                  <c:v>62</c:v>
                </c:pt>
                <c:pt idx="373">
                  <c:v>60</c:v>
                </c:pt>
                <c:pt idx="374">
                  <c:v>59.3</c:v>
                </c:pt>
                <c:pt idx="375">
                  <c:v>59.4</c:v>
                </c:pt>
                <c:pt idx="376">
                  <c:v>60</c:v>
                </c:pt>
                <c:pt idx="377">
                  <c:v>58.1</c:v>
                </c:pt>
                <c:pt idx="378">
                  <c:v>56.8</c:v>
                </c:pt>
                <c:pt idx="379">
                  <c:v>56.3</c:v>
                </c:pt>
                <c:pt idx="380">
                  <c:v>55.1</c:v>
                </c:pt>
                <c:pt idx="381">
                  <c:v>56</c:v>
                </c:pt>
                <c:pt idx="382">
                  <c:v>57.6</c:v>
                </c:pt>
                <c:pt idx="383">
                  <c:v>57.2</c:v>
                </c:pt>
                <c:pt idx="384">
                  <c:v>56.3</c:v>
                </c:pt>
                <c:pt idx="385">
                  <c:v>56.8</c:v>
                </c:pt>
                <c:pt idx="386">
                  <c:v>55.3</c:v>
                </c:pt>
                <c:pt idx="387">
                  <c:v>53.2</c:v>
                </c:pt>
                <c:pt idx="388">
                  <c:v>52.3</c:v>
                </c:pt>
                <c:pt idx="389">
                  <c:v>54.5</c:v>
                </c:pt>
                <c:pt idx="390">
                  <c:v>55.6</c:v>
                </c:pt>
                <c:pt idx="391">
                  <c:v>54.4</c:v>
                </c:pt>
                <c:pt idx="392">
                  <c:v>53.9</c:v>
                </c:pt>
                <c:pt idx="393">
                  <c:v>52.5</c:v>
                </c:pt>
                <c:pt idx="394">
                  <c:v>51.7</c:v>
                </c:pt>
                <c:pt idx="395">
                  <c:v>52.2</c:v>
                </c:pt>
                <c:pt idx="396">
                  <c:v>52.7</c:v>
                </c:pt>
                <c:pt idx="397">
                  <c:v>54.6</c:v>
                </c:pt>
                <c:pt idx="398">
                  <c:v>51.9</c:v>
                </c:pt>
                <c:pt idx="399">
                  <c:v>51.8</c:v>
                </c:pt>
                <c:pt idx="400">
                  <c:v>51.2</c:v>
                </c:pt>
                <c:pt idx="401">
                  <c:v>54.7</c:v>
                </c:pt>
                <c:pt idx="402">
                  <c:v>56.9</c:v>
                </c:pt>
                <c:pt idx="403">
                  <c:v>56.4</c:v>
                </c:pt>
                <c:pt idx="404">
                  <c:v>55.8</c:v>
                </c:pt>
                <c:pt idx="405">
                  <c:v>53.3</c:v>
                </c:pt>
                <c:pt idx="406">
                  <c:v>51</c:v>
                </c:pt>
                <c:pt idx="407">
                  <c:v>52.2</c:v>
                </c:pt>
                <c:pt idx="408">
                  <c:v>52.7</c:v>
                </c:pt>
                <c:pt idx="409">
                  <c:v>82.1</c:v>
                </c:pt>
                <c:pt idx="410">
                  <c:v>69.2</c:v>
                </c:pt>
                <c:pt idx="411">
                  <c:v>63.4</c:v>
                </c:pt>
                <c:pt idx="412">
                  <c:v>71</c:v>
                </c:pt>
                <c:pt idx="413">
                  <c:v>115.6</c:v>
                </c:pt>
                <c:pt idx="414">
                  <c:v>106.9</c:v>
                </c:pt>
                <c:pt idx="415">
                  <c:v>87.5</c:v>
                </c:pt>
                <c:pt idx="416">
                  <c:v>80.8</c:v>
                </c:pt>
                <c:pt idx="417">
                  <c:v>77.2</c:v>
                </c:pt>
                <c:pt idx="418">
                  <c:v>68.900000000000006</c:v>
                </c:pt>
                <c:pt idx="419">
                  <c:v>66.900000000000006</c:v>
                </c:pt>
                <c:pt idx="420">
                  <c:v>66</c:v>
                </c:pt>
                <c:pt idx="421">
                  <c:v>71.900000000000006</c:v>
                </c:pt>
                <c:pt idx="422">
                  <c:v>77.7</c:v>
                </c:pt>
                <c:pt idx="423">
                  <c:v>101.5</c:v>
                </c:pt>
                <c:pt idx="424">
                  <c:v>95.3</c:v>
                </c:pt>
                <c:pt idx="425">
                  <c:v>82.1</c:v>
                </c:pt>
                <c:pt idx="426">
                  <c:v>73.5</c:v>
                </c:pt>
                <c:pt idx="427">
                  <c:v>71.5</c:v>
                </c:pt>
                <c:pt idx="428">
                  <c:v>89.5</c:v>
                </c:pt>
                <c:pt idx="429">
                  <c:v>115.4</c:v>
                </c:pt>
                <c:pt idx="430">
                  <c:v>107.1</c:v>
                </c:pt>
                <c:pt idx="431">
                  <c:v>92.6</c:v>
                </c:pt>
                <c:pt idx="432">
                  <c:v>88.4</c:v>
                </c:pt>
                <c:pt idx="433">
                  <c:v>107.8</c:v>
                </c:pt>
                <c:pt idx="434">
                  <c:v>123</c:v>
                </c:pt>
                <c:pt idx="435">
                  <c:v>116.4</c:v>
                </c:pt>
                <c:pt idx="436">
                  <c:v>114</c:v>
                </c:pt>
                <c:pt idx="437">
                  <c:v>110.7</c:v>
                </c:pt>
                <c:pt idx="438">
                  <c:v>102.6</c:v>
                </c:pt>
                <c:pt idx="439">
                  <c:v>105.7</c:v>
                </c:pt>
                <c:pt idx="440">
                  <c:v>104.2</c:v>
                </c:pt>
                <c:pt idx="441">
                  <c:v>103.4</c:v>
                </c:pt>
                <c:pt idx="442">
                  <c:v>93.8</c:v>
                </c:pt>
                <c:pt idx="443">
                  <c:v>89.1</c:v>
                </c:pt>
                <c:pt idx="444">
                  <c:v>102.4</c:v>
                </c:pt>
                <c:pt idx="445">
                  <c:v>93.6</c:v>
                </c:pt>
                <c:pt idx="446">
                  <c:v>91.3</c:v>
                </c:pt>
                <c:pt idx="447">
                  <c:v>91.1</c:v>
                </c:pt>
                <c:pt idx="448">
                  <c:v>83.4</c:v>
                </c:pt>
                <c:pt idx="449">
                  <c:v>80.2</c:v>
                </c:pt>
                <c:pt idx="450">
                  <c:v>79.3</c:v>
                </c:pt>
                <c:pt idx="451">
                  <c:v>77.400000000000006</c:v>
                </c:pt>
                <c:pt idx="452">
                  <c:v>75.599999999999994</c:v>
                </c:pt>
                <c:pt idx="453">
                  <c:v>73.7</c:v>
                </c:pt>
                <c:pt idx="454">
                  <c:v>75.2</c:v>
                </c:pt>
                <c:pt idx="455">
                  <c:v>74.3</c:v>
                </c:pt>
                <c:pt idx="456">
                  <c:v>72.2</c:v>
                </c:pt>
                <c:pt idx="457">
                  <c:v>69.5</c:v>
                </c:pt>
                <c:pt idx="458">
                  <c:v>91.9</c:v>
                </c:pt>
                <c:pt idx="459">
                  <c:v>104.8</c:v>
                </c:pt>
                <c:pt idx="460">
                  <c:v>91.6</c:v>
                </c:pt>
                <c:pt idx="461">
                  <c:v>85.1</c:v>
                </c:pt>
                <c:pt idx="462">
                  <c:v>78.099999999999994</c:v>
                </c:pt>
                <c:pt idx="463">
                  <c:v>74.099999999999994</c:v>
                </c:pt>
                <c:pt idx="464">
                  <c:v>72.8</c:v>
                </c:pt>
                <c:pt idx="465">
                  <c:v>72.900000000000006</c:v>
                </c:pt>
                <c:pt idx="466">
                  <c:v>70.2</c:v>
                </c:pt>
                <c:pt idx="467">
                  <c:v>81.8</c:v>
                </c:pt>
                <c:pt idx="468">
                  <c:v>78.2</c:v>
                </c:pt>
                <c:pt idx="469">
                  <c:v>71.8</c:v>
                </c:pt>
                <c:pt idx="470">
                  <c:v>79.8</c:v>
                </c:pt>
                <c:pt idx="471">
                  <c:v>105</c:v>
                </c:pt>
                <c:pt idx="472">
                  <c:v>86.7</c:v>
                </c:pt>
                <c:pt idx="473">
                  <c:v>82</c:v>
                </c:pt>
                <c:pt idx="474">
                  <c:v>110.1</c:v>
                </c:pt>
                <c:pt idx="475">
                  <c:v>96.9</c:v>
                </c:pt>
                <c:pt idx="476">
                  <c:v>84</c:v>
                </c:pt>
                <c:pt idx="477">
                  <c:v>100.8</c:v>
                </c:pt>
                <c:pt idx="478">
                  <c:v>87.5</c:v>
                </c:pt>
                <c:pt idx="479">
                  <c:v>83.5</c:v>
                </c:pt>
                <c:pt idx="480">
                  <c:v>107.2</c:v>
                </c:pt>
                <c:pt idx="481">
                  <c:v>119.6</c:v>
                </c:pt>
                <c:pt idx="482">
                  <c:v>122</c:v>
                </c:pt>
                <c:pt idx="483">
                  <c:v>117.2</c:v>
                </c:pt>
                <c:pt idx="484">
                  <c:v>111.8</c:v>
                </c:pt>
                <c:pt idx="485">
                  <c:v>106.8</c:v>
                </c:pt>
                <c:pt idx="486">
                  <c:v>103.1</c:v>
                </c:pt>
                <c:pt idx="487">
                  <c:v>109.1</c:v>
                </c:pt>
                <c:pt idx="488">
                  <c:v>116.8</c:v>
                </c:pt>
                <c:pt idx="489">
                  <c:v>108.4</c:v>
                </c:pt>
                <c:pt idx="490">
                  <c:v>100</c:v>
                </c:pt>
                <c:pt idx="491">
                  <c:v>93.5</c:v>
                </c:pt>
                <c:pt idx="492">
                  <c:v>89.3</c:v>
                </c:pt>
                <c:pt idx="493">
                  <c:v>87.2</c:v>
                </c:pt>
                <c:pt idx="494">
                  <c:v>83.4</c:v>
                </c:pt>
                <c:pt idx="495">
                  <c:v>80</c:v>
                </c:pt>
                <c:pt idx="496">
                  <c:v>79.2</c:v>
                </c:pt>
                <c:pt idx="497">
                  <c:v>76.900000000000006</c:v>
                </c:pt>
                <c:pt idx="498">
                  <c:v>75.7</c:v>
                </c:pt>
                <c:pt idx="499">
                  <c:v>94.6</c:v>
                </c:pt>
                <c:pt idx="500">
                  <c:v>101.8</c:v>
                </c:pt>
                <c:pt idx="501">
                  <c:v>90.4</c:v>
                </c:pt>
                <c:pt idx="502">
                  <c:v>80.2</c:v>
                </c:pt>
                <c:pt idx="503">
                  <c:v>84.3</c:v>
                </c:pt>
                <c:pt idx="504">
                  <c:v>80.7</c:v>
                </c:pt>
                <c:pt idx="505">
                  <c:v>74</c:v>
                </c:pt>
                <c:pt idx="506">
                  <c:v>71.099999999999994</c:v>
                </c:pt>
                <c:pt idx="507">
                  <c:v>72.099999999999994</c:v>
                </c:pt>
                <c:pt idx="508">
                  <c:v>73.5</c:v>
                </c:pt>
                <c:pt idx="509">
                  <c:v>67.8</c:v>
                </c:pt>
                <c:pt idx="510">
                  <c:v>71.099999999999994</c:v>
                </c:pt>
                <c:pt idx="511">
                  <c:v>69.8</c:v>
                </c:pt>
                <c:pt idx="512">
                  <c:v>82.5</c:v>
                </c:pt>
                <c:pt idx="513">
                  <c:v>65.5</c:v>
                </c:pt>
                <c:pt idx="514">
                  <c:v>67.099999999999994</c:v>
                </c:pt>
                <c:pt idx="515">
                  <c:v>69.8</c:v>
                </c:pt>
                <c:pt idx="516">
                  <c:v>64.099999999999994</c:v>
                </c:pt>
                <c:pt idx="517">
                  <c:v>61.4</c:v>
                </c:pt>
                <c:pt idx="518">
                  <c:v>60.1</c:v>
                </c:pt>
                <c:pt idx="519">
                  <c:v>57.3</c:v>
                </c:pt>
                <c:pt idx="520">
                  <c:v>56.9</c:v>
                </c:pt>
                <c:pt idx="521">
                  <c:v>59.1</c:v>
                </c:pt>
                <c:pt idx="522">
                  <c:v>58.7</c:v>
                </c:pt>
                <c:pt idx="523">
                  <c:v>58</c:v>
                </c:pt>
                <c:pt idx="524">
                  <c:v>56.7</c:v>
                </c:pt>
                <c:pt idx="525">
                  <c:v>55.6</c:v>
                </c:pt>
                <c:pt idx="526">
                  <c:v>67.900000000000006</c:v>
                </c:pt>
                <c:pt idx="527">
                  <c:v>62.9</c:v>
                </c:pt>
                <c:pt idx="528">
                  <c:v>59.7</c:v>
                </c:pt>
                <c:pt idx="529">
                  <c:v>56.4</c:v>
                </c:pt>
                <c:pt idx="530">
                  <c:v>53.6</c:v>
                </c:pt>
                <c:pt idx="531">
                  <c:v>53.9</c:v>
                </c:pt>
                <c:pt idx="532">
                  <c:v>54</c:v>
                </c:pt>
                <c:pt idx="533">
                  <c:v>50.9</c:v>
                </c:pt>
                <c:pt idx="534">
                  <c:v>50.1</c:v>
                </c:pt>
                <c:pt idx="535">
                  <c:v>48</c:v>
                </c:pt>
                <c:pt idx="536">
                  <c:v>50.2</c:v>
                </c:pt>
                <c:pt idx="537">
                  <c:v>83.2</c:v>
                </c:pt>
                <c:pt idx="538">
                  <c:v>77.2</c:v>
                </c:pt>
                <c:pt idx="539">
                  <c:v>70.599999999999994</c:v>
                </c:pt>
                <c:pt idx="540">
                  <c:v>73.099999999999994</c:v>
                </c:pt>
                <c:pt idx="541">
                  <c:v>58.3</c:v>
                </c:pt>
                <c:pt idx="542">
                  <c:v>59.4</c:v>
                </c:pt>
                <c:pt idx="543">
                  <c:v>58.8</c:v>
                </c:pt>
                <c:pt idx="544">
                  <c:v>56.8</c:v>
                </c:pt>
                <c:pt idx="545">
                  <c:v>54</c:v>
                </c:pt>
                <c:pt idx="546">
                  <c:v>50.3</c:v>
                </c:pt>
                <c:pt idx="547">
                  <c:v>47.9</c:v>
                </c:pt>
                <c:pt idx="548">
                  <c:v>50.3</c:v>
                </c:pt>
                <c:pt idx="549">
                  <c:v>46.6</c:v>
                </c:pt>
                <c:pt idx="550">
                  <c:v>48</c:v>
                </c:pt>
                <c:pt idx="551">
                  <c:v>50</c:v>
                </c:pt>
                <c:pt idx="552">
                  <c:v>49.4</c:v>
                </c:pt>
                <c:pt idx="553">
                  <c:v>55.5</c:v>
                </c:pt>
                <c:pt idx="554">
                  <c:v>49.6</c:v>
                </c:pt>
                <c:pt idx="555">
                  <c:v>49.6</c:v>
                </c:pt>
                <c:pt idx="556">
                  <c:v>52.1</c:v>
                </c:pt>
                <c:pt idx="557">
                  <c:v>47.5</c:v>
                </c:pt>
                <c:pt idx="558">
                  <c:v>42.4</c:v>
                </c:pt>
                <c:pt idx="559">
                  <c:v>46.7</c:v>
                </c:pt>
                <c:pt idx="560">
                  <c:v>46.6</c:v>
                </c:pt>
                <c:pt idx="561">
                  <c:v>45.9</c:v>
                </c:pt>
                <c:pt idx="562">
                  <c:v>43.8</c:v>
                </c:pt>
                <c:pt idx="563">
                  <c:v>60.8</c:v>
                </c:pt>
                <c:pt idx="564">
                  <c:v>49.3</c:v>
                </c:pt>
                <c:pt idx="565">
                  <c:v>46.4</c:v>
                </c:pt>
                <c:pt idx="566">
                  <c:v>46.4</c:v>
                </c:pt>
                <c:pt idx="567">
                  <c:v>46</c:v>
                </c:pt>
                <c:pt idx="568">
                  <c:v>44.1</c:v>
                </c:pt>
                <c:pt idx="569">
                  <c:v>43.1</c:v>
                </c:pt>
                <c:pt idx="570">
                  <c:v>45.4</c:v>
                </c:pt>
                <c:pt idx="571">
                  <c:v>49.1</c:v>
                </c:pt>
                <c:pt idx="572">
                  <c:v>45.1</c:v>
                </c:pt>
                <c:pt idx="573">
                  <c:v>44.9</c:v>
                </c:pt>
                <c:pt idx="574">
                  <c:v>64</c:v>
                </c:pt>
                <c:pt idx="575">
                  <c:v>48.1</c:v>
                </c:pt>
                <c:pt idx="576">
                  <c:v>44.6</c:v>
                </c:pt>
                <c:pt idx="577">
                  <c:v>47.4</c:v>
                </c:pt>
                <c:pt idx="578">
                  <c:v>47.3</c:v>
                </c:pt>
                <c:pt idx="579">
                  <c:v>63.9</c:v>
                </c:pt>
                <c:pt idx="580">
                  <c:v>52.1</c:v>
                </c:pt>
                <c:pt idx="581">
                  <c:v>46.3</c:v>
                </c:pt>
                <c:pt idx="582">
                  <c:v>51.4</c:v>
                </c:pt>
                <c:pt idx="583">
                  <c:v>56.7</c:v>
                </c:pt>
                <c:pt idx="584">
                  <c:v>53.6</c:v>
                </c:pt>
                <c:pt idx="585">
                  <c:v>74.099999999999994</c:v>
                </c:pt>
                <c:pt idx="586">
                  <c:v>81.8</c:v>
                </c:pt>
                <c:pt idx="587">
                  <c:v>62.8</c:v>
                </c:pt>
                <c:pt idx="588">
                  <c:v>51.5</c:v>
                </c:pt>
                <c:pt idx="589">
                  <c:v>47.6</c:v>
                </c:pt>
                <c:pt idx="590">
                  <c:v>57</c:v>
                </c:pt>
                <c:pt idx="591">
                  <c:v>72.400000000000006</c:v>
                </c:pt>
                <c:pt idx="592">
                  <c:v>73.599999999999994</c:v>
                </c:pt>
                <c:pt idx="593">
                  <c:v>53.7</c:v>
                </c:pt>
                <c:pt idx="594">
                  <c:v>52.3</c:v>
                </c:pt>
                <c:pt idx="595">
                  <c:v>52.3</c:v>
                </c:pt>
                <c:pt idx="596">
                  <c:v>49.3</c:v>
                </c:pt>
                <c:pt idx="597">
                  <c:v>53.6</c:v>
                </c:pt>
                <c:pt idx="598">
                  <c:v>60.8</c:v>
                </c:pt>
                <c:pt idx="599">
                  <c:v>53.2</c:v>
                </c:pt>
                <c:pt idx="600">
                  <c:v>52.7</c:v>
                </c:pt>
                <c:pt idx="601">
                  <c:v>65.7</c:v>
                </c:pt>
                <c:pt idx="602">
                  <c:v>50.1</c:v>
                </c:pt>
                <c:pt idx="603">
                  <c:v>51.2</c:v>
                </c:pt>
                <c:pt idx="604">
                  <c:v>94.6</c:v>
                </c:pt>
                <c:pt idx="605">
                  <c:v>67.7</c:v>
                </c:pt>
                <c:pt idx="606">
                  <c:v>57.2</c:v>
                </c:pt>
                <c:pt idx="607">
                  <c:v>53.6</c:v>
                </c:pt>
                <c:pt idx="608">
                  <c:v>51.4</c:v>
                </c:pt>
                <c:pt idx="609">
                  <c:v>51.8</c:v>
                </c:pt>
                <c:pt idx="610">
                  <c:v>49.6</c:v>
                </c:pt>
                <c:pt idx="611">
                  <c:v>49.6</c:v>
                </c:pt>
                <c:pt idx="612">
                  <c:v>72</c:v>
                </c:pt>
                <c:pt idx="613">
                  <c:v>59.5</c:v>
                </c:pt>
                <c:pt idx="614">
                  <c:v>97.8</c:v>
                </c:pt>
                <c:pt idx="615">
                  <c:v>116.2</c:v>
                </c:pt>
                <c:pt idx="616">
                  <c:v>84.6</c:v>
                </c:pt>
                <c:pt idx="617">
                  <c:v>65.3</c:v>
                </c:pt>
                <c:pt idx="618">
                  <c:v>59.7</c:v>
                </c:pt>
                <c:pt idx="619">
                  <c:v>59.8</c:v>
                </c:pt>
                <c:pt idx="620">
                  <c:v>58.1</c:v>
                </c:pt>
                <c:pt idx="621">
                  <c:v>56.1</c:v>
                </c:pt>
                <c:pt idx="622">
                  <c:v>63.2</c:v>
                </c:pt>
                <c:pt idx="623">
                  <c:v>53.1</c:v>
                </c:pt>
                <c:pt idx="624">
                  <c:v>50.9</c:v>
                </c:pt>
                <c:pt idx="625">
                  <c:v>50.6</c:v>
                </c:pt>
                <c:pt idx="626">
                  <c:v>51</c:v>
                </c:pt>
                <c:pt idx="627">
                  <c:v>58.9</c:v>
                </c:pt>
                <c:pt idx="628">
                  <c:v>51.8</c:v>
                </c:pt>
                <c:pt idx="629">
                  <c:v>58.9</c:v>
                </c:pt>
                <c:pt idx="630">
                  <c:v>58.1</c:v>
                </c:pt>
                <c:pt idx="631">
                  <c:v>57.8</c:v>
                </c:pt>
                <c:pt idx="632">
                  <c:v>52.2</c:v>
                </c:pt>
                <c:pt idx="633">
                  <c:v>52.5</c:v>
                </c:pt>
                <c:pt idx="634">
                  <c:v>52.5</c:v>
                </c:pt>
                <c:pt idx="635">
                  <c:v>52.3</c:v>
                </c:pt>
                <c:pt idx="636">
                  <c:v>106.1</c:v>
                </c:pt>
                <c:pt idx="637">
                  <c:v>67.2</c:v>
                </c:pt>
                <c:pt idx="638">
                  <c:v>56.3</c:v>
                </c:pt>
                <c:pt idx="639">
                  <c:v>69.599999999999994</c:v>
                </c:pt>
                <c:pt idx="640">
                  <c:v>72.2</c:v>
                </c:pt>
                <c:pt idx="641">
                  <c:v>59.4</c:v>
                </c:pt>
                <c:pt idx="642">
                  <c:v>56.8</c:v>
                </c:pt>
                <c:pt idx="643">
                  <c:v>55.9</c:v>
                </c:pt>
                <c:pt idx="644">
                  <c:v>54.1</c:v>
                </c:pt>
                <c:pt idx="645">
                  <c:v>52.4</c:v>
                </c:pt>
                <c:pt idx="646">
                  <c:v>51.7</c:v>
                </c:pt>
                <c:pt idx="647">
                  <c:v>52.8</c:v>
                </c:pt>
                <c:pt idx="648">
                  <c:v>52.6</c:v>
                </c:pt>
                <c:pt idx="649">
                  <c:v>52.5</c:v>
                </c:pt>
                <c:pt idx="650">
                  <c:v>62.1</c:v>
                </c:pt>
                <c:pt idx="651">
                  <c:v>63.8</c:v>
                </c:pt>
                <c:pt idx="652">
                  <c:v>67.5</c:v>
                </c:pt>
                <c:pt idx="653">
                  <c:v>63</c:v>
                </c:pt>
                <c:pt idx="654">
                  <c:v>57.6</c:v>
                </c:pt>
                <c:pt idx="655">
                  <c:v>54.3</c:v>
                </c:pt>
                <c:pt idx="656">
                  <c:v>55.4</c:v>
                </c:pt>
                <c:pt idx="657">
                  <c:v>83.1</c:v>
                </c:pt>
                <c:pt idx="658">
                  <c:v>58.5</c:v>
                </c:pt>
                <c:pt idx="659">
                  <c:v>54.2</c:v>
                </c:pt>
                <c:pt idx="660">
                  <c:v>53.5</c:v>
                </c:pt>
                <c:pt idx="661">
                  <c:v>60.6</c:v>
                </c:pt>
                <c:pt idx="662">
                  <c:v>55.2</c:v>
                </c:pt>
                <c:pt idx="663">
                  <c:v>68.5</c:v>
                </c:pt>
                <c:pt idx="664">
                  <c:v>95.1</c:v>
                </c:pt>
                <c:pt idx="665">
                  <c:v>69.099999999999994</c:v>
                </c:pt>
                <c:pt idx="666">
                  <c:v>58.9</c:v>
                </c:pt>
                <c:pt idx="667">
                  <c:v>56.3</c:v>
                </c:pt>
                <c:pt idx="668">
                  <c:v>54.3</c:v>
                </c:pt>
                <c:pt idx="669">
                  <c:v>54.9</c:v>
                </c:pt>
                <c:pt idx="670">
                  <c:v>53.9</c:v>
                </c:pt>
                <c:pt idx="671">
                  <c:v>53.3</c:v>
                </c:pt>
                <c:pt idx="672">
                  <c:v>51.6</c:v>
                </c:pt>
                <c:pt idx="673">
                  <c:v>49.3</c:v>
                </c:pt>
                <c:pt idx="674">
                  <c:v>49.4</c:v>
                </c:pt>
                <c:pt idx="675">
                  <c:v>49.1</c:v>
                </c:pt>
                <c:pt idx="676">
                  <c:v>50.7</c:v>
                </c:pt>
                <c:pt idx="677">
                  <c:v>48.5</c:v>
                </c:pt>
                <c:pt idx="678">
                  <c:v>48.6</c:v>
                </c:pt>
                <c:pt idx="679">
                  <c:v>54.1</c:v>
                </c:pt>
                <c:pt idx="680">
                  <c:v>49.1</c:v>
                </c:pt>
                <c:pt idx="681">
                  <c:v>48.6</c:v>
                </c:pt>
                <c:pt idx="682">
                  <c:v>63.6</c:v>
                </c:pt>
                <c:pt idx="683">
                  <c:v>75.400000000000006</c:v>
                </c:pt>
                <c:pt idx="684">
                  <c:v>56.5</c:v>
                </c:pt>
                <c:pt idx="685">
                  <c:v>51.8</c:v>
                </c:pt>
                <c:pt idx="686">
                  <c:v>49.9</c:v>
                </c:pt>
                <c:pt idx="687">
                  <c:v>48.3</c:v>
                </c:pt>
                <c:pt idx="688">
                  <c:v>47.6</c:v>
                </c:pt>
                <c:pt idx="689">
                  <c:v>46.4</c:v>
                </c:pt>
                <c:pt idx="690">
                  <c:v>54.6</c:v>
                </c:pt>
                <c:pt idx="691">
                  <c:v>106.8</c:v>
                </c:pt>
                <c:pt idx="692">
                  <c:v>64.5</c:v>
                </c:pt>
                <c:pt idx="693">
                  <c:v>56.7</c:v>
                </c:pt>
                <c:pt idx="694">
                  <c:v>54.3</c:v>
                </c:pt>
                <c:pt idx="695">
                  <c:v>53.8</c:v>
                </c:pt>
                <c:pt idx="696">
                  <c:v>61.3</c:v>
                </c:pt>
                <c:pt idx="697">
                  <c:v>65.400000000000006</c:v>
                </c:pt>
                <c:pt idx="698">
                  <c:v>69.7</c:v>
                </c:pt>
                <c:pt idx="699">
                  <c:v>57.9</c:v>
                </c:pt>
                <c:pt idx="700">
                  <c:v>56.8</c:v>
                </c:pt>
                <c:pt idx="701">
                  <c:v>53.9</c:v>
                </c:pt>
                <c:pt idx="702">
                  <c:v>53.6</c:v>
                </c:pt>
                <c:pt idx="703">
                  <c:v>57.1</c:v>
                </c:pt>
                <c:pt idx="704">
                  <c:v>67.7</c:v>
                </c:pt>
                <c:pt idx="705">
                  <c:v>58.7</c:v>
                </c:pt>
                <c:pt idx="706">
                  <c:v>56.1</c:v>
                </c:pt>
                <c:pt idx="707">
                  <c:v>54.2</c:v>
                </c:pt>
                <c:pt idx="708">
                  <c:v>52</c:v>
                </c:pt>
                <c:pt idx="709">
                  <c:v>51.6</c:v>
                </c:pt>
                <c:pt idx="710">
                  <c:v>51.5</c:v>
                </c:pt>
                <c:pt idx="711">
                  <c:v>51.4</c:v>
                </c:pt>
                <c:pt idx="712">
                  <c:v>51.3</c:v>
                </c:pt>
                <c:pt idx="713">
                  <c:v>66.599999999999994</c:v>
                </c:pt>
                <c:pt idx="714">
                  <c:v>60</c:v>
                </c:pt>
                <c:pt idx="715">
                  <c:v>53.6</c:v>
                </c:pt>
                <c:pt idx="716">
                  <c:v>50.6</c:v>
                </c:pt>
                <c:pt idx="717">
                  <c:v>52.4</c:v>
                </c:pt>
                <c:pt idx="718">
                  <c:v>51.6</c:v>
                </c:pt>
                <c:pt idx="719">
                  <c:v>70</c:v>
                </c:pt>
                <c:pt idx="720">
                  <c:v>59</c:v>
                </c:pt>
                <c:pt idx="721">
                  <c:v>87.8</c:v>
                </c:pt>
                <c:pt idx="722">
                  <c:v>62.4</c:v>
                </c:pt>
                <c:pt idx="723">
                  <c:v>57.5</c:v>
                </c:pt>
                <c:pt idx="724">
                  <c:v>59.3</c:v>
                </c:pt>
                <c:pt idx="725">
                  <c:v>67.400000000000006</c:v>
                </c:pt>
                <c:pt idx="726">
                  <c:v>64.2</c:v>
                </c:pt>
                <c:pt idx="727">
                  <c:v>58.5</c:v>
                </c:pt>
                <c:pt idx="728">
                  <c:v>57.3</c:v>
                </c:pt>
                <c:pt idx="729">
                  <c:v>57.6</c:v>
                </c:pt>
                <c:pt idx="730">
                  <c:v>55.3</c:v>
                </c:pt>
                <c:pt idx="731">
                  <c:v>55.3</c:v>
                </c:pt>
                <c:pt idx="732">
                  <c:v>54.1</c:v>
                </c:pt>
                <c:pt idx="733">
                  <c:v>54.2</c:v>
                </c:pt>
                <c:pt idx="734">
                  <c:v>53.4</c:v>
                </c:pt>
                <c:pt idx="735">
                  <c:v>55.2</c:v>
                </c:pt>
                <c:pt idx="736">
                  <c:v>53.6</c:v>
                </c:pt>
                <c:pt idx="737">
                  <c:v>52.2</c:v>
                </c:pt>
                <c:pt idx="738">
                  <c:v>52.9</c:v>
                </c:pt>
                <c:pt idx="739">
                  <c:v>52.1</c:v>
                </c:pt>
                <c:pt idx="740">
                  <c:v>51.8</c:v>
                </c:pt>
                <c:pt idx="741">
                  <c:v>87</c:v>
                </c:pt>
                <c:pt idx="742">
                  <c:v>92</c:v>
                </c:pt>
                <c:pt idx="743">
                  <c:v>70</c:v>
                </c:pt>
                <c:pt idx="744">
                  <c:v>62</c:v>
                </c:pt>
                <c:pt idx="745">
                  <c:v>62.2</c:v>
                </c:pt>
                <c:pt idx="746">
                  <c:v>92.1</c:v>
                </c:pt>
                <c:pt idx="747">
                  <c:v>88</c:v>
                </c:pt>
                <c:pt idx="748">
                  <c:v>70.3</c:v>
                </c:pt>
                <c:pt idx="749">
                  <c:v>63.5</c:v>
                </c:pt>
                <c:pt idx="750">
                  <c:v>60.6</c:v>
                </c:pt>
                <c:pt idx="751">
                  <c:v>59</c:v>
                </c:pt>
                <c:pt idx="752">
                  <c:v>65.099999999999994</c:v>
                </c:pt>
                <c:pt idx="753">
                  <c:v>64.099999999999994</c:v>
                </c:pt>
                <c:pt idx="754">
                  <c:v>60.6</c:v>
                </c:pt>
                <c:pt idx="755">
                  <c:v>63.7</c:v>
                </c:pt>
                <c:pt idx="756">
                  <c:v>113.8</c:v>
                </c:pt>
                <c:pt idx="757">
                  <c:v>90.7</c:v>
                </c:pt>
                <c:pt idx="758">
                  <c:v>75.3</c:v>
                </c:pt>
                <c:pt idx="759">
                  <c:v>74.900000000000006</c:v>
                </c:pt>
                <c:pt idx="760">
                  <c:v>77</c:v>
                </c:pt>
                <c:pt idx="761">
                  <c:v>82.3</c:v>
                </c:pt>
                <c:pt idx="762">
                  <c:v>72</c:v>
                </c:pt>
                <c:pt idx="763">
                  <c:v>67.5</c:v>
                </c:pt>
                <c:pt idx="764">
                  <c:v>66.3</c:v>
                </c:pt>
                <c:pt idx="765">
                  <c:v>64.900000000000006</c:v>
                </c:pt>
                <c:pt idx="766">
                  <c:v>64.599999999999994</c:v>
                </c:pt>
                <c:pt idx="767">
                  <c:v>62.4</c:v>
                </c:pt>
                <c:pt idx="768">
                  <c:v>61.2</c:v>
                </c:pt>
                <c:pt idx="769">
                  <c:v>60.3</c:v>
                </c:pt>
                <c:pt idx="770">
                  <c:v>59.7</c:v>
                </c:pt>
                <c:pt idx="771">
                  <c:v>59</c:v>
                </c:pt>
                <c:pt idx="772">
                  <c:v>58.2</c:v>
                </c:pt>
                <c:pt idx="773">
                  <c:v>59.2</c:v>
                </c:pt>
                <c:pt idx="774">
                  <c:v>57.8</c:v>
                </c:pt>
                <c:pt idx="775">
                  <c:v>57.2</c:v>
                </c:pt>
                <c:pt idx="776">
                  <c:v>61.2</c:v>
                </c:pt>
                <c:pt idx="777">
                  <c:v>60</c:v>
                </c:pt>
                <c:pt idx="778">
                  <c:v>58.6</c:v>
                </c:pt>
                <c:pt idx="779">
                  <c:v>57.8</c:v>
                </c:pt>
                <c:pt idx="780">
                  <c:v>57.5</c:v>
                </c:pt>
                <c:pt idx="781">
                  <c:v>57</c:v>
                </c:pt>
                <c:pt idx="782">
                  <c:v>56.9</c:v>
                </c:pt>
                <c:pt idx="783">
                  <c:v>59.7</c:v>
                </c:pt>
                <c:pt idx="784">
                  <c:v>62.6</c:v>
                </c:pt>
                <c:pt idx="785">
                  <c:v>59.2</c:v>
                </c:pt>
                <c:pt idx="786">
                  <c:v>59.2</c:v>
                </c:pt>
                <c:pt idx="787">
                  <c:v>59.1</c:v>
                </c:pt>
                <c:pt idx="788">
                  <c:v>58.6</c:v>
                </c:pt>
                <c:pt idx="789">
                  <c:v>63.3</c:v>
                </c:pt>
                <c:pt idx="790">
                  <c:v>86.2</c:v>
                </c:pt>
                <c:pt idx="791">
                  <c:v>74</c:v>
                </c:pt>
                <c:pt idx="792">
                  <c:v>72.099999999999994</c:v>
                </c:pt>
                <c:pt idx="793">
                  <c:v>64</c:v>
                </c:pt>
                <c:pt idx="794">
                  <c:v>62.4</c:v>
                </c:pt>
                <c:pt idx="795">
                  <c:v>60.2</c:v>
                </c:pt>
                <c:pt idx="796">
                  <c:v>59.8</c:v>
                </c:pt>
                <c:pt idx="797">
                  <c:v>72.5</c:v>
                </c:pt>
                <c:pt idx="798">
                  <c:v>81.2</c:v>
                </c:pt>
                <c:pt idx="799">
                  <c:v>66.400000000000006</c:v>
                </c:pt>
                <c:pt idx="800">
                  <c:v>63.6</c:v>
                </c:pt>
                <c:pt idx="801">
                  <c:v>62.3</c:v>
                </c:pt>
                <c:pt idx="802">
                  <c:v>61.3</c:v>
                </c:pt>
                <c:pt idx="803">
                  <c:v>59.2</c:v>
                </c:pt>
                <c:pt idx="804">
                  <c:v>59.1</c:v>
                </c:pt>
                <c:pt idx="805">
                  <c:v>72.3</c:v>
                </c:pt>
                <c:pt idx="806">
                  <c:v>59.6</c:v>
                </c:pt>
                <c:pt idx="807">
                  <c:v>58.5</c:v>
                </c:pt>
                <c:pt idx="808">
                  <c:v>57.9</c:v>
                </c:pt>
                <c:pt idx="809">
                  <c:v>56.4</c:v>
                </c:pt>
                <c:pt idx="810">
                  <c:v>55.6</c:v>
                </c:pt>
                <c:pt idx="811">
                  <c:v>54.7</c:v>
                </c:pt>
                <c:pt idx="812">
                  <c:v>53.7</c:v>
                </c:pt>
                <c:pt idx="813">
                  <c:v>54.8</c:v>
                </c:pt>
                <c:pt idx="814">
                  <c:v>54.6</c:v>
                </c:pt>
                <c:pt idx="815">
                  <c:v>53.6</c:v>
                </c:pt>
                <c:pt idx="816">
                  <c:v>53</c:v>
                </c:pt>
                <c:pt idx="817">
                  <c:v>54.4</c:v>
                </c:pt>
                <c:pt idx="818">
                  <c:v>56.7</c:v>
                </c:pt>
                <c:pt idx="819">
                  <c:v>52.6</c:v>
                </c:pt>
                <c:pt idx="820">
                  <c:v>53.2</c:v>
                </c:pt>
                <c:pt idx="821">
                  <c:v>56</c:v>
                </c:pt>
                <c:pt idx="822">
                  <c:v>54.6</c:v>
                </c:pt>
                <c:pt idx="823">
                  <c:v>52.2</c:v>
                </c:pt>
                <c:pt idx="824">
                  <c:v>53.8</c:v>
                </c:pt>
                <c:pt idx="825">
                  <c:v>50.5</c:v>
                </c:pt>
                <c:pt idx="826">
                  <c:v>51.2</c:v>
                </c:pt>
                <c:pt idx="827">
                  <c:v>50.9</c:v>
                </c:pt>
                <c:pt idx="828">
                  <c:v>49.9</c:v>
                </c:pt>
                <c:pt idx="829">
                  <c:v>50.3</c:v>
                </c:pt>
                <c:pt idx="830">
                  <c:v>50.9</c:v>
                </c:pt>
                <c:pt idx="831">
                  <c:v>52</c:v>
                </c:pt>
                <c:pt idx="832">
                  <c:v>49.4</c:v>
                </c:pt>
                <c:pt idx="833">
                  <c:v>49</c:v>
                </c:pt>
                <c:pt idx="834">
                  <c:v>48</c:v>
                </c:pt>
                <c:pt idx="835">
                  <c:v>47.1</c:v>
                </c:pt>
                <c:pt idx="836">
                  <c:v>47.9</c:v>
                </c:pt>
                <c:pt idx="837">
                  <c:v>48.3</c:v>
                </c:pt>
                <c:pt idx="838">
                  <c:v>47.8</c:v>
                </c:pt>
                <c:pt idx="839">
                  <c:v>47</c:v>
                </c:pt>
                <c:pt idx="840">
                  <c:v>46.9</c:v>
                </c:pt>
                <c:pt idx="841">
                  <c:v>59</c:v>
                </c:pt>
                <c:pt idx="842">
                  <c:v>54.1</c:v>
                </c:pt>
                <c:pt idx="843">
                  <c:v>106.3</c:v>
                </c:pt>
                <c:pt idx="844">
                  <c:v>63.8</c:v>
                </c:pt>
                <c:pt idx="845">
                  <c:v>56.3</c:v>
                </c:pt>
                <c:pt idx="846">
                  <c:v>62.7</c:v>
                </c:pt>
                <c:pt idx="847">
                  <c:v>54.8</c:v>
                </c:pt>
                <c:pt idx="848">
                  <c:v>51.7</c:v>
                </c:pt>
                <c:pt idx="849">
                  <c:v>52</c:v>
                </c:pt>
                <c:pt idx="850">
                  <c:v>52.9</c:v>
                </c:pt>
                <c:pt idx="851">
                  <c:v>71.75</c:v>
                </c:pt>
                <c:pt idx="852">
                  <c:v>52.36</c:v>
                </c:pt>
                <c:pt idx="853">
                  <c:v>53.15</c:v>
                </c:pt>
                <c:pt idx="854">
                  <c:v>79.33</c:v>
                </c:pt>
                <c:pt idx="855">
                  <c:v>55.07</c:v>
                </c:pt>
                <c:pt idx="856">
                  <c:v>53.3</c:v>
                </c:pt>
                <c:pt idx="857">
                  <c:v>56.54</c:v>
                </c:pt>
                <c:pt idx="858">
                  <c:v>118.71</c:v>
                </c:pt>
                <c:pt idx="859">
                  <c:v>83.84</c:v>
                </c:pt>
                <c:pt idx="860">
                  <c:v>69.150000000000006</c:v>
                </c:pt>
                <c:pt idx="861">
                  <c:v>61.59</c:v>
                </c:pt>
                <c:pt idx="862">
                  <c:v>58.73</c:v>
                </c:pt>
                <c:pt idx="863">
                  <c:v>56.06</c:v>
                </c:pt>
                <c:pt idx="864">
                  <c:v>56.01</c:v>
                </c:pt>
                <c:pt idx="865">
                  <c:v>55.66</c:v>
                </c:pt>
                <c:pt idx="866">
                  <c:v>53.55</c:v>
                </c:pt>
                <c:pt idx="867">
                  <c:v>51.84</c:v>
                </c:pt>
                <c:pt idx="868">
                  <c:v>51.53</c:v>
                </c:pt>
                <c:pt idx="869">
                  <c:v>49.65</c:v>
                </c:pt>
                <c:pt idx="870">
                  <c:v>49.84</c:v>
                </c:pt>
                <c:pt idx="871">
                  <c:v>51.15</c:v>
                </c:pt>
                <c:pt idx="872">
                  <c:v>49.61</c:v>
                </c:pt>
                <c:pt idx="873">
                  <c:v>48.37</c:v>
                </c:pt>
                <c:pt idx="874">
                  <c:v>49</c:v>
                </c:pt>
                <c:pt idx="875">
                  <c:v>47.66</c:v>
                </c:pt>
                <c:pt idx="876">
                  <c:v>44.41</c:v>
                </c:pt>
                <c:pt idx="877">
                  <c:v>43.94</c:v>
                </c:pt>
                <c:pt idx="878">
                  <c:v>49.54</c:v>
                </c:pt>
                <c:pt idx="879">
                  <c:v>64.349999999999994</c:v>
                </c:pt>
                <c:pt idx="880">
                  <c:v>52.97</c:v>
                </c:pt>
                <c:pt idx="881">
                  <c:v>47.85</c:v>
                </c:pt>
                <c:pt idx="882">
                  <c:v>47.7</c:v>
                </c:pt>
                <c:pt idx="883">
                  <c:v>55.9</c:v>
                </c:pt>
                <c:pt idx="884">
                  <c:v>49.7</c:v>
                </c:pt>
                <c:pt idx="885">
                  <c:v>53.2</c:v>
                </c:pt>
                <c:pt idx="886">
                  <c:v>48.9</c:v>
                </c:pt>
                <c:pt idx="887">
                  <c:v>46.4</c:v>
                </c:pt>
                <c:pt idx="888">
                  <c:v>46.4</c:v>
                </c:pt>
                <c:pt idx="889">
                  <c:v>45.7</c:v>
                </c:pt>
                <c:pt idx="890">
                  <c:v>50.3</c:v>
                </c:pt>
                <c:pt idx="891">
                  <c:v>46.4</c:v>
                </c:pt>
                <c:pt idx="892">
                  <c:v>46.6</c:v>
                </c:pt>
                <c:pt idx="893">
                  <c:v>57.6</c:v>
                </c:pt>
                <c:pt idx="894">
                  <c:v>47.1</c:v>
                </c:pt>
                <c:pt idx="895">
                  <c:v>46.6</c:v>
                </c:pt>
                <c:pt idx="896">
                  <c:v>46</c:v>
                </c:pt>
                <c:pt idx="897">
                  <c:v>44.1</c:v>
                </c:pt>
                <c:pt idx="898">
                  <c:v>43.5</c:v>
                </c:pt>
                <c:pt idx="899">
                  <c:v>45.6</c:v>
                </c:pt>
                <c:pt idx="900">
                  <c:v>52.9</c:v>
                </c:pt>
                <c:pt idx="901">
                  <c:v>46.7</c:v>
                </c:pt>
                <c:pt idx="902">
                  <c:v>46.8</c:v>
                </c:pt>
                <c:pt idx="903">
                  <c:v>45</c:v>
                </c:pt>
                <c:pt idx="904">
                  <c:v>42.1</c:v>
                </c:pt>
                <c:pt idx="905">
                  <c:v>42.4</c:v>
                </c:pt>
                <c:pt idx="906">
                  <c:v>44.9</c:v>
                </c:pt>
                <c:pt idx="907">
                  <c:v>45</c:v>
                </c:pt>
                <c:pt idx="908">
                  <c:v>44.2</c:v>
                </c:pt>
                <c:pt idx="909">
                  <c:v>43.7</c:v>
                </c:pt>
                <c:pt idx="910">
                  <c:v>49.7</c:v>
                </c:pt>
                <c:pt idx="911">
                  <c:v>41.5</c:v>
                </c:pt>
                <c:pt idx="912">
                  <c:v>41.50115942</c:v>
                </c:pt>
                <c:pt idx="913">
                  <c:v>42.989375000000003</c:v>
                </c:pt>
                <c:pt idx="914">
                  <c:v>43.198333329999997</c:v>
                </c:pt>
                <c:pt idx="915">
                  <c:v>42.412826090000003</c:v>
                </c:pt>
                <c:pt idx="916">
                  <c:v>43.686944439999998</c:v>
                </c:pt>
                <c:pt idx="917">
                  <c:v>44.061449279999998</c:v>
                </c:pt>
                <c:pt idx="918">
                  <c:v>46.916666669999998</c:v>
                </c:pt>
                <c:pt idx="919">
                  <c:v>44.033333329999998</c:v>
                </c:pt>
                <c:pt idx="920">
                  <c:v>43.710369819999997</c:v>
                </c:pt>
                <c:pt idx="921">
                  <c:v>44.249637679999999</c:v>
                </c:pt>
                <c:pt idx="922">
                  <c:v>42.682986110000002</c:v>
                </c:pt>
                <c:pt idx="923">
                  <c:v>42.671449279999997</c:v>
                </c:pt>
                <c:pt idx="924">
                  <c:v>41.811376809999999</c:v>
                </c:pt>
                <c:pt idx="925">
                  <c:v>41.288695650000001</c:v>
                </c:pt>
                <c:pt idx="926">
                  <c:v>47.57673913</c:v>
                </c:pt>
                <c:pt idx="927">
                  <c:v>45.62934783</c:v>
                </c:pt>
                <c:pt idx="928">
                  <c:v>43.957642139999997</c:v>
                </c:pt>
                <c:pt idx="929">
                  <c:v>43.271787029999999</c:v>
                </c:pt>
                <c:pt idx="930">
                  <c:v>43.615625000000001</c:v>
                </c:pt>
                <c:pt idx="931">
                  <c:v>42.89913043</c:v>
                </c:pt>
                <c:pt idx="932">
                  <c:v>40.958188409999998</c:v>
                </c:pt>
                <c:pt idx="933">
                  <c:v>41.966811589999999</c:v>
                </c:pt>
                <c:pt idx="934">
                  <c:v>41.923405799999998</c:v>
                </c:pt>
                <c:pt idx="935">
                  <c:v>55.060138889999998</c:v>
                </c:pt>
                <c:pt idx="936">
                  <c:v>43.69903798</c:v>
                </c:pt>
                <c:pt idx="937">
                  <c:v>53.07060559</c:v>
                </c:pt>
                <c:pt idx="938">
                  <c:v>66.7492029</c:v>
                </c:pt>
                <c:pt idx="939">
                  <c:v>54.89086957</c:v>
                </c:pt>
                <c:pt idx="940">
                  <c:v>47.863478260000001</c:v>
                </c:pt>
                <c:pt idx="941">
                  <c:v>49.291086960000001</c:v>
                </c:pt>
                <c:pt idx="942">
                  <c:v>52.425724639999999</c:v>
                </c:pt>
                <c:pt idx="943">
                  <c:v>52.990797100000002</c:v>
                </c:pt>
                <c:pt idx="944">
                  <c:v>49.111649620000001</c:v>
                </c:pt>
                <c:pt idx="945">
                  <c:v>48.859492750000001</c:v>
                </c:pt>
                <c:pt idx="946">
                  <c:v>50.717391300000003</c:v>
                </c:pt>
                <c:pt idx="947">
                  <c:v>48.045763890000003</c:v>
                </c:pt>
                <c:pt idx="948">
                  <c:v>48.326666670000002</c:v>
                </c:pt>
                <c:pt idx="949">
                  <c:v>50.777391299999998</c:v>
                </c:pt>
                <c:pt idx="950">
                  <c:v>49.733188409999997</c:v>
                </c:pt>
                <c:pt idx="951">
                  <c:v>46.845413899999997</c:v>
                </c:pt>
                <c:pt idx="952">
                  <c:v>64.889782609999997</c:v>
                </c:pt>
                <c:pt idx="953">
                  <c:v>48.815362319999998</c:v>
                </c:pt>
                <c:pt idx="954">
                  <c:v>45.478768119999998</c:v>
                </c:pt>
                <c:pt idx="955">
                  <c:v>47.396884059999998</c:v>
                </c:pt>
                <c:pt idx="956">
                  <c:v>56.323478260000002</c:v>
                </c:pt>
                <c:pt idx="957">
                  <c:v>55.164127499999999</c:v>
                </c:pt>
                <c:pt idx="958">
                  <c:v>49.120797099999997</c:v>
                </c:pt>
                <c:pt idx="959">
                  <c:v>45.235579710000003</c:v>
                </c:pt>
                <c:pt idx="960">
                  <c:v>45.22586957</c:v>
                </c:pt>
                <c:pt idx="961">
                  <c:v>45.202028990000002</c:v>
                </c:pt>
                <c:pt idx="962">
                  <c:v>45.054545449999999</c:v>
                </c:pt>
                <c:pt idx="963">
                  <c:v>48.207847219999998</c:v>
                </c:pt>
                <c:pt idx="964">
                  <c:v>47.127681160000002</c:v>
                </c:pt>
                <c:pt idx="965">
                  <c:v>48.663043479999999</c:v>
                </c:pt>
                <c:pt idx="966">
                  <c:v>48.474138349999997</c:v>
                </c:pt>
                <c:pt idx="967">
                  <c:v>46.395144930000001</c:v>
                </c:pt>
                <c:pt idx="968">
                  <c:v>46.417826089999998</c:v>
                </c:pt>
                <c:pt idx="969">
                  <c:v>53.758840579999998</c:v>
                </c:pt>
                <c:pt idx="970">
                  <c:v>80.499710140000005</c:v>
                </c:pt>
                <c:pt idx="971">
                  <c:v>52.89637681</c:v>
                </c:pt>
                <c:pt idx="972">
                  <c:v>49.423043479999997</c:v>
                </c:pt>
                <c:pt idx="973">
                  <c:v>49.889710139999998</c:v>
                </c:pt>
                <c:pt idx="974">
                  <c:v>48.222078959999997</c:v>
                </c:pt>
                <c:pt idx="975">
                  <c:v>46.382753620000003</c:v>
                </c:pt>
                <c:pt idx="976">
                  <c:v>42.529492750000003</c:v>
                </c:pt>
                <c:pt idx="977">
                  <c:v>51.14020833</c:v>
                </c:pt>
                <c:pt idx="978">
                  <c:v>48.663125000000001</c:v>
                </c:pt>
                <c:pt idx="979">
                  <c:v>50.555579710000004</c:v>
                </c:pt>
                <c:pt idx="980">
                  <c:v>43.703840579999998</c:v>
                </c:pt>
                <c:pt idx="981">
                  <c:v>51.191597219999998</c:v>
                </c:pt>
                <c:pt idx="982">
                  <c:v>44.74289855</c:v>
                </c:pt>
                <c:pt idx="983">
                  <c:v>45.93275362</c:v>
                </c:pt>
                <c:pt idx="984">
                  <c:v>47.441388889999999</c:v>
                </c:pt>
                <c:pt idx="985">
                  <c:v>46.516086960000003</c:v>
                </c:pt>
                <c:pt idx="986">
                  <c:v>46.752391299999999</c:v>
                </c:pt>
                <c:pt idx="987">
                  <c:v>56.98731884</c:v>
                </c:pt>
                <c:pt idx="988">
                  <c:v>50.582536230000002</c:v>
                </c:pt>
                <c:pt idx="989">
                  <c:v>44.46557971</c:v>
                </c:pt>
                <c:pt idx="990">
                  <c:v>49.584130434782615</c:v>
                </c:pt>
                <c:pt idx="991">
                  <c:v>74.048478260869572</c:v>
                </c:pt>
                <c:pt idx="992">
                  <c:v>55.897786106946526</c:v>
                </c:pt>
                <c:pt idx="993">
                  <c:v>51.841739130434782</c:v>
                </c:pt>
                <c:pt idx="994">
                  <c:v>44.496014492753623</c:v>
                </c:pt>
                <c:pt idx="995">
                  <c:v>58.819202898550714</c:v>
                </c:pt>
                <c:pt idx="996">
                  <c:v>46.396159420289855</c:v>
                </c:pt>
                <c:pt idx="997">
                  <c:v>46.183680555555554</c:v>
                </c:pt>
                <c:pt idx="998">
                  <c:v>44.04434782608697</c:v>
                </c:pt>
                <c:pt idx="999">
                  <c:v>43.90268115942029</c:v>
                </c:pt>
                <c:pt idx="1000">
                  <c:v>42.998623188405801</c:v>
                </c:pt>
                <c:pt idx="1001">
                  <c:v>52.600072463768129</c:v>
                </c:pt>
                <c:pt idx="1002">
                  <c:v>42.891739130434772</c:v>
                </c:pt>
                <c:pt idx="1003">
                  <c:v>62.420652173913048</c:v>
                </c:pt>
                <c:pt idx="1004">
                  <c:v>50.128840579710143</c:v>
                </c:pt>
                <c:pt idx="1005">
                  <c:v>46.126359463276835</c:v>
                </c:pt>
                <c:pt idx="1006">
                  <c:v>51.402608695652177</c:v>
                </c:pt>
                <c:pt idx="1007">
                  <c:v>45.320579710144912</c:v>
                </c:pt>
                <c:pt idx="1008">
                  <c:v>44.121231884057963</c:v>
                </c:pt>
                <c:pt idx="1009">
                  <c:v>64.245625000000004</c:v>
                </c:pt>
                <c:pt idx="1010">
                  <c:v>49.763611111111111</c:v>
                </c:pt>
                <c:pt idx="1011">
                  <c:v>50.554236111111116</c:v>
                </c:pt>
                <c:pt idx="1012">
                  <c:v>45.418623188405789</c:v>
                </c:pt>
                <c:pt idx="1013">
                  <c:v>45.505234227871938</c:v>
                </c:pt>
                <c:pt idx="1014">
                  <c:v>46.970579710144925</c:v>
                </c:pt>
                <c:pt idx="1015">
                  <c:v>62.387916666666662</c:v>
                </c:pt>
                <c:pt idx="1016">
                  <c:v>49.23840579710145</c:v>
                </c:pt>
                <c:pt idx="1017">
                  <c:v>82.505072463768116</c:v>
                </c:pt>
                <c:pt idx="1018">
                  <c:v>55.020366003438966</c:v>
                </c:pt>
                <c:pt idx="1019">
                  <c:v>50.919444444444444</c:v>
                </c:pt>
                <c:pt idx="1020">
                  <c:v>49.018768115942024</c:v>
                </c:pt>
                <c:pt idx="1021">
                  <c:v>47.376884057971026</c:v>
                </c:pt>
                <c:pt idx="1022">
                  <c:v>78.794444444444437</c:v>
                </c:pt>
                <c:pt idx="1023">
                  <c:v>53.089492753623183</c:v>
                </c:pt>
                <c:pt idx="1024">
                  <c:v>48.885483091787457</c:v>
                </c:pt>
                <c:pt idx="1025">
                  <c:v>49.415869565217385</c:v>
                </c:pt>
                <c:pt idx="1026">
                  <c:v>60.427753623188394</c:v>
                </c:pt>
                <c:pt idx="1027">
                  <c:v>54.401811594202911</c:v>
                </c:pt>
                <c:pt idx="1028">
                  <c:v>49.923478260869565</c:v>
                </c:pt>
                <c:pt idx="1029">
                  <c:v>49.754236111111112</c:v>
                </c:pt>
                <c:pt idx="1030">
                  <c:v>48.801304347826097</c:v>
                </c:pt>
                <c:pt idx="1031">
                  <c:v>48.244347826086958</c:v>
                </c:pt>
                <c:pt idx="1032">
                  <c:v>60.962986111111121</c:v>
                </c:pt>
                <c:pt idx="1033">
                  <c:v>79.961521739130433</c:v>
                </c:pt>
                <c:pt idx="1034">
                  <c:v>55.468695652173913</c:v>
                </c:pt>
                <c:pt idx="1035">
                  <c:v>60.73833333333333</c:v>
                </c:pt>
                <c:pt idx="1036">
                  <c:v>55.810208333333343</c:v>
                </c:pt>
                <c:pt idx="1037">
                  <c:v>52.106159420289863</c:v>
                </c:pt>
                <c:pt idx="1038">
                  <c:v>48.822291666666651</c:v>
                </c:pt>
                <c:pt idx="1039">
                  <c:v>51.03978260869566</c:v>
                </c:pt>
                <c:pt idx="1040">
                  <c:v>51.420362318840581</c:v>
                </c:pt>
                <c:pt idx="1041">
                  <c:v>48.452608695652167</c:v>
                </c:pt>
                <c:pt idx="1042">
                  <c:v>45.763958333333328</c:v>
                </c:pt>
                <c:pt idx="1043">
                  <c:v>45.896086956521742</c:v>
                </c:pt>
                <c:pt idx="1044">
                  <c:v>46.046180555555559</c:v>
                </c:pt>
                <c:pt idx="1045">
                  <c:v>47.738333333333323</c:v>
                </c:pt>
                <c:pt idx="1046">
                  <c:v>50.204202898550726</c:v>
                </c:pt>
                <c:pt idx="1047">
                  <c:v>75.708260869565223</c:v>
                </c:pt>
                <c:pt idx="1048">
                  <c:v>53.422391304347819</c:v>
                </c:pt>
                <c:pt idx="1049">
                  <c:v>51.745942028985517</c:v>
                </c:pt>
                <c:pt idx="1050">
                  <c:v>47.309249011857695</c:v>
                </c:pt>
                <c:pt idx="1051">
                  <c:v>48.01</c:v>
                </c:pt>
                <c:pt idx="1052">
                  <c:v>48.714604073229907</c:v>
                </c:pt>
                <c:pt idx="1053">
                  <c:v>45.520055359810257</c:v>
                </c:pt>
                <c:pt idx="1054">
                  <c:v>44.482898550724641</c:v>
                </c:pt>
                <c:pt idx="1055">
                  <c:v>44.646805555555552</c:v>
                </c:pt>
                <c:pt idx="1056">
                  <c:v>42.81623533471361</c:v>
                </c:pt>
                <c:pt idx="1057">
                  <c:v>43.448695652173917</c:v>
                </c:pt>
                <c:pt idx="1058">
                  <c:v>44.09806919121084</c:v>
                </c:pt>
                <c:pt idx="1059">
                  <c:v>45.476041666666653</c:v>
                </c:pt>
                <c:pt idx="1060">
                  <c:v>48.182101449275358</c:v>
                </c:pt>
                <c:pt idx="1061">
                  <c:v>45.485788504053055</c:v>
                </c:pt>
                <c:pt idx="1062">
                  <c:v>44.158115942028992</c:v>
                </c:pt>
                <c:pt idx="1063">
                  <c:v>45.224343297101441</c:v>
                </c:pt>
                <c:pt idx="1064">
                  <c:v>43.553902691511375</c:v>
                </c:pt>
                <c:pt idx="1065">
                  <c:v>44.204861111111114</c:v>
                </c:pt>
                <c:pt idx="1066">
                  <c:v>54.474275362318828</c:v>
                </c:pt>
                <c:pt idx="1067">
                  <c:v>47.156594202898553</c:v>
                </c:pt>
                <c:pt idx="1068">
                  <c:v>56.841041666666676</c:v>
                </c:pt>
                <c:pt idx="1069">
                  <c:v>67.702173913043495</c:v>
                </c:pt>
                <c:pt idx="1070">
                  <c:v>49.073858506944447</c:v>
                </c:pt>
                <c:pt idx="1071">
                  <c:v>49.181390836839633</c:v>
                </c:pt>
                <c:pt idx="1072">
                  <c:v>50.787318840579708</c:v>
                </c:pt>
                <c:pt idx="1073">
                  <c:v>47.151014492753617</c:v>
                </c:pt>
                <c:pt idx="1074">
                  <c:v>104.30869565217391</c:v>
                </c:pt>
                <c:pt idx="1075">
                  <c:v>76.497753623188387</c:v>
                </c:pt>
                <c:pt idx="1076">
                  <c:v>59.455724637681143</c:v>
                </c:pt>
                <c:pt idx="1077">
                  <c:v>55.42119658119659</c:v>
                </c:pt>
                <c:pt idx="1078">
                  <c:v>53.098550724637668</c:v>
                </c:pt>
                <c:pt idx="1079">
                  <c:v>49.002739597942963</c:v>
                </c:pt>
                <c:pt idx="1080">
                  <c:v>50.399492753623186</c:v>
                </c:pt>
                <c:pt idx="1081">
                  <c:v>57.60435577580315</c:v>
                </c:pt>
                <c:pt idx="1082">
                  <c:v>107.96202898550725</c:v>
                </c:pt>
                <c:pt idx="1083">
                  <c:v>74.262753623188402</c:v>
                </c:pt>
                <c:pt idx="1084">
                  <c:v>61.694345238095252</c:v>
                </c:pt>
                <c:pt idx="1085">
                  <c:v>100.75021739130437</c:v>
                </c:pt>
                <c:pt idx="1086">
                  <c:v>76.637402992052358</c:v>
                </c:pt>
                <c:pt idx="1087">
                  <c:v>70.728194444444469</c:v>
                </c:pt>
                <c:pt idx="1088">
                  <c:v>69.522385364694685</c:v>
                </c:pt>
                <c:pt idx="1089">
                  <c:v>62.856159420289849</c:v>
                </c:pt>
                <c:pt idx="1090">
                  <c:v>61.22275362318841</c:v>
                </c:pt>
                <c:pt idx="1091">
                  <c:v>59.769726867335564</c:v>
                </c:pt>
                <c:pt idx="1092">
                  <c:v>59.153231171299588</c:v>
                </c:pt>
                <c:pt idx="1093">
                  <c:v>58.420362318840581</c:v>
                </c:pt>
                <c:pt idx="1094">
                  <c:v>58.003695652173917</c:v>
                </c:pt>
                <c:pt idx="1095">
                  <c:v>59.636315496098099</c:v>
                </c:pt>
                <c:pt idx="1096">
                  <c:v>58.682391304347824</c:v>
                </c:pt>
                <c:pt idx="1097">
                  <c:v>58.390046113306973</c:v>
                </c:pt>
                <c:pt idx="1098">
                  <c:v>57.322898550724631</c:v>
                </c:pt>
                <c:pt idx="1099">
                  <c:v>57.560724637681162</c:v>
                </c:pt>
                <c:pt idx="1100">
                  <c:v>54.328478260869566</c:v>
                </c:pt>
                <c:pt idx="1101">
                  <c:v>58.205011148272028</c:v>
                </c:pt>
                <c:pt idx="1102">
                  <c:v>59.484226657163219</c:v>
                </c:pt>
                <c:pt idx="1103">
                  <c:v>57.936376811594222</c:v>
                </c:pt>
                <c:pt idx="1104">
                  <c:v>60.491521739130427</c:v>
                </c:pt>
                <c:pt idx="1105">
                  <c:v>66.861404682274255</c:v>
                </c:pt>
                <c:pt idx="1106">
                  <c:v>76.224275362318835</c:v>
                </c:pt>
                <c:pt idx="1107">
                  <c:v>96.586666666666687</c:v>
                </c:pt>
                <c:pt idx="1108">
                  <c:v>100.85942028985507</c:v>
                </c:pt>
                <c:pt idx="1109">
                  <c:v>91.26013935340022</c:v>
                </c:pt>
                <c:pt idx="1110">
                  <c:v>74.909410289999997</c:v>
                </c:pt>
                <c:pt idx="1111">
                  <c:v>69.28833333</c:v>
                </c:pt>
                <c:pt idx="1112">
                  <c:v>64.95492754</c:v>
                </c:pt>
                <c:pt idx="1113">
                  <c:v>61.707459950000001</c:v>
                </c:pt>
                <c:pt idx="1114">
                  <c:v>60.13449275</c:v>
                </c:pt>
                <c:pt idx="1115">
                  <c:v>58.892385019999999</c:v>
                </c:pt>
                <c:pt idx="1116">
                  <c:v>58.761532889999998</c:v>
                </c:pt>
                <c:pt idx="1117">
                  <c:v>57.184130430000003</c:v>
                </c:pt>
                <c:pt idx="1118">
                  <c:v>55.28977355</c:v>
                </c:pt>
                <c:pt idx="1119">
                  <c:v>54.84847826</c:v>
                </c:pt>
                <c:pt idx="1120">
                  <c:v>54.647021359999997</c:v>
                </c:pt>
                <c:pt idx="1121">
                  <c:v>54.027173910000002</c:v>
                </c:pt>
                <c:pt idx="1122">
                  <c:v>54.747450180000001</c:v>
                </c:pt>
                <c:pt idx="1123">
                  <c:v>58.376683739999997</c:v>
                </c:pt>
                <c:pt idx="1124">
                  <c:v>79.679782610000004</c:v>
                </c:pt>
                <c:pt idx="1125">
                  <c:v>91.358695650000001</c:v>
                </c:pt>
                <c:pt idx="1126">
                  <c:v>112.6236957</c:v>
                </c:pt>
                <c:pt idx="1127">
                  <c:v>79.524245660000005</c:v>
                </c:pt>
                <c:pt idx="1128">
                  <c:v>69.198043479999995</c:v>
                </c:pt>
                <c:pt idx="1129">
                  <c:v>66.831231880000004</c:v>
                </c:pt>
                <c:pt idx="1130">
                  <c:v>64.658755139999997</c:v>
                </c:pt>
                <c:pt idx="1131">
                  <c:v>62.854659089999998</c:v>
                </c:pt>
                <c:pt idx="1132">
                  <c:v>61.238695649999997</c:v>
                </c:pt>
                <c:pt idx="1133">
                  <c:v>59.462762679999997</c:v>
                </c:pt>
                <c:pt idx="1134">
                  <c:v>69.418296510000005</c:v>
                </c:pt>
                <c:pt idx="1135">
                  <c:v>57.1548272</c:v>
                </c:pt>
                <c:pt idx="1136">
                  <c:v>58.433867749999997</c:v>
                </c:pt>
                <c:pt idx="1137">
                  <c:v>78.782318840000002</c:v>
                </c:pt>
                <c:pt idx="1138">
                  <c:v>68.650705630000004</c:v>
                </c:pt>
                <c:pt idx="1139">
                  <c:v>66.043199099999995</c:v>
                </c:pt>
                <c:pt idx="1140">
                  <c:v>65.111684740000001</c:v>
                </c:pt>
                <c:pt idx="1141">
                  <c:v>70.515395760000004</c:v>
                </c:pt>
                <c:pt idx="1142">
                  <c:v>66.188768120000006</c:v>
                </c:pt>
                <c:pt idx="1143">
                  <c:v>62.690815219999998</c:v>
                </c:pt>
                <c:pt idx="1144">
                  <c:v>63.552668089999997</c:v>
                </c:pt>
                <c:pt idx="1145">
                  <c:v>75.413504399999994</c:v>
                </c:pt>
                <c:pt idx="1146">
                  <c:v>63.20061244</c:v>
                </c:pt>
                <c:pt idx="1147">
                  <c:v>60.073199549999998</c:v>
                </c:pt>
                <c:pt idx="1148">
                  <c:v>59.885072460000004</c:v>
                </c:pt>
                <c:pt idx="1149">
                  <c:v>61.30059395</c:v>
                </c:pt>
                <c:pt idx="1150">
                  <c:v>61.63423616</c:v>
                </c:pt>
                <c:pt idx="1151">
                  <c:v>63.062885479999998</c:v>
                </c:pt>
                <c:pt idx="1152">
                  <c:v>63.168438739999999</c:v>
                </c:pt>
                <c:pt idx="1153">
                  <c:v>106.98780379999999</c:v>
                </c:pt>
                <c:pt idx="1154">
                  <c:v>105.7990078</c:v>
                </c:pt>
                <c:pt idx="1155">
                  <c:v>85.752536230000004</c:v>
                </c:pt>
                <c:pt idx="1156">
                  <c:v>78.610622480000004</c:v>
                </c:pt>
                <c:pt idx="1157">
                  <c:v>75.810967739999995</c:v>
                </c:pt>
                <c:pt idx="1158">
                  <c:v>73.486304349999997</c:v>
                </c:pt>
                <c:pt idx="1159">
                  <c:v>70.098043480000001</c:v>
                </c:pt>
                <c:pt idx="1160">
                  <c:v>61.732007789999997</c:v>
                </c:pt>
                <c:pt idx="1161">
                  <c:v>187.81173910000001</c:v>
                </c:pt>
                <c:pt idx="1162">
                  <c:v>120.80555560000001</c:v>
                </c:pt>
                <c:pt idx="1163">
                  <c:v>67.774855070000001</c:v>
                </c:pt>
                <c:pt idx="1164">
                  <c:v>68.756060610000006</c:v>
                </c:pt>
                <c:pt idx="1165">
                  <c:v>71.335362320000002</c:v>
                </c:pt>
                <c:pt idx="1166">
                  <c:v>88.980652169999999</c:v>
                </c:pt>
                <c:pt idx="1167">
                  <c:v>80.347971009999995</c:v>
                </c:pt>
                <c:pt idx="1168">
                  <c:v>73.258768119999999</c:v>
                </c:pt>
                <c:pt idx="1169">
                  <c:v>69.997430559999998</c:v>
                </c:pt>
                <c:pt idx="1170">
                  <c:v>66.684782609999999</c:v>
                </c:pt>
                <c:pt idx="1171">
                  <c:v>65.820072460000006</c:v>
                </c:pt>
                <c:pt idx="1172">
                  <c:v>67.828333330000007</c:v>
                </c:pt>
                <c:pt idx="1173">
                  <c:v>79.696956520000001</c:v>
                </c:pt>
                <c:pt idx="1174">
                  <c:v>69.945652170000002</c:v>
                </c:pt>
                <c:pt idx="1175">
                  <c:v>67.573333333333352</c:v>
                </c:pt>
                <c:pt idx="1176">
                  <c:v>65.538043478260875</c:v>
                </c:pt>
                <c:pt idx="1177">
                  <c:v>68.432028985507259</c:v>
                </c:pt>
                <c:pt idx="1178">
                  <c:v>68.125579710144933</c:v>
                </c:pt>
                <c:pt idx="1179">
                  <c:v>70.158115942028999</c:v>
                </c:pt>
                <c:pt idx="1180">
                  <c:v>69.061086956521748</c:v>
                </c:pt>
                <c:pt idx="1181">
                  <c:v>67.545114654413823</c:v>
                </c:pt>
                <c:pt idx="1182">
                  <c:v>67.413478260869582</c:v>
                </c:pt>
                <c:pt idx="1183">
                  <c:v>65.405289855072482</c:v>
                </c:pt>
                <c:pt idx="1184">
                  <c:v>62.502361111111107</c:v>
                </c:pt>
                <c:pt idx="1185">
                  <c:v>70.049707807386639</c:v>
                </c:pt>
                <c:pt idx="1186">
                  <c:v>76.074275362318829</c:v>
                </c:pt>
                <c:pt idx="1187">
                  <c:v>69.14937948028674</c:v>
                </c:pt>
                <c:pt idx="1188">
                  <c:v>70.592898550724627</c:v>
                </c:pt>
                <c:pt idx="1189">
                  <c:v>67.211666666666673</c:v>
                </c:pt>
                <c:pt idx="1190">
                  <c:v>65.457753623188395</c:v>
                </c:pt>
                <c:pt idx="1191">
                  <c:v>63.154211956521742</c:v>
                </c:pt>
                <c:pt idx="1192">
                  <c:v>62.14057971014492</c:v>
                </c:pt>
                <c:pt idx="1193">
                  <c:v>62.129420289855062</c:v>
                </c:pt>
                <c:pt idx="1194">
                  <c:v>60.528450480642043</c:v>
                </c:pt>
                <c:pt idx="1195">
                  <c:v>103.52420289855073</c:v>
                </c:pt>
                <c:pt idx="1196">
                  <c:v>96.514130434782615</c:v>
                </c:pt>
                <c:pt idx="1197">
                  <c:v>107.25717391304347</c:v>
                </c:pt>
                <c:pt idx="1198">
                  <c:v>103.4609420289855</c:v>
                </c:pt>
                <c:pt idx="1199">
                  <c:v>94.969492753623186</c:v>
                </c:pt>
                <c:pt idx="1200">
                  <c:v>82.407536231884038</c:v>
                </c:pt>
                <c:pt idx="1201">
                  <c:v>84.867971014492753</c:v>
                </c:pt>
                <c:pt idx="1202">
                  <c:v>78.448623188405804</c:v>
                </c:pt>
                <c:pt idx="1203">
                  <c:v>78.668478260869563</c:v>
                </c:pt>
                <c:pt idx="1204">
                  <c:v>84.553832054560942</c:v>
                </c:pt>
                <c:pt idx="1205">
                  <c:v>83.330507246376825</c:v>
                </c:pt>
                <c:pt idx="1206">
                  <c:v>76.557916666666657</c:v>
                </c:pt>
                <c:pt idx="1207">
                  <c:v>75.122971014492762</c:v>
                </c:pt>
                <c:pt idx="1208">
                  <c:v>75.933623188405804</c:v>
                </c:pt>
                <c:pt idx="1209">
                  <c:v>76.270792079207951</c:v>
                </c:pt>
                <c:pt idx="1210">
                  <c:v>72.865482233502519</c:v>
                </c:pt>
                <c:pt idx="1211">
                  <c:v>70.677514792899373</c:v>
                </c:pt>
                <c:pt idx="1212">
                  <c:v>69.531999999999982</c:v>
                </c:pt>
                <c:pt idx="1213">
                  <c:v>65.631034482758608</c:v>
                </c:pt>
                <c:pt idx="1214">
                  <c:v>72.980748663101636</c:v>
                </c:pt>
                <c:pt idx="1215">
                  <c:v>65.650731707317064</c:v>
                </c:pt>
                <c:pt idx="1216">
                  <c:v>66.203902439024404</c:v>
                </c:pt>
                <c:pt idx="1217">
                  <c:v>68.378651685393265</c:v>
                </c:pt>
                <c:pt idx="1218">
                  <c:v>68.829608938547452</c:v>
                </c:pt>
                <c:pt idx="1219">
                  <c:v>64.929499999999948</c:v>
                </c:pt>
                <c:pt idx="1220">
                  <c:v>62.838834951456313</c:v>
                </c:pt>
                <c:pt idx="1221">
                  <c:v>63.374869109947682</c:v>
                </c:pt>
                <c:pt idx="1222">
                  <c:v>63.378804347826112</c:v>
                </c:pt>
                <c:pt idx="1223">
                  <c:v>69.758951965065478</c:v>
                </c:pt>
                <c:pt idx="1224">
                  <c:v>61.059798994974884</c:v>
                </c:pt>
                <c:pt idx="1225">
                  <c:v>64.213333333333338</c:v>
                </c:pt>
                <c:pt idx="1226">
                  <c:v>76.068292682926796</c:v>
                </c:pt>
                <c:pt idx="1227">
                  <c:v>59.013907284768223</c:v>
                </c:pt>
                <c:pt idx="1228">
                  <c:v>59.927710843373504</c:v>
                </c:pt>
                <c:pt idx="1229">
                  <c:v>62.799499999999981</c:v>
                </c:pt>
                <c:pt idx="1230">
                  <c:v>62.991358024691351</c:v>
                </c:pt>
                <c:pt idx="1231">
                  <c:v>60.121004566210047</c:v>
                </c:pt>
                <c:pt idx="1232">
                  <c:v>55.375121951219541</c:v>
                </c:pt>
                <c:pt idx="1233">
                  <c:v>55.592222222222205</c:v>
                </c:pt>
                <c:pt idx="1234">
                  <c:v>50.832984293193746</c:v>
                </c:pt>
                <c:pt idx="1235">
                  <c:v>52.482564102564105</c:v>
                </c:pt>
                <c:pt idx="1236">
                  <c:v>58.844000000000015</c:v>
                </c:pt>
                <c:pt idx="1237">
                  <c:v>69.052830188679252</c:v>
                </c:pt>
                <c:pt idx="1238">
                  <c:v>64.567295597484289</c:v>
                </c:pt>
                <c:pt idx="1239">
                  <c:v>81.486585365853657</c:v>
                </c:pt>
                <c:pt idx="1240">
                  <c:v>55.345398773006139</c:v>
                </c:pt>
                <c:pt idx="1241">
                  <c:v>49.969281045751615</c:v>
                </c:pt>
                <c:pt idx="1242">
                  <c:v>49.344021739130447</c:v>
                </c:pt>
                <c:pt idx="1243">
                  <c:v>57.01793478260867</c:v>
                </c:pt>
                <c:pt idx="1244">
                  <c:v>105.81306818181824</c:v>
                </c:pt>
                <c:pt idx="1245">
                  <c:v>83.441874999999968</c:v>
                </c:pt>
                <c:pt idx="1246">
                  <c:v>68.942211055276402</c:v>
                </c:pt>
                <c:pt idx="1247">
                  <c:v>64.045000000000016</c:v>
                </c:pt>
                <c:pt idx="1248">
                  <c:v>57.51017964071859</c:v>
                </c:pt>
                <c:pt idx="1249">
                  <c:v>58.952000000000034</c:v>
                </c:pt>
                <c:pt idx="1250">
                  <c:v>59.830588235294108</c:v>
                </c:pt>
                <c:pt idx="1251">
                  <c:v>59.164044943820215</c:v>
                </c:pt>
                <c:pt idx="1252">
                  <c:v>94.262650602409664</c:v>
                </c:pt>
                <c:pt idx="1253">
                  <c:v>106.05310734463278</c:v>
                </c:pt>
                <c:pt idx="1254">
                  <c:v>91.975706214689268</c:v>
                </c:pt>
                <c:pt idx="1255">
                  <c:v>76.991256830601145</c:v>
                </c:pt>
                <c:pt idx="1256">
                  <c:v>85.897714285714272</c:v>
                </c:pt>
                <c:pt idx="1257">
                  <c:v>86.048823529411749</c:v>
                </c:pt>
                <c:pt idx="1258">
                  <c:v>77.585483870967735</c:v>
                </c:pt>
                <c:pt idx="1259">
                  <c:v>97.731515151515154</c:v>
                </c:pt>
                <c:pt idx="1260">
                  <c:v>101.59653179190749</c:v>
                </c:pt>
                <c:pt idx="1261">
                  <c:v>85.406962025316417</c:v>
                </c:pt>
                <c:pt idx="1262">
                  <c:v>73.839106145251364</c:v>
                </c:pt>
                <c:pt idx="1263">
                  <c:v>82.314893617021283</c:v>
                </c:pt>
                <c:pt idx="1264">
                  <c:v>78.172435897435875</c:v>
                </c:pt>
                <c:pt idx="1265">
                  <c:v>66.621917808219166</c:v>
                </c:pt>
                <c:pt idx="1266">
                  <c:v>63.790494296577926</c:v>
                </c:pt>
                <c:pt idx="1267">
                  <c:v>67.849668874172153</c:v>
                </c:pt>
                <c:pt idx="1268">
                  <c:v>65.369832402234621</c:v>
                </c:pt>
                <c:pt idx="1269">
                  <c:v>66.936923076923065</c:v>
                </c:pt>
                <c:pt idx="1270">
                  <c:v>62.355737704918042</c:v>
                </c:pt>
                <c:pt idx="1271">
                  <c:v>65.07999999999997</c:v>
                </c:pt>
                <c:pt idx="1272">
                  <c:v>88.267525773195871</c:v>
                </c:pt>
                <c:pt idx="1273">
                  <c:v>80.509417040358727</c:v>
                </c:pt>
                <c:pt idx="1274">
                  <c:v>103.23833333333336</c:v>
                </c:pt>
                <c:pt idx="1275">
                  <c:v>83.217415730337081</c:v>
                </c:pt>
                <c:pt idx="1276">
                  <c:v>72.90216216216217</c:v>
                </c:pt>
                <c:pt idx="1277">
                  <c:v>88.366494845360833</c:v>
                </c:pt>
                <c:pt idx="1278">
                  <c:v>89.874999999999957</c:v>
                </c:pt>
                <c:pt idx="1279">
                  <c:v>85.09333333333332</c:v>
                </c:pt>
                <c:pt idx="1280">
                  <c:v>69.600606060606026</c:v>
                </c:pt>
                <c:pt idx="1281">
                  <c:v>73.842857142857142</c:v>
                </c:pt>
                <c:pt idx="1282">
                  <c:v>80.9721052631579</c:v>
                </c:pt>
                <c:pt idx="1283">
                  <c:v>72.182320441988963</c:v>
                </c:pt>
                <c:pt idx="1284">
                  <c:v>74.990285714285719</c:v>
                </c:pt>
                <c:pt idx="1285">
                  <c:v>75.739247311827953</c:v>
                </c:pt>
                <c:pt idx="1286">
                  <c:v>74.217948717948715</c:v>
                </c:pt>
                <c:pt idx="1287">
                  <c:v>71.79035532994925</c:v>
                </c:pt>
                <c:pt idx="1288">
                  <c:v>65.029677419354826</c:v>
                </c:pt>
                <c:pt idx="1289">
                  <c:v>63.142857142857139</c:v>
                </c:pt>
                <c:pt idx="1290">
                  <c:v>59.157303370786529</c:v>
                </c:pt>
                <c:pt idx="1291">
                  <c:v>54.541584158415837</c:v>
                </c:pt>
                <c:pt idx="1292">
                  <c:v>60.589427312775307</c:v>
                </c:pt>
                <c:pt idx="1293">
                  <c:v>62.658823529411769</c:v>
                </c:pt>
                <c:pt idx="1294">
                  <c:v>58.995294117647063</c:v>
                </c:pt>
                <c:pt idx="1295">
                  <c:v>60.094736842105291</c:v>
                </c:pt>
                <c:pt idx="1296">
                  <c:v>71.4192893401015</c:v>
                </c:pt>
                <c:pt idx="1297">
                  <c:v>57.345121951219468</c:v>
                </c:pt>
                <c:pt idx="1298">
                  <c:v>58.325555555555539</c:v>
                </c:pt>
                <c:pt idx="1299">
                  <c:v>73.94595959595955</c:v>
                </c:pt>
                <c:pt idx="1300">
                  <c:v>62.108139534883712</c:v>
                </c:pt>
                <c:pt idx="1301">
                  <c:v>60.21169590643273</c:v>
                </c:pt>
                <c:pt idx="1302">
                  <c:v>58.485882352941204</c:v>
                </c:pt>
                <c:pt idx="1303">
                  <c:v>59.083957219251324</c:v>
                </c:pt>
                <c:pt idx="1304">
                  <c:v>83.70802469135802</c:v>
                </c:pt>
                <c:pt idx="1305">
                  <c:v>75.797395833333297</c:v>
                </c:pt>
                <c:pt idx="1306">
                  <c:v>63.825628140703508</c:v>
                </c:pt>
                <c:pt idx="1307">
                  <c:v>60.531677018633552</c:v>
                </c:pt>
                <c:pt idx="1308">
                  <c:v>63.295736434108591</c:v>
                </c:pt>
                <c:pt idx="1309">
                  <c:v>58.501351351351339</c:v>
                </c:pt>
                <c:pt idx="1310">
                  <c:v>58.320949720670448</c:v>
                </c:pt>
                <c:pt idx="1311">
                  <c:v>54.630997304582166</c:v>
                </c:pt>
                <c:pt idx="1312">
                  <c:v>54.149431818181803</c:v>
                </c:pt>
                <c:pt idx="1313">
                  <c:v>56.129714285714286</c:v>
                </c:pt>
                <c:pt idx="1314">
                  <c:v>50.845131578947374</c:v>
                </c:pt>
                <c:pt idx="1315">
                  <c:v>55.588732394366225</c:v>
                </c:pt>
                <c:pt idx="1316">
                  <c:v>67.591538461538462</c:v>
                </c:pt>
                <c:pt idx="1317">
                  <c:v>53.666666666666636</c:v>
                </c:pt>
                <c:pt idx="1318">
                  <c:v>51.051984126984138</c:v>
                </c:pt>
                <c:pt idx="1319">
                  <c:v>53.649609375000047</c:v>
                </c:pt>
                <c:pt idx="1320">
                  <c:v>67.887837837837822</c:v>
                </c:pt>
                <c:pt idx="1321">
                  <c:v>56.146964856230063</c:v>
                </c:pt>
                <c:pt idx="1322">
                  <c:v>53.153725490196074</c:v>
                </c:pt>
                <c:pt idx="1323">
                  <c:v>51.511538461538457</c:v>
                </c:pt>
                <c:pt idx="1324">
                  <c:v>52.799999999999983</c:v>
                </c:pt>
                <c:pt idx="1325">
                  <c:v>51.032258064516142</c:v>
                </c:pt>
                <c:pt idx="1326">
                  <c:v>49.426760563380299</c:v>
                </c:pt>
                <c:pt idx="1327">
                  <c:v>52.935353535353542</c:v>
                </c:pt>
                <c:pt idx="1328">
                  <c:v>53.70708955223882</c:v>
                </c:pt>
                <c:pt idx="1329">
                  <c:v>54.030769230769238</c:v>
                </c:pt>
                <c:pt idx="1330">
                  <c:v>58.69662162162161</c:v>
                </c:pt>
                <c:pt idx="1331">
                  <c:v>48.981333333333311</c:v>
                </c:pt>
                <c:pt idx="1332">
                  <c:v>53.599999999999994</c:v>
                </c:pt>
                <c:pt idx="1333">
                  <c:v>68.399132947976852</c:v>
                </c:pt>
                <c:pt idx="1334">
                  <c:v>69.77475345167656</c:v>
                </c:pt>
                <c:pt idx="1335">
                  <c:v>57.788846880907386</c:v>
                </c:pt>
                <c:pt idx="1336">
                  <c:v>57.571236559139784</c:v>
                </c:pt>
                <c:pt idx="1337">
                  <c:v>71.409289617486351</c:v>
                </c:pt>
                <c:pt idx="1338">
                  <c:v>57.815277777777773</c:v>
                </c:pt>
                <c:pt idx="1339">
                  <c:v>50.882142857142853</c:v>
                </c:pt>
                <c:pt idx="1340">
                  <c:v>88.727061855670115</c:v>
                </c:pt>
                <c:pt idx="1341">
                  <c:v>64.129493891797566</c:v>
                </c:pt>
                <c:pt idx="1342">
                  <c:v>51.712731006160176</c:v>
                </c:pt>
                <c:pt idx="1343">
                  <c:v>55.537950138504165</c:v>
                </c:pt>
                <c:pt idx="1344">
                  <c:v>46.402661596958175</c:v>
                </c:pt>
                <c:pt idx="1345">
                  <c:v>59.45094017094025</c:v>
                </c:pt>
                <c:pt idx="1346">
                  <c:v>67.692638036809825</c:v>
                </c:pt>
                <c:pt idx="1347">
                  <c:v>54.902074688796681</c:v>
                </c:pt>
                <c:pt idx="1348">
                  <c:v>61.611557788944701</c:v>
                </c:pt>
                <c:pt idx="1349">
                  <c:v>57.558079625292741</c:v>
                </c:pt>
                <c:pt idx="1350">
                  <c:v>70.329230769230833</c:v>
                </c:pt>
                <c:pt idx="1351">
                  <c:v>63.648888888888919</c:v>
                </c:pt>
                <c:pt idx="1352">
                  <c:v>57.702234636871523</c:v>
                </c:pt>
                <c:pt idx="1353">
                  <c:v>50.135555555555555</c:v>
                </c:pt>
                <c:pt idx="1354">
                  <c:v>54.448780487804868</c:v>
                </c:pt>
                <c:pt idx="1355">
                  <c:v>54.89218750000002</c:v>
                </c:pt>
                <c:pt idx="1356">
                  <c:v>54.099999999999959</c:v>
                </c:pt>
                <c:pt idx="1357">
                  <c:v>54.769101123595505</c:v>
                </c:pt>
                <c:pt idx="1358">
                  <c:v>53.488068181818171</c:v>
                </c:pt>
                <c:pt idx="1359">
                  <c:v>65.405882352941163</c:v>
                </c:pt>
                <c:pt idx="1360">
                  <c:v>58.038349514563137</c:v>
                </c:pt>
                <c:pt idx="1361">
                  <c:v>57.140306122448969</c:v>
                </c:pt>
                <c:pt idx="1362">
                  <c:v>53.873626373626351</c:v>
                </c:pt>
                <c:pt idx="1363">
                  <c:v>53.342187500000016</c:v>
                </c:pt>
                <c:pt idx="1364">
                  <c:v>52.130143540669835</c:v>
                </c:pt>
                <c:pt idx="1365">
                  <c:v>50.936097560975611</c:v>
                </c:pt>
                <c:pt idx="1366">
                  <c:v>48.847530864197545</c:v>
                </c:pt>
                <c:pt idx="1367">
                  <c:v>49.32427745664738</c:v>
                </c:pt>
                <c:pt idx="1368">
                  <c:v>47.540229885057464</c:v>
                </c:pt>
                <c:pt idx="1369">
                  <c:v>50.390196078431309</c:v>
                </c:pt>
                <c:pt idx="1370">
                  <c:v>51.051098901098896</c:v>
                </c:pt>
                <c:pt idx="1371">
                  <c:v>50.698113207547173</c:v>
                </c:pt>
                <c:pt idx="1372">
                  <c:v>65.01700000000001</c:v>
                </c:pt>
                <c:pt idx="1373">
                  <c:v>58.162694300518098</c:v>
                </c:pt>
                <c:pt idx="1374">
                  <c:v>84.606730769230751</c:v>
                </c:pt>
                <c:pt idx="1375">
                  <c:v>85.948258706467712</c:v>
                </c:pt>
                <c:pt idx="1376">
                  <c:v>75.216256157635499</c:v>
                </c:pt>
                <c:pt idx="1377">
                  <c:v>62.614720812182746</c:v>
                </c:pt>
                <c:pt idx="1378">
                  <c:v>59.018421052631595</c:v>
                </c:pt>
                <c:pt idx="1379">
                  <c:v>57.507975460122715</c:v>
                </c:pt>
                <c:pt idx="1380">
                  <c:v>53.844171779141085</c:v>
                </c:pt>
                <c:pt idx="1381">
                  <c:v>50.999401197604769</c:v>
                </c:pt>
                <c:pt idx="1382">
                  <c:v>57.554187192118221</c:v>
                </c:pt>
                <c:pt idx="1383">
                  <c:v>55.701754385964868</c:v>
                </c:pt>
                <c:pt idx="1384">
                  <c:v>52.280745341614903</c:v>
                </c:pt>
                <c:pt idx="1385">
                  <c:v>65.211627906976759</c:v>
                </c:pt>
                <c:pt idx="1386">
                  <c:v>74.218032786885217</c:v>
                </c:pt>
                <c:pt idx="1387">
                  <c:v>59.183597883597905</c:v>
                </c:pt>
                <c:pt idx="1388">
                  <c:v>56.320197044335004</c:v>
                </c:pt>
                <c:pt idx="1389">
                  <c:v>52.698369565217412</c:v>
                </c:pt>
                <c:pt idx="1390">
                  <c:v>64.623586512994081</c:v>
                </c:pt>
                <c:pt idx="1391">
                  <c:v>60.861695758922757</c:v>
                </c:pt>
                <c:pt idx="1392">
                  <c:v>64.034108364344505</c:v>
                </c:pt>
                <c:pt idx="1393">
                  <c:v>68.592318302652117</c:v>
                </c:pt>
                <c:pt idx="1394">
                  <c:v>61.508103367236018</c:v>
                </c:pt>
                <c:pt idx="1395">
                  <c:v>57.361018196050672</c:v>
                </c:pt>
                <c:pt idx="1396">
                  <c:v>57.901125401344849</c:v>
                </c:pt>
                <c:pt idx="1397">
                  <c:v>58.280883337794869</c:v>
                </c:pt>
                <c:pt idx="1398">
                  <c:v>58.312448242390353</c:v>
                </c:pt>
                <c:pt idx="1399">
                  <c:v>77.859399042224538</c:v>
                </c:pt>
                <c:pt idx="1400">
                  <c:v>101.36096509228582</c:v>
                </c:pt>
                <c:pt idx="1401">
                  <c:v>71.818584562297488</c:v>
                </c:pt>
                <c:pt idx="1402">
                  <c:v>63.031669669681122</c:v>
                </c:pt>
                <c:pt idx="1403">
                  <c:v>64.26925730083299</c:v>
                </c:pt>
                <c:pt idx="1404">
                  <c:v>64.413866262850547</c:v>
                </c:pt>
                <c:pt idx="1405">
                  <c:v>63.826021924388314</c:v>
                </c:pt>
                <c:pt idx="1406">
                  <c:v>84.294287804589757</c:v>
                </c:pt>
                <c:pt idx="1407">
                  <c:v>79.693767557282385</c:v>
                </c:pt>
                <c:pt idx="1408">
                  <c:v>65.381616017438361</c:v>
                </c:pt>
                <c:pt idx="1409">
                  <c:v>73.087460873092425</c:v>
                </c:pt>
                <c:pt idx="1410">
                  <c:v>74.282080501857479</c:v>
                </c:pt>
                <c:pt idx="1411">
                  <c:v>69.729495183167529</c:v>
                </c:pt>
                <c:pt idx="1412">
                  <c:v>63.772655031285709</c:v>
                </c:pt>
                <c:pt idx="1413">
                  <c:v>65.217777878480476</c:v>
                </c:pt>
                <c:pt idx="1414">
                  <c:v>65.280936477495274</c:v>
                </c:pt>
                <c:pt idx="1415">
                  <c:v>64.126320527256397</c:v>
                </c:pt>
                <c:pt idx="1416">
                  <c:v>62.199654869261508</c:v>
                </c:pt>
                <c:pt idx="1417">
                  <c:v>73.24000637911368</c:v>
                </c:pt>
                <c:pt idx="1418">
                  <c:v>65.679911848497781</c:v>
                </c:pt>
                <c:pt idx="1419">
                  <c:v>62.210487909303254</c:v>
                </c:pt>
                <c:pt idx="1420">
                  <c:v>63.770398688661878</c:v>
                </c:pt>
                <c:pt idx="1421">
                  <c:v>65.057254360724187</c:v>
                </c:pt>
                <c:pt idx="1422">
                  <c:v>58.436242480208911</c:v>
                </c:pt>
                <c:pt idx="1423">
                  <c:v>56.42898134445025</c:v>
                </c:pt>
                <c:pt idx="1424">
                  <c:v>58.500796262768731</c:v>
                </c:pt>
                <c:pt idx="1425">
                  <c:v>62.552193178205194</c:v>
                </c:pt>
                <c:pt idx="1426">
                  <c:v>148.53904561512712</c:v>
                </c:pt>
                <c:pt idx="1427">
                  <c:v>87.108642556010807</c:v>
                </c:pt>
                <c:pt idx="1428">
                  <c:v>74.309072621663418</c:v>
                </c:pt>
                <c:pt idx="1429">
                  <c:v>74.071477583402483</c:v>
                </c:pt>
                <c:pt idx="1430">
                  <c:v>66.006097891587899</c:v>
                </c:pt>
                <c:pt idx="1431">
                  <c:v>69.707065884963328</c:v>
                </c:pt>
                <c:pt idx="1432">
                  <c:v>69.225543962709281</c:v>
                </c:pt>
                <c:pt idx="1433">
                  <c:v>69.930031352803326</c:v>
                </c:pt>
                <c:pt idx="1434">
                  <c:v>67.822037954420225</c:v>
                </c:pt>
                <c:pt idx="1435">
                  <c:v>94.301401599939325</c:v>
                </c:pt>
                <c:pt idx="1436">
                  <c:v>69.529224384003797</c:v>
                </c:pt>
                <c:pt idx="1437">
                  <c:v>67.249150349861452</c:v>
                </c:pt>
                <c:pt idx="1438">
                  <c:v>69.241062226578848</c:v>
                </c:pt>
                <c:pt idx="1439">
                  <c:v>60.872727272727325</c:v>
                </c:pt>
                <c:pt idx="1440">
                  <c:v>58.439958304378024</c:v>
                </c:pt>
                <c:pt idx="1441">
                  <c:v>56.108205841446498</c:v>
                </c:pt>
                <c:pt idx="1442">
                  <c:v>55.649374999999985</c:v>
                </c:pt>
                <c:pt idx="1443">
                  <c:v>54.24487534626045</c:v>
                </c:pt>
                <c:pt idx="1444">
                  <c:v>54.902013888888888</c:v>
                </c:pt>
                <c:pt idx="1445">
                  <c:v>52.590833333333428</c:v>
                </c:pt>
                <c:pt idx="1446">
                  <c:v>53.079554937413079</c:v>
                </c:pt>
                <c:pt idx="1447">
                  <c:v>54.576944444444457</c:v>
                </c:pt>
                <c:pt idx="1448">
                  <c:v>55.144815588030525</c:v>
                </c:pt>
                <c:pt idx="1449">
                  <c:v>62.517396061269196</c:v>
                </c:pt>
                <c:pt idx="1450">
                  <c:v>104.89777777777773</c:v>
                </c:pt>
                <c:pt idx="1451">
                  <c:v>110.66979865771812</c:v>
                </c:pt>
                <c:pt idx="1452">
                  <c:v>88.89668246445494</c:v>
                </c:pt>
                <c:pt idx="1453">
                  <c:v>82.073195876288636</c:v>
                </c:pt>
                <c:pt idx="1454">
                  <c:v>67.308152173913015</c:v>
                </c:pt>
                <c:pt idx="1455">
                  <c:v>69.684761904761913</c:v>
                </c:pt>
                <c:pt idx="1456">
                  <c:v>67.908333333333346</c:v>
                </c:pt>
                <c:pt idx="1457">
                  <c:v>69.006951871657748</c:v>
                </c:pt>
                <c:pt idx="1458">
                  <c:v>85.032236842105291</c:v>
                </c:pt>
                <c:pt idx="1459">
                  <c:v>77.707558139534868</c:v>
                </c:pt>
                <c:pt idx="1460">
                  <c:v>69.593779904306203</c:v>
                </c:pt>
                <c:pt idx="1461">
                  <c:v>61.300645161290326</c:v>
                </c:pt>
                <c:pt idx="1462">
                  <c:v>63.167346938775488</c:v>
                </c:pt>
                <c:pt idx="1463">
                  <c:v>62.495187165775384</c:v>
                </c:pt>
                <c:pt idx="1464">
                  <c:v>63.422916666666673</c:v>
                </c:pt>
                <c:pt idx="1465">
                  <c:v>64.174162679425834</c:v>
                </c:pt>
                <c:pt idx="1466">
                  <c:v>106.24805825242721</c:v>
                </c:pt>
                <c:pt idx="1467">
                  <c:v>75.989843749999963</c:v>
                </c:pt>
                <c:pt idx="1468">
                  <c:v>69.559788359788357</c:v>
                </c:pt>
                <c:pt idx="1469">
                  <c:v>67.28947368421052</c:v>
                </c:pt>
                <c:pt idx="1470">
                  <c:v>73.123387096774209</c:v>
                </c:pt>
                <c:pt idx="1471">
                  <c:v>82.367567567567576</c:v>
                </c:pt>
                <c:pt idx="1472">
                  <c:v>72.186818181818239</c:v>
                </c:pt>
                <c:pt idx="1473">
                  <c:v>70.142909090909114</c:v>
                </c:pt>
                <c:pt idx="1474">
                  <c:v>90.577575757575758</c:v>
                </c:pt>
                <c:pt idx="1475">
                  <c:v>78.45094339622645</c:v>
                </c:pt>
                <c:pt idx="1476">
                  <c:v>71.825217391304363</c:v>
                </c:pt>
                <c:pt idx="1477">
                  <c:v>69.934108527131784</c:v>
                </c:pt>
                <c:pt idx="1478">
                  <c:v>66.91645021645023</c:v>
                </c:pt>
                <c:pt idx="1479">
                  <c:v>66.243518518518442</c:v>
                </c:pt>
                <c:pt idx="1480">
                  <c:v>66.440816326530566</c:v>
                </c:pt>
                <c:pt idx="1481">
                  <c:v>66.25232558139534</c:v>
                </c:pt>
                <c:pt idx="1482">
                  <c:v>60.700502512562842</c:v>
                </c:pt>
                <c:pt idx="1483">
                  <c:v>59.796728971962679</c:v>
                </c:pt>
                <c:pt idx="1484">
                  <c:v>60.203149606299249</c:v>
                </c:pt>
                <c:pt idx="1485">
                  <c:v>62.182627118644113</c:v>
                </c:pt>
                <c:pt idx="1486">
                  <c:v>59.54975124378106</c:v>
                </c:pt>
                <c:pt idx="1487">
                  <c:v>58.862318840579725</c:v>
                </c:pt>
                <c:pt idx="1488">
                  <c:v>56.883712121212142</c:v>
                </c:pt>
                <c:pt idx="1489">
                  <c:v>58.55781249999999</c:v>
                </c:pt>
                <c:pt idx="1490">
                  <c:v>58.27760617760616</c:v>
                </c:pt>
                <c:pt idx="1491">
                  <c:v>59.129767441860452</c:v>
                </c:pt>
                <c:pt idx="1492">
                  <c:v>62.505776173285192</c:v>
                </c:pt>
                <c:pt idx="1493">
                  <c:v>60.440772532188824</c:v>
                </c:pt>
                <c:pt idx="1494">
                  <c:v>59.722222222222229</c:v>
                </c:pt>
                <c:pt idx="1495">
                  <c:v>58.518848167539296</c:v>
                </c:pt>
                <c:pt idx="1496">
                  <c:v>58.481874999999981</c:v>
                </c:pt>
                <c:pt idx="1497">
                  <c:v>58.20683760683761</c:v>
                </c:pt>
                <c:pt idx="1498">
                  <c:v>56.498823529411759</c:v>
                </c:pt>
                <c:pt idx="1499">
                  <c:v>57.094267515923548</c:v>
                </c:pt>
                <c:pt idx="1500">
                  <c:v>56.071144278606958</c:v>
                </c:pt>
                <c:pt idx="1501">
                  <c:v>53.456493506493516</c:v>
                </c:pt>
                <c:pt idx="1502">
                  <c:v>53.773540856031126</c:v>
                </c:pt>
                <c:pt idx="1503">
                  <c:v>54.53503649635033</c:v>
                </c:pt>
                <c:pt idx="1504">
                  <c:v>57.4613924050633</c:v>
                </c:pt>
                <c:pt idx="1505">
                  <c:v>57.023175965665232</c:v>
                </c:pt>
                <c:pt idx="1506">
                  <c:v>53.322790697674392</c:v>
                </c:pt>
                <c:pt idx="1507">
                  <c:v>50.252100840336148</c:v>
                </c:pt>
                <c:pt idx="1508">
                  <c:v>48.960588235294104</c:v>
                </c:pt>
                <c:pt idx="1509">
                  <c:v>55.394186046511642</c:v>
                </c:pt>
                <c:pt idx="1510">
                  <c:v>59.124074074074059</c:v>
                </c:pt>
                <c:pt idx="1511">
                  <c:v>73.687337662337669</c:v>
                </c:pt>
                <c:pt idx="1512">
                  <c:v>117.99923076923073</c:v>
                </c:pt>
                <c:pt idx="1513">
                  <c:v>107.65187165775404</c:v>
                </c:pt>
                <c:pt idx="1514">
                  <c:v>102.77346938775506</c:v>
                </c:pt>
                <c:pt idx="1515">
                  <c:v>95.180208333333326</c:v>
                </c:pt>
                <c:pt idx="1516">
                  <c:v>88.858659217877047</c:v>
                </c:pt>
                <c:pt idx="1517">
                  <c:v>70.251744186046508</c:v>
                </c:pt>
                <c:pt idx="1518">
                  <c:v>68.972839506172818</c:v>
                </c:pt>
                <c:pt idx="1519">
                  <c:v>62.21151832460734</c:v>
                </c:pt>
                <c:pt idx="1520">
                  <c:v>62.467708333333341</c:v>
                </c:pt>
                <c:pt idx="1521">
                  <c:v>62.99270386266096</c:v>
                </c:pt>
                <c:pt idx="1522">
                  <c:v>57.854216867469887</c:v>
                </c:pt>
                <c:pt idx="1523">
                  <c:v>58.204347826086924</c:v>
                </c:pt>
                <c:pt idx="1524">
                  <c:v>60.523137254901975</c:v>
                </c:pt>
                <c:pt idx="1525">
                  <c:v>61.744104803493421</c:v>
                </c:pt>
                <c:pt idx="1526">
                  <c:v>63.041081081081082</c:v>
                </c:pt>
                <c:pt idx="1527">
                  <c:v>60.700558659217833</c:v>
                </c:pt>
                <c:pt idx="1528">
                  <c:v>61.849032258064518</c:v>
                </c:pt>
                <c:pt idx="1529">
                  <c:v>59.713917525773176</c:v>
                </c:pt>
                <c:pt idx="1530">
                  <c:v>77.058888888888873</c:v>
                </c:pt>
                <c:pt idx="1531">
                  <c:v>99.390109890109912</c:v>
                </c:pt>
                <c:pt idx="1532">
                  <c:v>79.332989690721661</c:v>
                </c:pt>
                <c:pt idx="1533">
                  <c:v>84.375722543352595</c:v>
                </c:pt>
                <c:pt idx="1534">
                  <c:v>111.25113636363631</c:v>
                </c:pt>
                <c:pt idx="1535">
                  <c:v>87.240853658536537</c:v>
                </c:pt>
                <c:pt idx="1536">
                  <c:v>81.160693641618437</c:v>
                </c:pt>
                <c:pt idx="1537">
                  <c:v>80.057065217391298</c:v>
                </c:pt>
                <c:pt idx="1538">
                  <c:v>81.301136363636374</c:v>
                </c:pt>
                <c:pt idx="1539">
                  <c:v>93.331137724550899</c:v>
                </c:pt>
                <c:pt idx="1540">
                  <c:v>87.260843373493984</c:v>
                </c:pt>
                <c:pt idx="1541">
                  <c:v>81.507386363636371</c:v>
                </c:pt>
                <c:pt idx="1542">
                  <c:v>80.466341463414651</c:v>
                </c:pt>
                <c:pt idx="1543">
                  <c:v>76.324175824175839</c:v>
                </c:pt>
                <c:pt idx="1544">
                  <c:v>75.263470319634706</c:v>
                </c:pt>
                <c:pt idx="1545">
                  <c:v>70.546920821114369</c:v>
                </c:pt>
                <c:pt idx="1546">
                  <c:v>67.271666666666647</c:v>
                </c:pt>
                <c:pt idx="1547">
                  <c:v>95.387719298245642</c:v>
                </c:pt>
                <c:pt idx="1548">
                  <c:v>91.766782006920437</c:v>
                </c:pt>
                <c:pt idx="1549">
                  <c:v>117.49963636363626</c:v>
                </c:pt>
                <c:pt idx="1550">
                  <c:v>118.70197628458503</c:v>
                </c:pt>
                <c:pt idx="1551">
                  <c:v>112.4689361702127</c:v>
                </c:pt>
                <c:pt idx="1552">
                  <c:v>109.38730769230767</c:v>
                </c:pt>
                <c:pt idx="1553">
                  <c:v>105.24144736842105</c:v>
                </c:pt>
                <c:pt idx="1554">
                  <c:v>107.63148936170207</c:v>
                </c:pt>
                <c:pt idx="1555">
                  <c:v>101.21991701244815</c:v>
                </c:pt>
                <c:pt idx="1556">
                  <c:v>94.615714285714262</c:v>
                </c:pt>
                <c:pt idx="1557">
                  <c:v>105.07152941176463</c:v>
                </c:pt>
                <c:pt idx="1558">
                  <c:v>118.65015974440901</c:v>
                </c:pt>
                <c:pt idx="1559">
                  <c:v>113.88499999999999</c:v>
                </c:pt>
                <c:pt idx="1560">
                  <c:v>104.39205128205127</c:v>
                </c:pt>
                <c:pt idx="1561">
                  <c:v>104.47499999999999</c:v>
                </c:pt>
                <c:pt idx="1562">
                  <c:v>94.590106951871746</c:v>
                </c:pt>
                <c:pt idx="1563">
                  <c:v>93.281192660550403</c:v>
                </c:pt>
                <c:pt idx="1564">
                  <c:v>87.898039215686282</c:v>
                </c:pt>
                <c:pt idx="1565">
                  <c:v>114.40578512396696</c:v>
                </c:pt>
                <c:pt idx="1566">
                  <c:v>109.01762114537449</c:v>
                </c:pt>
                <c:pt idx="1567">
                  <c:v>102.75777777777776</c:v>
                </c:pt>
                <c:pt idx="1568">
                  <c:v>99.025000000000048</c:v>
                </c:pt>
                <c:pt idx="1569">
                  <c:v>93.749404761904728</c:v>
                </c:pt>
                <c:pt idx="1570">
                  <c:v>85.241463414634069</c:v>
                </c:pt>
                <c:pt idx="1571">
                  <c:v>86.655244755244766</c:v>
                </c:pt>
                <c:pt idx="1572">
                  <c:v>85.700980392156879</c:v>
                </c:pt>
                <c:pt idx="1573">
                  <c:v>89.781818181818167</c:v>
                </c:pt>
                <c:pt idx="1574">
                  <c:v>83.90943396226416</c:v>
                </c:pt>
                <c:pt idx="1575">
                  <c:v>80.398984771573637</c:v>
                </c:pt>
                <c:pt idx="1576">
                  <c:v>87.30693641618501</c:v>
                </c:pt>
                <c:pt idx="1577">
                  <c:v>76.48</c:v>
                </c:pt>
                <c:pt idx="1578">
                  <c:v>75.668452380952331</c:v>
                </c:pt>
                <c:pt idx="1579">
                  <c:v>89.806965174129417</c:v>
                </c:pt>
                <c:pt idx="1580">
                  <c:v>98.843243243243236</c:v>
                </c:pt>
                <c:pt idx="1581">
                  <c:v>99.374242424242468</c:v>
                </c:pt>
                <c:pt idx="1582">
                  <c:v>91.770689655172433</c:v>
                </c:pt>
                <c:pt idx="1583">
                  <c:v>82.813718411552301</c:v>
                </c:pt>
                <c:pt idx="1584">
                  <c:v>77.359285714285733</c:v>
                </c:pt>
                <c:pt idx="1585">
                  <c:v>73.835051546391711</c:v>
                </c:pt>
                <c:pt idx="1586">
                  <c:v>75.496212121212139</c:v>
                </c:pt>
                <c:pt idx="1587">
                  <c:v>78.997</c:v>
                </c:pt>
                <c:pt idx="1588">
                  <c:v>82.543000000000006</c:v>
                </c:pt>
                <c:pt idx="1589">
                  <c:v>83.518085106383012</c:v>
                </c:pt>
                <c:pt idx="1590">
                  <c:v>91.062420382165584</c:v>
                </c:pt>
                <c:pt idx="1591">
                  <c:v>69.544736842105252</c:v>
                </c:pt>
                <c:pt idx="1592">
                  <c:v>66.672625698323984</c:v>
                </c:pt>
                <c:pt idx="1593">
                  <c:v>74.407865168539303</c:v>
                </c:pt>
                <c:pt idx="1594">
                  <c:v>100.19941860465116</c:v>
                </c:pt>
                <c:pt idx="1595">
                  <c:v>80.836054421768665</c:v>
                </c:pt>
                <c:pt idx="1596">
                  <c:v>107.70218579234972</c:v>
                </c:pt>
                <c:pt idx="1597">
                  <c:v>100.08312500000004</c:v>
                </c:pt>
                <c:pt idx="1598">
                  <c:v>89.756424581005575</c:v>
                </c:pt>
                <c:pt idx="1599">
                  <c:v>90.353164556962042</c:v>
                </c:pt>
                <c:pt idx="1600">
                  <c:v>89.183850931677014</c:v>
                </c:pt>
                <c:pt idx="1601">
                  <c:v>75.98</c:v>
                </c:pt>
                <c:pt idx="1602">
                  <c:v>78.149063150590081</c:v>
                </c:pt>
                <c:pt idx="1603">
                  <c:v>78.64534722222227</c:v>
                </c:pt>
                <c:pt idx="1604">
                  <c:v>71.39652536483672</c:v>
                </c:pt>
                <c:pt idx="1605">
                  <c:v>65.353402777777816</c:v>
                </c:pt>
                <c:pt idx="1606">
                  <c:v>64.284027777777723</c:v>
                </c:pt>
                <c:pt idx="1607">
                  <c:v>69.839236111111148</c:v>
                </c:pt>
                <c:pt idx="1608">
                  <c:v>61.233819444444492</c:v>
                </c:pt>
                <c:pt idx="1609">
                  <c:v>65.106184850590665</c:v>
                </c:pt>
                <c:pt idx="1610">
                  <c:v>66.76177777777778</c:v>
                </c:pt>
                <c:pt idx="1611">
                  <c:v>62.734101382488483</c:v>
                </c:pt>
                <c:pt idx="1612">
                  <c:v>59.673437499999999</c:v>
                </c:pt>
                <c:pt idx="1613">
                  <c:v>60.068902439024377</c:v>
                </c:pt>
                <c:pt idx="1614">
                  <c:v>61.672857142857119</c:v>
                </c:pt>
                <c:pt idx="1615">
                  <c:v>57.448000000000015</c:v>
                </c:pt>
                <c:pt idx="1616">
                  <c:v>61.49072164948457</c:v>
                </c:pt>
                <c:pt idx="1617">
                  <c:v>61.778974358974345</c:v>
                </c:pt>
                <c:pt idx="1618">
                  <c:v>60.696174863387924</c:v>
                </c:pt>
                <c:pt idx="1619">
                  <c:v>55.535542168674695</c:v>
                </c:pt>
                <c:pt idx="1620">
                  <c:v>62.092814371257475</c:v>
                </c:pt>
                <c:pt idx="1621">
                  <c:v>54.9352657004831</c:v>
                </c:pt>
                <c:pt idx="1622">
                  <c:v>59.408552631578935</c:v>
                </c:pt>
                <c:pt idx="1623">
                  <c:v>55.730769230769248</c:v>
                </c:pt>
                <c:pt idx="1624">
                  <c:v>67.023195876288625</c:v>
                </c:pt>
                <c:pt idx="1625">
                  <c:v>57.086746987951813</c:v>
                </c:pt>
                <c:pt idx="1626">
                  <c:v>53.303030303030312</c:v>
                </c:pt>
                <c:pt idx="1627">
                  <c:v>58.638728323699432</c:v>
                </c:pt>
                <c:pt idx="1628">
                  <c:v>55.867283950617285</c:v>
                </c:pt>
                <c:pt idx="1629">
                  <c:v>63.782608695652165</c:v>
                </c:pt>
                <c:pt idx="1630">
                  <c:v>59.065785813630136</c:v>
                </c:pt>
                <c:pt idx="1631">
                  <c:v>55.974226804123695</c:v>
                </c:pt>
                <c:pt idx="1632">
                  <c:v>52.088372093023274</c:v>
                </c:pt>
                <c:pt idx="1633">
                  <c:v>49.560227272727268</c:v>
                </c:pt>
                <c:pt idx="1634">
                  <c:v>50.32950000000001</c:v>
                </c:pt>
                <c:pt idx="1635">
                  <c:v>94.2</c:v>
                </c:pt>
                <c:pt idx="1636">
                  <c:v>116.1</c:v>
                </c:pt>
                <c:pt idx="1637">
                  <c:v>70.8</c:v>
                </c:pt>
                <c:pt idx="1638">
                  <c:v>65.712745098039235</c:v>
                </c:pt>
                <c:pt idx="1639">
                  <c:v>55.871910112359544</c:v>
                </c:pt>
                <c:pt idx="1640">
                  <c:v>55.493749999999977</c:v>
                </c:pt>
                <c:pt idx="1641">
                  <c:v>54.550847457627107</c:v>
                </c:pt>
                <c:pt idx="1642">
                  <c:v>61.074050632911373</c:v>
                </c:pt>
                <c:pt idx="1643">
                  <c:v>59.284408602150549</c:v>
                </c:pt>
                <c:pt idx="1644">
                  <c:v>64.39627329192551</c:v>
                </c:pt>
                <c:pt idx="1645">
                  <c:v>60.138547486033538</c:v>
                </c:pt>
                <c:pt idx="1646">
                  <c:v>49.582978723404246</c:v>
                </c:pt>
                <c:pt idx="1647">
                  <c:v>49.656000000000013</c:v>
                </c:pt>
                <c:pt idx="1648">
                  <c:v>59.522842639593883</c:v>
                </c:pt>
                <c:pt idx="1649">
                  <c:v>65.63407821229049</c:v>
                </c:pt>
                <c:pt idx="1650">
                  <c:v>69.151086956521723</c:v>
                </c:pt>
                <c:pt idx="1651">
                  <c:v>62.639999999999979</c:v>
                </c:pt>
                <c:pt idx="1652">
                  <c:v>55.356069364161854</c:v>
                </c:pt>
                <c:pt idx="1653">
                  <c:v>53.510240963855402</c:v>
                </c:pt>
                <c:pt idx="1654">
                  <c:v>51.357216494845346</c:v>
                </c:pt>
                <c:pt idx="1655">
                  <c:v>58.015337423312893</c:v>
                </c:pt>
                <c:pt idx="1656">
                  <c:v>59.559999999999995</c:v>
                </c:pt>
                <c:pt idx="1657">
                  <c:v>55.410160427807511</c:v>
                </c:pt>
                <c:pt idx="1658">
                  <c:v>57.817391304347836</c:v>
                </c:pt>
                <c:pt idx="1659">
                  <c:v>53.468663594470065</c:v>
                </c:pt>
                <c:pt idx="1660">
                  <c:v>52.167164179104446</c:v>
                </c:pt>
                <c:pt idx="1661">
                  <c:v>51.657246376811557</c:v>
                </c:pt>
                <c:pt idx="1662">
                  <c:v>51.146721311475396</c:v>
                </c:pt>
                <c:pt idx="1663">
                  <c:v>51.706607929515414</c:v>
                </c:pt>
                <c:pt idx="1664">
                  <c:v>64.921259842519731</c:v>
                </c:pt>
                <c:pt idx="1665">
                  <c:v>55.591891891891905</c:v>
                </c:pt>
                <c:pt idx="1666">
                  <c:v>50.755092592592597</c:v>
                </c:pt>
                <c:pt idx="1667">
                  <c:v>45.905263157894737</c:v>
                </c:pt>
                <c:pt idx="1668">
                  <c:v>64.762430939226533</c:v>
                </c:pt>
                <c:pt idx="1669">
                  <c:v>93.647752808988756</c:v>
                </c:pt>
                <c:pt idx="1670">
                  <c:v>77.348554913294777</c:v>
                </c:pt>
                <c:pt idx="1671">
                  <c:v>70.777304964538985</c:v>
                </c:pt>
                <c:pt idx="1672">
                  <c:v>73.729310344827596</c:v>
                </c:pt>
                <c:pt idx="1673">
                  <c:v>64.456441717791392</c:v>
                </c:pt>
                <c:pt idx="1674">
                  <c:v>56.684210526315802</c:v>
                </c:pt>
                <c:pt idx="1675">
                  <c:v>73.369613259668498</c:v>
                </c:pt>
                <c:pt idx="1676">
                  <c:v>83.319072164948423</c:v>
                </c:pt>
                <c:pt idx="1677">
                  <c:v>62.91</c:v>
                </c:pt>
                <c:pt idx="1678">
                  <c:v>60.566857142857124</c:v>
                </c:pt>
                <c:pt idx="1679">
                  <c:v>57.546666666666667</c:v>
                </c:pt>
                <c:pt idx="1680">
                  <c:v>55.225766871165661</c:v>
                </c:pt>
                <c:pt idx="1681">
                  <c:v>51.865027322404359</c:v>
                </c:pt>
                <c:pt idx="1682">
                  <c:v>49.638297872340466</c:v>
                </c:pt>
                <c:pt idx="1683">
                  <c:v>51.771511627906982</c:v>
                </c:pt>
                <c:pt idx="1684">
                  <c:v>67.137967914438462</c:v>
                </c:pt>
                <c:pt idx="1685">
                  <c:v>90.654545454545428</c:v>
                </c:pt>
                <c:pt idx="1686">
                  <c:v>69.141397849462379</c:v>
                </c:pt>
                <c:pt idx="1687">
                  <c:v>60.967664670658685</c:v>
                </c:pt>
                <c:pt idx="1688">
                  <c:v>60.293421052631572</c:v>
                </c:pt>
                <c:pt idx="1689">
                  <c:v>63.631736526946057</c:v>
                </c:pt>
                <c:pt idx="1690">
                  <c:v>57.845454545454601</c:v>
                </c:pt>
                <c:pt idx="1691">
                  <c:v>58.742222222222232</c:v>
                </c:pt>
                <c:pt idx="1692">
                  <c:v>63.210714285714253</c:v>
                </c:pt>
                <c:pt idx="1693">
                  <c:v>68.390780141843962</c:v>
                </c:pt>
                <c:pt idx="1694">
                  <c:v>88.809166666666712</c:v>
                </c:pt>
                <c:pt idx="1695">
                  <c:v>73.232083333333264</c:v>
                </c:pt>
                <c:pt idx="1696">
                  <c:v>59.78624999999991</c:v>
                </c:pt>
                <c:pt idx="1697">
                  <c:v>63.896371249127824</c:v>
                </c:pt>
                <c:pt idx="1698">
                  <c:v>62.599583333333321</c:v>
                </c:pt>
                <c:pt idx="1699">
                  <c:v>55.777777777777715</c:v>
                </c:pt>
                <c:pt idx="1700">
                  <c:v>57.514027777777763</c:v>
                </c:pt>
                <c:pt idx="1701">
                  <c:v>55.227500000000013</c:v>
                </c:pt>
                <c:pt idx="1702">
                  <c:v>51.224097222222269</c:v>
                </c:pt>
                <c:pt idx="1703">
                  <c:v>54.230069444444496</c:v>
                </c:pt>
                <c:pt idx="1704">
                  <c:v>49.376053370786508</c:v>
                </c:pt>
                <c:pt idx="1705">
                  <c:v>66.848888888888894</c:v>
                </c:pt>
                <c:pt idx="1706">
                  <c:v>67.767503486750215</c:v>
                </c:pt>
                <c:pt idx="1707">
                  <c:v>59.976965901182922</c:v>
                </c:pt>
                <c:pt idx="1708">
                  <c:v>56.533844011142065</c:v>
                </c:pt>
                <c:pt idx="1709">
                  <c:v>52.264374999999966</c:v>
                </c:pt>
                <c:pt idx="1710">
                  <c:v>50.594305555555536</c:v>
                </c:pt>
                <c:pt idx="1711">
                  <c:v>49.460972222222232</c:v>
                </c:pt>
                <c:pt idx="1712">
                  <c:v>52.482463465553138</c:v>
                </c:pt>
                <c:pt idx="1713">
                  <c:v>54.081403508771963</c:v>
                </c:pt>
                <c:pt idx="1714">
                  <c:v>57.913898540653264</c:v>
                </c:pt>
                <c:pt idx="1715">
                  <c:v>53.129097222222185</c:v>
                </c:pt>
                <c:pt idx="1716">
                  <c:v>61.692430555555475</c:v>
                </c:pt>
                <c:pt idx="1717">
                  <c:v>52.153055555555611</c:v>
                </c:pt>
                <c:pt idx="1718">
                  <c:v>50.704097222222209</c:v>
                </c:pt>
                <c:pt idx="1719">
                  <c:v>61.801666666666605</c:v>
                </c:pt>
                <c:pt idx="1720">
                  <c:v>53.605915100904689</c:v>
                </c:pt>
                <c:pt idx="1721">
                  <c:v>53.374617524339328</c:v>
                </c:pt>
                <c:pt idx="1722">
                  <c:v>52.303124999999959</c:v>
                </c:pt>
                <c:pt idx="1723">
                  <c:v>51.004666666666694</c:v>
                </c:pt>
                <c:pt idx="1724">
                  <c:v>59.897013888888957</c:v>
                </c:pt>
                <c:pt idx="1725">
                  <c:v>57.565902777777715</c:v>
                </c:pt>
                <c:pt idx="1726">
                  <c:v>54.123402777777819</c:v>
                </c:pt>
                <c:pt idx="1727">
                  <c:v>52.660194850382702</c:v>
                </c:pt>
                <c:pt idx="1728">
                  <c:v>52.892291666666615</c:v>
                </c:pt>
                <c:pt idx="1729">
                  <c:v>51.534444444444446</c:v>
                </c:pt>
                <c:pt idx="1730">
                  <c:v>50.064027777777824</c:v>
                </c:pt>
                <c:pt idx="1731">
                  <c:v>48.615486111111053</c:v>
                </c:pt>
                <c:pt idx="1732">
                  <c:v>48.519041000694962</c:v>
                </c:pt>
                <c:pt idx="1733">
                  <c:v>56.020416666666655</c:v>
                </c:pt>
                <c:pt idx="1734">
                  <c:v>55.632361111111159</c:v>
                </c:pt>
                <c:pt idx="1735">
                  <c:v>50.068958333333278</c:v>
                </c:pt>
                <c:pt idx="1736">
                  <c:v>50.168472222222256</c:v>
                </c:pt>
                <c:pt idx="1737">
                  <c:v>62.208611111111189</c:v>
                </c:pt>
                <c:pt idx="1738">
                  <c:v>47.032291666666644</c:v>
                </c:pt>
                <c:pt idx="1739">
                  <c:v>48.849236111111018</c:v>
                </c:pt>
                <c:pt idx="1740">
                  <c:v>53.232199861207512</c:v>
                </c:pt>
                <c:pt idx="1741">
                  <c:v>67.429403606102611</c:v>
                </c:pt>
                <c:pt idx="1742">
                  <c:v>50.341466854725013</c:v>
                </c:pt>
                <c:pt idx="1743">
                  <c:v>50.871012482662856</c:v>
                </c:pt>
                <c:pt idx="1744">
                  <c:v>47.344767844767937</c:v>
                </c:pt>
                <c:pt idx="1745">
                  <c:v>46.880277777777742</c:v>
                </c:pt>
                <c:pt idx="1746">
                  <c:v>48.240277777777891</c:v>
                </c:pt>
                <c:pt idx="1747">
                  <c:v>49.741221374045743</c:v>
                </c:pt>
                <c:pt idx="1748">
                  <c:v>60.400347222222194</c:v>
                </c:pt>
                <c:pt idx="1749">
                  <c:v>90.635560194850356</c:v>
                </c:pt>
                <c:pt idx="1750">
                  <c:v>68.208420320111387</c:v>
                </c:pt>
                <c:pt idx="1751">
                  <c:v>63.129375000000046</c:v>
                </c:pt>
                <c:pt idx="1752">
                  <c:v>53.568055555555567</c:v>
                </c:pt>
                <c:pt idx="1753">
                  <c:v>56.037222222222233</c:v>
                </c:pt>
                <c:pt idx="1754">
                  <c:v>65.766249999999957</c:v>
                </c:pt>
                <c:pt idx="1755">
                  <c:v>56.342430555555602</c:v>
                </c:pt>
                <c:pt idx="1756">
                  <c:v>55.580000000000027</c:v>
                </c:pt>
                <c:pt idx="1757">
                  <c:v>55.072847222222236</c:v>
                </c:pt>
                <c:pt idx="1758">
                  <c:v>53.629999999999889</c:v>
                </c:pt>
                <c:pt idx="1759">
                  <c:v>65.746395193591525</c:v>
                </c:pt>
                <c:pt idx="1760">
                  <c:v>55.842001409443242</c:v>
                </c:pt>
                <c:pt idx="1761">
                  <c:v>55.974484719260872</c:v>
                </c:pt>
                <c:pt idx="1762">
                  <c:v>65.976366217175283</c:v>
                </c:pt>
                <c:pt idx="1763">
                  <c:v>53.052801724138014</c:v>
                </c:pt>
                <c:pt idx="1764">
                  <c:v>49.250577200577204</c:v>
                </c:pt>
                <c:pt idx="1765">
                  <c:v>50.303865425912626</c:v>
                </c:pt>
                <c:pt idx="1766">
                  <c:v>47.136180555555612</c:v>
                </c:pt>
                <c:pt idx="1767">
                  <c:v>48.829027777777817</c:v>
                </c:pt>
                <c:pt idx="1768">
                  <c:v>48.306488011283463</c:v>
                </c:pt>
                <c:pt idx="1769">
                  <c:v>48.777847222222327</c:v>
                </c:pt>
                <c:pt idx="1770">
                  <c:v>59.800000000000018</c:v>
                </c:pt>
                <c:pt idx="1771">
                  <c:v>56.05763888888891</c:v>
                </c:pt>
                <c:pt idx="1772">
                  <c:v>49.435069444444444</c:v>
                </c:pt>
                <c:pt idx="1773">
                  <c:v>48.25666666666659</c:v>
                </c:pt>
                <c:pt idx="1774">
                  <c:v>48.973068893528236</c:v>
                </c:pt>
                <c:pt idx="1775">
                  <c:v>49.118611111111122</c:v>
                </c:pt>
                <c:pt idx="1776">
                  <c:v>47.142677824267743</c:v>
                </c:pt>
                <c:pt idx="1777">
                  <c:v>46.7227777777778</c:v>
                </c:pt>
                <c:pt idx="1778">
                  <c:v>48.060902777777763</c:v>
                </c:pt>
                <c:pt idx="1779">
                  <c:v>46.046597222222125</c:v>
                </c:pt>
                <c:pt idx="1780">
                  <c:v>45.882291666666688</c:v>
                </c:pt>
                <c:pt idx="1781">
                  <c:v>74.441388888888909</c:v>
                </c:pt>
                <c:pt idx="1782">
                  <c:v>56.994513888888783</c:v>
                </c:pt>
                <c:pt idx="1783">
                  <c:v>51.039374999999936</c:v>
                </c:pt>
                <c:pt idx="1784">
                  <c:v>49.399652777777717</c:v>
                </c:pt>
                <c:pt idx="1785">
                  <c:v>48.195694444444406</c:v>
                </c:pt>
                <c:pt idx="1786">
                  <c:v>48.857321304649517</c:v>
                </c:pt>
                <c:pt idx="1787">
                  <c:v>53.29930167597761</c:v>
                </c:pt>
                <c:pt idx="1788">
                  <c:v>54.578239778239727</c:v>
                </c:pt>
                <c:pt idx="1789">
                  <c:v>50.945183645183612</c:v>
                </c:pt>
                <c:pt idx="1790">
                  <c:v>53.298336798336749</c:v>
                </c:pt>
                <c:pt idx="1791">
                  <c:v>54.550796950797043</c:v>
                </c:pt>
                <c:pt idx="1792">
                  <c:v>50.776682859125557</c:v>
                </c:pt>
                <c:pt idx="1793">
                  <c:v>49.925138888888846</c:v>
                </c:pt>
                <c:pt idx="1794">
                  <c:v>55.11270833333343</c:v>
                </c:pt>
                <c:pt idx="1795">
                  <c:v>52.851874999999957</c:v>
                </c:pt>
                <c:pt idx="1796">
                  <c:v>51.385902777777737</c:v>
                </c:pt>
                <c:pt idx="1797">
                  <c:v>55.518541666666664</c:v>
                </c:pt>
                <c:pt idx="1798">
                  <c:v>51.820888272033294</c:v>
                </c:pt>
                <c:pt idx="1799">
                  <c:v>50.542013888888931</c:v>
                </c:pt>
                <c:pt idx="1800">
                  <c:v>78.330694444444561</c:v>
                </c:pt>
                <c:pt idx="1801">
                  <c:v>56.563636363636341</c:v>
                </c:pt>
                <c:pt idx="1802">
                  <c:v>55.908402777777873</c:v>
                </c:pt>
                <c:pt idx="1803">
                  <c:v>55.960486111111045</c:v>
                </c:pt>
                <c:pt idx="1804">
                  <c:v>57.568958333333192</c:v>
                </c:pt>
                <c:pt idx="1805">
                  <c:v>57.934583333333343</c:v>
                </c:pt>
                <c:pt idx="1806">
                  <c:v>56.638771186440671</c:v>
                </c:pt>
                <c:pt idx="1807">
                  <c:v>54.627708333333288</c:v>
                </c:pt>
                <c:pt idx="1808">
                  <c:v>66.832152777777651</c:v>
                </c:pt>
                <c:pt idx="1809">
                  <c:v>70.127727588603165</c:v>
                </c:pt>
                <c:pt idx="1810">
                  <c:v>86.572986111111064</c:v>
                </c:pt>
                <c:pt idx="1811">
                  <c:v>103.13518390006939</c:v>
                </c:pt>
                <c:pt idx="1812">
                  <c:v>79.269513888888824</c:v>
                </c:pt>
                <c:pt idx="1813">
                  <c:v>69.475763888888778</c:v>
                </c:pt>
                <c:pt idx="1814">
                  <c:v>63.314513888888882</c:v>
                </c:pt>
                <c:pt idx="1815">
                  <c:v>59.911111111111161</c:v>
                </c:pt>
                <c:pt idx="1816">
                  <c:v>60.566666666666734</c:v>
                </c:pt>
                <c:pt idx="1817">
                  <c:v>72.257430555555601</c:v>
                </c:pt>
                <c:pt idx="1818">
                  <c:v>90.1202777777779</c:v>
                </c:pt>
                <c:pt idx="1819">
                  <c:v>80.359375000000014</c:v>
                </c:pt>
                <c:pt idx="1820">
                  <c:v>69.958055555555475</c:v>
                </c:pt>
                <c:pt idx="1821">
                  <c:v>65.132193308550313</c:v>
                </c:pt>
                <c:pt idx="1822">
                  <c:v>76.069652777777804</c:v>
                </c:pt>
                <c:pt idx="1823">
                  <c:v>65.614236111111126</c:v>
                </c:pt>
                <c:pt idx="1824">
                  <c:v>63.068541666666626</c:v>
                </c:pt>
                <c:pt idx="1825">
                  <c:v>60.32313697657915</c:v>
                </c:pt>
                <c:pt idx="1826">
                  <c:v>56.587430555555656</c:v>
                </c:pt>
                <c:pt idx="1827">
                  <c:v>55.966805555555567</c:v>
                </c:pt>
                <c:pt idx="1828">
                  <c:v>66.858819444444364</c:v>
                </c:pt>
                <c:pt idx="1829">
                  <c:v>92.463055555555584</c:v>
                </c:pt>
                <c:pt idx="1830">
                  <c:v>74.206458333333543</c:v>
                </c:pt>
                <c:pt idx="1831">
                  <c:v>60.991249999999923</c:v>
                </c:pt>
                <c:pt idx="1832">
                  <c:v>59.870625000000011</c:v>
                </c:pt>
                <c:pt idx="1833">
                  <c:v>58.641736111111115</c:v>
                </c:pt>
                <c:pt idx="1834">
                  <c:v>58.599583333333307</c:v>
                </c:pt>
                <c:pt idx="1835">
                  <c:v>55.011041666666593</c:v>
                </c:pt>
                <c:pt idx="1836">
                  <c:v>56.569375000000107</c:v>
                </c:pt>
                <c:pt idx="1837">
                  <c:v>61.068958333333335</c:v>
                </c:pt>
                <c:pt idx="1838">
                  <c:v>56.271458333333428</c:v>
                </c:pt>
                <c:pt idx="1839">
                  <c:v>54.100763888889034</c:v>
                </c:pt>
                <c:pt idx="1840">
                  <c:v>55.606874999999917</c:v>
                </c:pt>
                <c:pt idx="1841">
                  <c:v>51.268125000000012</c:v>
                </c:pt>
                <c:pt idx="1842">
                  <c:v>52.628472222222101</c:v>
                </c:pt>
                <c:pt idx="1843">
                  <c:v>55.553920888272003</c:v>
                </c:pt>
                <c:pt idx="1844">
                  <c:v>56.163450704225298</c:v>
                </c:pt>
                <c:pt idx="1845">
                  <c:v>55.235281690140923</c:v>
                </c:pt>
                <c:pt idx="1846">
                  <c:v>54.738974719101122</c:v>
                </c:pt>
                <c:pt idx="1847">
                  <c:v>54.292420027816462</c:v>
                </c:pt>
                <c:pt idx="1848">
                  <c:v>52.036250000000031</c:v>
                </c:pt>
                <c:pt idx="1849">
                  <c:v>51.613888888888816</c:v>
                </c:pt>
                <c:pt idx="1850">
                  <c:v>50.78569444444436</c:v>
                </c:pt>
                <c:pt idx="1851">
                  <c:v>52.85979166666656</c:v>
                </c:pt>
                <c:pt idx="1852">
                  <c:v>48.834097222222269</c:v>
                </c:pt>
                <c:pt idx="1853">
                  <c:v>52.004861111111154</c:v>
                </c:pt>
                <c:pt idx="1854">
                  <c:v>50.653680555555617</c:v>
                </c:pt>
                <c:pt idx="1855">
                  <c:v>51.391736111111136</c:v>
                </c:pt>
                <c:pt idx="1856">
                  <c:v>48.383206106870297</c:v>
                </c:pt>
                <c:pt idx="1857">
                  <c:v>49.233541666666575</c:v>
                </c:pt>
                <c:pt idx="1858">
                  <c:v>49.546666666666702</c:v>
                </c:pt>
                <c:pt idx="1859">
                  <c:v>51.133194444444477</c:v>
                </c:pt>
                <c:pt idx="1860">
                  <c:v>51.879305555555476</c:v>
                </c:pt>
                <c:pt idx="1861">
                  <c:v>50.548055555555521</c:v>
                </c:pt>
                <c:pt idx="1862">
                  <c:v>49.74548611111117</c:v>
                </c:pt>
                <c:pt idx="1863">
                  <c:v>49.791388888888875</c:v>
                </c:pt>
                <c:pt idx="1864">
                  <c:v>49.539375000000035</c:v>
                </c:pt>
                <c:pt idx="1865">
                  <c:v>51.041111111111057</c:v>
                </c:pt>
                <c:pt idx="1866">
                  <c:v>51.936466431095319</c:v>
                </c:pt>
                <c:pt idx="1867">
                  <c:v>51.595694444444433</c:v>
                </c:pt>
                <c:pt idx="1868">
                  <c:v>49.485486111111229</c:v>
                </c:pt>
                <c:pt idx="1869">
                  <c:v>47.793333333333266</c:v>
                </c:pt>
                <c:pt idx="1870">
                  <c:v>48.621736111111154</c:v>
                </c:pt>
                <c:pt idx="1871">
                  <c:v>47.148709002093497</c:v>
                </c:pt>
                <c:pt idx="1872">
                  <c:v>47.097500000000025</c:v>
                </c:pt>
                <c:pt idx="1873">
                  <c:v>48.746875000000031</c:v>
                </c:pt>
                <c:pt idx="1874">
                  <c:v>48.789236111111101</c:v>
                </c:pt>
                <c:pt idx="1875">
                  <c:v>47.058162544169633</c:v>
                </c:pt>
                <c:pt idx="1876">
                  <c:v>46.417430555555619</c:v>
                </c:pt>
                <c:pt idx="1877">
                  <c:v>47.125624999999964</c:v>
                </c:pt>
                <c:pt idx="1878">
                  <c:v>49.084513888888928</c:v>
                </c:pt>
                <c:pt idx="1879">
                  <c:v>47.324722222222199</c:v>
                </c:pt>
                <c:pt idx="1880">
                  <c:v>48.284422809457517</c:v>
                </c:pt>
                <c:pt idx="1881">
                  <c:v>50.532013888888933</c:v>
                </c:pt>
                <c:pt idx="1882">
                  <c:v>47.105347222222271</c:v>
                </c:pt>
                <c:pt idx="1883">
                  <c:v>46.23652777777771</c:v>
                </c:pt>
                <c:pt idx="1884">
                  <c:v>47.301527777777764</c:v>
                </c:pt>
                <c:pt idx="1885">
                  <c:v>46.826805555555516</c:v>
                </c:pt>
                <c:pt idx="1886">
                  <c:v>52.304094378903507</c:v>
                </c:pt>
                <c:pt idx="1887">
                  <c:v>47.072222222222194</c:v>
                </c:pt>
                <c:pt idx="1888">
                  <c:v>53.439375000000005</c:v>
                </c:pt>
                <c:pt idx="1889">
                  <c:v>51.416736111111106</c:v>
                </c:pt>
                <c:pt idx="1890">
                  <c:v>48.984236111111095</c:v>
                </c:pt>
                <c:pt idx="1891">
                  <c:v>48.305138888888933</c:v>
                </c:pt>
                <c:pt idx="1892">
                  <c:v>48.934110787172003</c:v>
                </c:pt>
                <c:pt idx="1893">
                  <c:v>57.205833333333288</c:v>
                </c:pt>
                <c:pt idx="1894">
                  <c:v>59.47745025792188</c:v>
                </c:pt>
                <c:pt idx="1895">
                  <c:v>92.584723195515139</c:v>
                </c:pt>
                <c:pt idx="1896">
                  <c:v>79.00028694404601</c:v>
                </c:pt>
                <c:pt idx="1897">
                  <c:v>75.303695652173872</c:v>
                </c:pt>
                <c:pt idx="1898">
                  <c:v>78.954374158815526</c:v>
                </c:pt>
                <c:pt idx="1899">
                  <c:v>84.932494608195498</c:v>
                </c:pt>
                <c:pt idx="1900">
                  <c:v>82.292986261749761</c:v>
                </c:pt>
                <c:pt idx="1901">
                  <c:v>101.19875862068983</c:v>
                </c:pt>
                <c:pt idx="1902">
                  <c:v>86.432363378282545</c:v>
                </c:pt>
                <c:pt idx="1903">
                  <c:v>74.728750000000019</c:v>
                </c:pt>
                <c:pt idx="1904">
                  <c:v>70.921148459383744</c:v>
                </c:pt>
                <c:pt idx="1905">
                  <c:v>70.782192737430051</c:v>
                </c:pt>
                <c:pt idx="1906">
                  <c:v>66.5205035971223</c:v>
                </c:pt>
                <c:pt idx="1907">
                  <c:v>64.752958152958172</c:v>
                </c:pt>
                <c:pt idx="1908">
                  <c:v>63.173123659756939</c:v>
                </c:pt>
                <c:pt idx="1909">
                  <c:v>70.842093862815815</c:v>
                </c:pt>
                <c:pt idx="1910">
                  <c:v>91.534751261715968</c:v>
                </c:pt>
                <c:pt idx="1911">
                  <c:v>89.520253164556962</c:v>
                </c:pt>
                <c:pt idx="1912">
                  <c:v>80.15267284390589</c:v>
                </c:pt>
                <c:pt idx="1913">
                  <c:v>74.469992821249065</c:v>
                </c:pt>
                <c:pt idx="1914">
                  <c:v>76.03608321377331</c:v>
                </c:pt>
                <c:pt idx="1915">
                  <c:v>76.19356936416186</c:v>
                </c:pt>
                <c:pt idx="1916">
                  <c:v>74.793198263386273</c:v>
                </c:pt>
                <c:pt idx="1917">
                  <c:v>80.223749999999995</c:v>
                </c:pt>
                <c:pt idx="1918">
                  <c:v>107.89037508846442</c:v>
                </c:pt>
                <c:pt idx="1919">
                  <c:v>114.70940416367557</c:v>
                </c:pt>
                <c:pt idx="1920">
                  <c:v>94.982971014492662</c:v>
                </c:pt>
                <c:pt idx="1921">
                  <c:v>90.83409722222224</c:v>
                </c:pt>
                <c:pt idx="1922">
                  <c:v>88.604722222222151</c:v>
                </c:pt>
                <c:pt idx="1923">
                  <c:v>96.846388888889066</c:v>
                </c:pt>
                <c:pt idx="1924">
                  <c:v>103.54672701949869</c:v>
                </c:pt>
                <c:pt idx="1925">
                  <c:v>107.40298611111133</c:v>
                </c:pt>
                <c:pt idx="1926">
                  <c:v>92.64895833333334</c:v>
                </c:pt>
                <c:pt idx="1927">
                  <c:v>89.391041666666595</c:v>
                </c:pt>
                <c:pt idx="1928">
                  <c:v>88.102117148906132</c:v>
                </c:pt>
                <c:pt idx="1929">
                  <c:v>96.083911234396751</c:v>
                </c:pt>
                <c:pt idx="1930">
                  <c:v>96.083911234396751</c:v>
                </c:pt>
                <c:pt idx="1931">
                  <c:v>86.059264399722395</c:v>
                </c:pt>
                <c:pt idx="1932">
                  <c:v>80.767083333333318</c:v>
                </c:pt>
                <c:pt idx="1933">
                  <c:v>79.743897364771257</c:v>
                </c:pt>
                <c:pt idx="1934">
                  <c:v>75.397083333333256</c:v>
                </c:pt>
                <c:pt idx="1935">
                  <c:v>74.043819444444438</c:v>
                </c:pt>
                <c:pt idx="1936">
                  <c:v>77.625833333333446</c:v>
                </c:pt>
                <c:pt idx="1937">
                  <c:v>94.798680555555563</c:v>
                </c:pt>
                <c:pt idx="1938">
                  <c:v>80.505833333333385</c:v>
                </c:pt>
                <c:pt idx="1939">
                  <c:v>76.721944444444532</c:v>
                </c:pt>
                <c:pt idx="1940">
                  <c:v>73.065625000000026</c:v>
                </c:pt>
                <c:pt idx="1941">
                  <c:v>70.161944444444345</c:v>
                </c:pt>
                <c:pt idx="1942">
                  <c:v>68.332708333333358</c:v>
                </c:pt>
                <c:pt idx="1943">
                  <c:v>68.312256267409452</c:v>
                </c:pt>
                <c:pt idx="1944">
                  <c:v>67.192297015961117</c:v>
                </c:pt>
                <c:pt idx="1945">
                  <c:v>67.09868055555566</c:v>
                </c:pt>
                <c:pt idx="1946">
                  <c:v>65.273194444444385</c:v>
                </c:pt>
                <c:pt idx="1947">
                  <c:v>63.599861111111132</c:v>
                </c:pt>
                <c:pt idx="1948">
                  <c:v>60.84161358811032</c:v>
                </c:pt>
                <c:pt idx="1949">
                  <c:v>60.447986111111113</c:v>
                </c:pt>
                <c:pt idx="1950">
                  <c:v>61.633888888888869</c:v>
                </c:pt>
                <c:pt idx="1951">
                  <c:v>61.268977591036432</c:v>
                </c:pt>
                <c:pt idx="1952">
                  <c:v>60.438125000000028</c:v>
                </c:pt>
                <c:pt idx="1953">
                  <c:v>60.054930555555629</c:v>
                </c:pt>
                <c:pt idx="1954">
                  <c:v>58.523888888888898</c:v>
                </c:pt>
                <c:pt idx="1955">
                  <c:v>57.342777777777712</c:v>
                </c:pt>
                <c:pt idx="1956">
                  <c:v>71.228194444444298</c:v>
                </c:pt>
                <c:pt idx="1957">
                  <c:v>76.21361111111122</c:v>
                </c:pt>
                <c:pt idx="1958">
                  <c:v>87.285902777777707</c:v>
                </c:pt>
                <c:pt idx="1959">
                  <c:v>66.914861111110952</c:v>
                </c:pt>
                <c:pt idx="1960">
                  <c:v>60.174722222222279</c:v>
                </c:pt>
                <c:pt idx="1961">
                  <c:v>59.056111111111029</c:v>
                </c:pt>
                <c:pt idx="1962">
                  <c:v>62.580625000000083</c:v>
                </c:pt>
                <c:pt idx="1963">
                  <c:v>56.730833333333329</c:v>
                </c:pt>
                <c:pt idx="1964">
                  <c:v>69.262569444444281</c:v>
                </c:pt>
                <c:pt idx="1965">
                  <c:v>104.86923611111123</c:v>
                </c:pt>
                <c:pt idx="1966">
                  <c:v>77.653402777777828</c:v>
                </c:pt>
                <c:pt idx="1967">
                  <c:v>66.623599439775987</c:v>
                </c:pt>
                <c:pt idx="1968">
                  <c:v>62.92342342342338</c:v>
                </c:pt>
                <c:pt idx="1969">
                  <c:v>59.141857241857288</c:v>
                </c:pt>
                <c:pt idx="1970">
                  <c:v>57.346223146223274</c:v>
                </c:pt>
                <c:pt idx="1971">
                  <c:v>57.637491337491305</c:v>
                </c:pt>
                <c:pt idx="1972">
                  <c:v>58.213236313236294</c:v>
                </c:pt>
                <c:pt idx="1973">
                  <c:v>56.633610533610444</c:v>
                </c:pt>
                <c:pt idx="1974">
                  <c:v>55.660914760914615</c:v>
                </c:pt>
                <c:pt idx="1975">
                  <c:v>54.539625260235972</c:v>
                </c:pt>
                <c:pt idx="1976">
                  <c:v>63.164379764379852</c:v>
                </c:pt>
                <c:pt idx="1977">
                  <c:v>83.928413028413033</c:v>
                </c:pt>
                <c:pt idx="1978">
                  <c:v>96.764587664587538</c:v>
                </c:pt>
                <c:pt idx="1979">
                  <c:v>78.407484407484404</c:v>
                </c:pt>
                <c:pt idx="1980">
                  <c:v>67.495772695772644</c:v>
                </c:pt>
                <c:pt idx="1981">
                  <c:v>61.861442441054109</c:v>
                </c:pt>
                <c:pt idx="1982">
                  <c:v>59.430725863284145</c:v>
                </c:pt>
                <c:pt idx="1983">
                  <c:v>59.627342123525452</c:v>
                </c:pt>
                <c:pt idx="1984">
                  <c:v>55.034604715672685</c:v>
                </c:pt>
                <c:pt idx="1985">
                  <c:v>67.330881332407941</c:v>
                </c:pt>
                <c:pt idx="1986">
                  <c:v>90.59664570230612</c:v>
                </c:pt>
                <c:pt idx="1987">
                  <c:v>77.654476058292801</c:v>
                </c:pt>
                <c:pt idx="1988">
                  <c:v>83.457558945908616</c:v>
                </c:pt>
                <c:pt idx="1989">
                  <c:v>78.114701803051275</c:v>
                </c:pt>
                <c:pt idx="1990">
                  <c:v>81.397642163661516</c:v>
                </c:pt>
                <c:pt idx="1991">
                  <c:v>71.287647467036862</c:v>
                </c:pt>
                <c:pt idx="1992">
                  <c:v>104.84812500000007</c:v>
                </c:pt>
                <c:pt idx="1993">
                  <c:v>92.736641221373958</c:v>
                </c:pt>
                <c:pt idx="1994">
                  <c:v>86.298198198198222</c:v>
                </c:pt>
                <c:pt idx="1995">
                  <c:v>78.201593901593881</c:v>
                </c:pt>
                <c:pt idx="1996">
                  <c:v>67.987941787941779</c:v>
                </c:pt>
                <c:pt idx="1997">
                  <c:v>63.147262647262664</c:v>
                </c:pt>
                <c:pt idx="1998">
                  <c:v>70.791406791406715</c:v>
                </c:pt>
                <c:pt idx="1999">
                  <c:v>66.8458766458767</c:v>
                </c:pt>
                <c:pt idx="2000">
                  <c:v>65.42460152460167</c:v>
                </c:pt>
                <c:pt idx="2001">
                  <c:v>62.555128205128234</c:v>
                </c:pt>
                <c:pt idx="2002">
                  <c:v>59.696641007697792</c:v>
                </c:pt>
                <c:pt idx="2003">
                  <c:v>58.46687587168757</c:v>
                </c:pt>
                <c:pt idx="2004">
                  <c:v>71.020624999999967</c:v>
                </c:pt>
                <c:pt idx="2005">
                  <c:v>105.34895833333327</c:v>
                </c:pt>
                <c:pt idx="2006">
                  <c:v>87.071597222222209</c:v>
                </c:pt>
                <c:pt idx="2007">
                  <c:v>83.090076335877882</c:v>
                </c:pt>
                <c:pt idx="2008">
                  <c:v>113.03002773925115</c:v>
                </c:pt>
                <c:pt idx="2009">
                  <c:v>109.7565096952909</c:v>
                </c:pt>
                <c:pt idx="2010">
                  <c:v>95.299513888888981</c:v>
                </c:pt>
                <c:pt idx="2011">
                  <c:v>83.40777777777781</c:v>
                </c:pt>
                <c:pt idx="2012">
                  <c:v>75.014861111111188</c:v>
                </c:pt>
                <c:pt idx="2013">
                  <c:v>77.672430555555636</c:v>
                </c:pt>
                <c:pt idx="2014">
                  <c:v>75.58097222222213</c:v>
                </c:pt>
                <c:pt idx="2015">
                  <c:v>84.466805555555581</c:v>
                </c:pt>
                <c:pt idx="2016">
                  <c:v>81.4606944444444</c:v>
                </c:pt>
                <c:pt idx="2017">
                  <c:v>80.77677329624477</c:v>
                </c:pt>
                <c:pt idx="2018">
                  <c:v>73.90965277777785</c:v>
                </c:pt>
                <c:pt idx="2019">
                  <c:v>73.174791666666678</c:v>
                </c:pt>
                <c:pt idx="2020">
                  <c:v>70.942013888888951</c:v>
                </c:pt>
                <c:pt idx="2021">
                  <c:v>72.790421729806994</c:v>
                </c:pt>
                <c:pt idx="2022">
                  <c:v>70.179652777777662</c:v>
                </c:pt>
                <c:pt idx="2023">
                  <c:v>64.030062630480145</c:v>
                </c:pt>
                <c:pt idx="2024">
                  <c:v>63.160138888888945</c:v>
                </c:pt>
                <c:pt idx="2025">
                  <c:v>59.94868055555547</c:v>
                </c:pt>
                <c:pt idx="2026">
                  <c:v>59.725416666666703</c:v>
                </c:pt>
                <c:pt idx="2027">
                  <c:v>58.718194444444514</c:v>
                </c:pt>
                <c:pt idx="2028">
                  <c:v>62.205347222222152</c:v>
                </c:pt>
                <c:pt idx="2029">
                  <c:v>59.840083507306794</c:v>
                </c:pt>
                <c:pt idx="2030">
                  <c:v>57.26657400972887</c:v>
                </c:pt>
                <c:pt idx="2031">
                  <c:v>56.650798056904897</c:v>
                </c:pt>
                <c:pt idx="2032">
                  <c:v>55.029722222222141</c:v>
                </c:pt>
                <c:pt idx="2033">
                  <c:v>83.344722222222117</c:v>
                </c:pt>
                <c:pt idx="2034">
                  <c:v>73.16233495482966</c:v>
                </c:pt>
                <c:pt idx="2035">
                  <c:v>66.6886111111112</c:v>
                </c:pt>
                <c:pt idx="2036">
                  <c:v>60.189444444444426</c:v>
                </c:pt>
                <c:pt idx="2037">
                  <c:v>63.342278127183832</c:v>
                </c:pt>
                <c:pt idx="2038">
                  <c:v>55.764885496183211</c:v>
                </c:pt>
                <c:pt idx="2039">
                  <c:v>54.707222222222235</c:v>
                </c:pt>
                <c:pt idx="2040">
                  <c:v>55.081876332622578</c:v>
                </c:pt>
                <c:pt idx="2041">
                  <c:v>56.178680555555488</c:v>
                </c:pt>
                <c:pt idx="2042">
                  <c:v>54.768611111111106</c:v>
                </c:pt>
                <c:pt idx="2043">
                  <c:v>51.12930555555549</c:v>
                </c:pt>
                <c:pt idx="2044">
                  <c:v>53.889659958362259</c:v>
                </c:pt>
                <c:pt idx="2045">
                  <c:v>53.730138888888831</c:v>
                </c:pt>
                <c:pt idx="2046">
                  <c:v>52.085972222222274</c:v>
                </c:pt>
                <c:pt idx="2047">
                  <c:v>50.475416666666632</c:v>
                </c:pt>
                <c:pt idx="2048">
                  <c:v>52.043680555555504</c:v>
                </c:pt>
                <c:pt idx="2049">
                  <c:v>63.406111111111152</c:v>
                </c:pt>
                <c:pt idx="2050">
                  <c:v>51.627595818815344</c:v>
                </c:pt>
                <c:pt idx="2051">
                  <c:v>51.076736111111174</c:v>
                </c:pt>
                <c:pt idx="2052">
                  <c:v>48.76652777777781</c:v>
                </c:pt>
                <c:pt idx="2053">
                  <c:v>53.469305555555579</c:v>
                </c:pt>
                <c:pt idx="2054">
                  <c:v>48.706111111111134</c:v>
                </c:pt>
                <c:pt idx="2055">
                  <c:v>51.276437976438132</c:v>
                </c:pt>
                <c:pt idx="2056">
                  <c:v>57.279513888888928</c:v>
                </c:pt>
                <c:pt idx="2057">
                  <c:v>52.122013888888809</c:v>
                </c:pt>
                <c:pt idx="2058">
                  <c:v>55.257638888888906</c:v>
                </c:pt>
                <c:pt idx="2059">
                  <c:v>51.904564606741616</c:v>
                </c:pt>
                <c:pt idx="2060">
                  <c:v>47.509166666666623</c:v>
                </c:pt>
                <c:pt idx="2061">
                  <c:v>47.007777777777896</c:v>
                </c:pt>
                <c:pt idx="2062">
                  <c:v>48.488680555555526</c:v>
                </c:pt>
                <c:pt idx="2063">
                  <c:v>48.744722222222322</c:v>
                </c:pt>
                <c:pt idx="2064">
                  <c:v>49.432083333333338</c:v>
                </c:pt>
                <c:pt idx="2065">
                  <c:v>50.22847222222223</c:v>
                </c:pt>
                <c:pt idx="2066">
                  <c:v>48.568680555555559</c:v>
                </c:pt>
                <c:pt idx="2067">
                  <c:v>47.76819444444444</c:v>
                </c:pt>
                <c:pt idx="2068">
                  <c:v>48.305555555555657</c:v>
                </c:pt>
                <c:pt idx="2069">
                  <c:v>50.19965277777775</c:v>
                </c:pt>
                <c:pt idx="2070">
                  <c:v>48.789097222222217</c:v>
                </c:pt>
                <c:pt idx="2071">
                  <c:v>49.664583333333312</c:v>
                </c:pt>
                <c:pt idx="2072">
                  <c:v>47.939722222222251</c:v>
                </c:pt>
                <c:pt idx="2073">
                  <c:v>47.371527777777807</c:v>
                </c:pt>
                <c:pt idx="2074">
                  <c:v>45.936666666666667</c:v>
                </c:pt>
                <c:pt idx="2075">
                  <c:v>45.693402777777777</c:v>
                </c:pt>
                <c:pt idx="2076">
                  <c:v>46.497987508674463</c:v>
                </c:pt>
                <c:pt idx="2077">
                  <c:v>47.366475644699122</c:v>
                </c:pt>
                <c:pt idx="2078">
                  <c:v>61.708541666666676</c:v>
                </c:pt>
                <c:pt idx="2079">
                  <c:v>55.845347222222145</c:v>
                </c:pt>
                <c:pt idx="2080">
                  <c:v>47.315555555555591</c:v>
                </c:pt>
                <c:pt idx="2081">
                  <c:v>52.283611111111178</c:v>
                </c:pt>
                <c:pt idx="2082">
                  <c:v>51.577500000000036</c:v>
                </c:pt>
                <c:pt idx="2083">
                  <c:v>57.183472222222271</c:v>
                </c:pt>
                <c:pt idx="2084">
                  <c:v>47.924236111111085</c:v>
                </c:pt>
                <c:pt idx="2085">
                  <c:v>46.585118219749631</c:v>
                </c:pt>
                <c:pt idx="2086">
                  <c:v>46.59533426183846</c:v>
                </c:pt>
                <c:pt idx="2087">
                  <c:v>46.033819444444489</c:v>
                </c:pt>
                <c:pt idx="2088">
                  <c:v>51.855000000000018</c:v>
                </c:pt>
                <c:pt idx="2089">
                  <c:v>55.898402777777797</c:v>
                </c:pt>
                <c:pt idx="2090">
                  <c:v>48.105277777777822</c:v>
                </c:pt>
                <c:pt idx="2091">
                  <c:v>47.453333333333326</c:v>
                </c:pt>
                <c:pt idx="2092">
                  <c:v>46.363125000000039</c:v>
                </c:pt>
                <c:pt idx="2093">
                  <c:v>45.808750000000025</c:v>
                </c:pt>
                <c:pt idx="2094">
                  <c:v>45.350000000000023</c:v>
                </c:pt>
                <c:pt idx="2095">
                  <c:v>43.281180555555544</c:v>
                </c:pt>
                <c:pt idx="2096">
                  <c:v>43.94743055555557</c:v>
                </c:pt>
                <c:pt idx="2097">
                  <c:v>44.894178082191779</c:v>
                </c:pt>
                <c:pt idx="2098">
                  <c:v>61.454930555555549</c:v>
                </c:pt>
                <c:pt idx="2099">
                  <c:v>108.71966873705999</c:v>
                </c:pt>
                <c:pt idx="2100">
                  <c:v>75.686199864038144</c:v>
                </c:pt>
                <c:pt idx="2101">
                  <c:v>58.213541666666686</c:v>
                </c:pt>
                <c:pt idx="2102">
                  <c:v>49.513958333333299</c:v>
                </c:pt>
                <c:pt idx="2103">
                  <c:v>48.94409722222224</c:v>
                </c:pt>
                <c:pt idx="2104">
                  <c:v>50.909366576819387</c:v>
                </c:pt>
                <c:pt idx="2105">
                  <c:v>50.317180616740131</c:v>
                </c:pt>
                <c:pt idx="2106">
                  <c:v>48.678819444444407</c:v>
                </c:pt>
                <c:pt idx="2107">
                  <c:v>47.618972602739596</c:v>
                </c:pt>
                <c:pt idx="2108">
                  <c:v>88.539027777777846</c:v>
                </c:pt>
                <c:pt idx="2109">
                  <c:v>60.574583333333322</c:v>
                </c:pt>
                <c:pt idx="2110">
                  <c:v>51.38361111111108</c:v>
                </c:pt>
                <c:pt idx="2111">
                  <c:v>51.18972222222223</c:v>
                </c:pt>
                <c:pt idx="2112">
                  <c:v>61.196809986130447</c:v>
                </c:pt>
                <c:pt idx="2113">
                  <c:v>53.031527093595997</c:v>
                </c:pt>
                <c:pt idx="2114">
                  <c:v>51.226250000000022</c:v>
                </c:pt>
                <c:pt idx="2115">
                  <c:v>74.741736111111095</c:v>
                </c:pt>
                <c:pt idx="2116">
                  <c:v>60.648819444444285</c:v>
                </c:pt>
                <c:pt idx="2117">
                  <c:v>54.838124999999998</c:v>
                </c:pt>
                <c:pt idx="2118">
                  <c:v>54.959305555555552</c:v>
                </c:pt>
                <c:pt idx="2119">
                  <c:v>54.48479166666668</c:v>
                </c:pt>
                <c:pt idx="2120">
                  <c:v>52.143055555555549</c:v>
                </c:pt>
                <c:pt idx="2121">
                  <c:v>53.298472222222181</c:v>
                </c:pt>
                <c:pt idx="2122">
                  <c:v>52.90860696</c:v>
                </c:pt>
                <c:pt idx="2123">
                  <c:v>52.388345839999999</c:v>
                </c:pt>
                <c:pt idx="2124">
                  <c:v>84.13228823</c:v>
                </c:pt>
                <c:pt idx="2125">
                  <c:v>56.652413899999999</c:v>
                </c:pt>
                <c:pt idx="2126">
                  <c:v>54.707728899999999</c:v>
                </c:pt>
                <c:pt idx="2127">
                  <c:v>77.446764150000007</c:v>
                </c:pt>
                <c:pt idx="2128">
                  <c:v>80.397818689999994</c:v>
                </c:pt>
                <c:pt idx="2129">
                  <c:v>55.77804665</c:v>
                </c:pt>
                <c:pt idx="2130">
                  <c:v>51.63118055555551</c:v>
                </c:pt>
                <c:pt idx="2131">
                  <c:v>57.079291553133523</c:v>
                </c:pt>
                <c:pt idx="2132">
                  <c:v>53.047572815534046</c:v>
                </c:pt>
                <c:pt idx="2133">
                  <c:v>48.887179487179502</c:v>
                </c:pt>
                <c:pt idx="2134">
                  <c:v>46.900000000000006</c:v>
                </c:pt>
                <c:pt idx="2135">
                  <c:v>52.8888888888889</c:v>
                </c:pt>
                <c:pt idx="2136">
                  <c:v>48.392307692307696</c:v>
                </c:pt>
                <c:pt idx="2137">
                  <c:v>43.230000000000004</c:v>
                </c:pt>
                <c:pt idx="2138">
                  <c:v>50.375</c:v>
                </c:pt>
                <c:pt idx="2139">
                  <c:v>53.055555555555557</c:v>
                </c:pt>
                <c:pt idx="2140">
                  <c:v>56.188888888888897</c:v>
                </c:pt>
                <c:pt idx="2141">
                  <c:v>46.65</c:v>
                </c:pt>
                <c:pt idx="2142">
                  <c:v>57.554375</c:v>
                </c:pt>
                <c:pt idx="2143">
                  <c:v>51.097083329999997</c:v>
                </c:pt>
                <c:pt idx="2144">
                  <c:v>46.871736110000001</c:v>
                </c:pt>
                <c:pt idx="2145">
                  <c:v>46.452152779999999</c:v>
                </c:pt>
                <c:pt idx="2146">
                  <c:v>47.792291669999997</c:v>
                </c:pt>
                <c:pt idx="2147">
                  <c:v>47.971955459999997</c:v>
                </c:pt>
                <c:pt idx="2148">
                  <c:v>48.073124999999997</c:v>
                </c:pt>
                <c:pt idx="2149">
                  <c:v>47.543472219999998</c:v>
                </c:pt>
                <c:pt idx="2150">
                  <c:v>47.610000000000007</c:v>
                </c:pt>
                <c:pt idx="2151">
                  <c:v>44.606250000000003</c:v>
                </c:pt>
                <c:pt idx="2152">
                  <c:v>48.092307692307699</c:v>
                </c:pt>
                <c:pt idx="2153">
                  <c:v>49.017307692307746</c:v>
                </c:pt>
                <c:pt idx="2154">
                  <c:v>45.948863636363598</c:v>
                </c:pt>
                <c:pt idx="2155">
                  <c:v>46.680028129395261</c:v>
                </c:pt>
                <c:pt idx="2156">
                  <c:v>45.22433192686357</c:v>
                </c:pt>
                <c:pt idx="2157">
                  <c:v>44.182130092923458</c:v>
                </c:pt>
                <c:pt idx="2158">
                  <c:v>46.01288732394368</c:v>
                </c:pt>
                <c:pt idx="2159">
                  <c:v>44.004741684359473</c:v>
                </c:pt>
                <c:pt idx="2160">
                  <c:v>45.029511677282336</c:v>
                </c:pt>
                <c:pt idx="2161">
                  <c:v>52.158256555634367</c:v>
                </c:pt>
                <c:pt idx="2162">
                  <c:v>94.497377746279312</c:v>
                </c:pt>
                <c:pt idx="2163">
                  <c:v>73.406412966878179</c:v>
                </c:pt>
                <c:pt idx="2164">
                  <c:v>58.48473498233205</c:v>
                </c:pt>
                <c:pt idx="2165">
                  <c:v>53.910163468372509</c:v>
                </c:pt>
                <c:pt idx="2166">
                  <c:v>52.836095505618012</c:v>
                </c:pt>
                <c:pt idx="2167">
                  <c:v>52.930134086097468</c:v>
                </c:pt>
                <c:pt idx="2168">
                  <c:v>51.998366477272654</c:v>
                </c:pt>
                <c:pt idx="2169">
                  <c:v>50.829453015427738</c:v>
                </c:pt>
                <c:pt idx="2170">
                  <c:v>51.017425320056773</c:v>
                </c:pt>
                <c:pt idx="2171">
                  <c:v>48.894001411432626</c:v>
                </c:pt>
                <c:pt idx="2172">
                  <c:v>47.274964838256025</c:v>
                </c:pt>
                <c:pt idx="2173">
                  <c:v>47.462164073550284</c:v>
                </c:pt>
                <c:pt idx="2174">
                  <c:v>58.851515151515187</c:v>
                </c:pt>
                <c:pt idx="2175">
                  <c:v>54.082485875706226</c:v>
                </c:pt>
                <c:pt idx="2176">
                  <c:v>47.430802292263593</c:v>
                </c:pt>
                <c:pt idx="2177">
                  <c:v>71.053743876837117</c:v>
                </c:pt>
                <c:pt idx="2178">
                  <c:v>55.28453900709227</c:v>
                </c:pt>
                <c:pt idx="2179">
                  <c:v>50.139179632248933</c:v>
                </c:pt>
                <c:pt idx="2180">
                  <c:v>48.89494026704142</c:v>
                </c:pt>
                <c:pt idx="2181">
                  <c:v>49.57445152158531</c:v>
                </c:pt>
                <c:pt idx="2182">
                  <c:v>82.200495399858568</c:v>
                </c:pt>
                <c:pt idx="2183">
                  <c:v>70.872522839072474</c:v>
                </c:pt>
                <c:pt idx="2184">
                  <c:v>59.928439716311971</c:v>
                </c:pt>
                <c:pt idx="2185">
                  <c:v>52.226638477801281</c:v>
                </c:pt>
                <c:pt idx="2186">
                  <c:v>52.018785310734415</c:v>
                </c:pt>
                <c:pt idx="2187">
                  <c:v>89.910176678445225</c:v>
                </c:pt>
                <c:pt idx="2188">
                  <c:v>66.057597173144828</c:v>
                </c:pt>
                <c:pt idx="2189">
                  <c:v>77.919546742209704</c:v>
                </c:pt>
                <c:pt idx="2190">
                  <c:v>95.202611150317551</c:v>
                </c:pt>
                <c:pt idx="2191">
                  <c:v>91.262456140350906</c:v>
                </c:pt>
                <c:pt idx="2192">
                  <c:v>73.398376852505308</c:v>
                </c:pt>
                <c:pt idx="2193">
                  <c:v>65.47258632840024</c:v>
                </c:pt>
                <c:pt idx="2194">
                  <c:v>63.322551092318534</c:v>
                </c:pt>
                <c:pt idx="2195">
                  <c:v>62.308775654635468</c:v>
                </c:pt>
                <c:pt idx="2196">
                  <c:v>60.502217453505033</c:v>
                </c:pt>
                <c:pt idx="2197">
                  <c:v>60.524270462633446</c:v>
                </c:pt>
                <c:pt idx="2198">
                  <c:v>58.480649717513984</c:v>
                </c:pt>
                <c:pt idx="2199">
                  <c:v>56.861951909476645</c:v>
                </c:pt>
                <c:pt idx="2200">
                  <c:v>61.453220099079893</c:v>
                </c:pt>
                <c:pt idx="2201">
                  <c:v>90.197664543524255</c:v>
                </c:pt>
                <c:pt idx="2202">
                  <c:v>74.359616749467634</c:v>
                </c:pt>
                <c:pt idx="2203">
                  <c:v>65.947810734463346</c:v>
                </c:pt>
                <c:pt idx="2204">
                  <c:v>62.902198581560306</c:v>
                </c:pt>
                <c:pt idx="2205">
                  <c:v>62.893446088794889</c:v>
                </c:pt>
                <c:pt idx="2206">
                  <c:v>62.083758865248157</c:v>
                </c:pt>
                <c:pt idx="2207">
                  <c:v>73.947372109320256</c:v>
                </c:pt>
                <c:pt idx="2208">
                  <c:v>63.931869688385312</c:v>
                </c:pt>
                <c:pt idx="2209">
                  <c:v>62.793044712562242</c:v>
                </c:pt>
                <c:pt idx="2210">
                  <c:v>62.493328651685424</c:v>
                </c:pt>
                <c:pt idx="2211">
                  <c:v>61.86784702549577</c:v>
                </c:pt>
                <c:pt idx="2212">
                  <c:v>62.057415254237391</c:v>
                </c:pt>
                <c:pt idx="2213">
                  <c:v>59.765257223396752</c:v>
                </c:pt>
                <c:pt idx="2214">
                  <c:v>58.360455192034173</c:v>
                </c:pt>
                <c:pt idx="2215">
                  <c:v>57.828107344632741</c:v>
                </c:pt>
                <c:pt idx="2216">
                  <c:v>57.97013352073084</c:v>
                </c:pt>
                <c:pt idx="2217">
                  <c:v>70.91210374639769</c:v>
                </c:pt>
                <c:pt idx="2218">
                  <c:v>67.973384831460734</c:v>
                </c:pt>
                <c:pt idx="2219">
                  <c:v>64.170163004960997</c:v>
                </c:pt>
                <c:pt idx="2220">
                  <c:v>62.446213729653095</c:v>
                </c:pt>
                <c:pt idx="2221">
                  <c:v>60.234666666666691</c:v>
                </c:pt>
                <c:pt idx="2222">
                  <c:v>66.727227722772327</c:v>
                </c:pt>
                <c:pt idx="2223">
                  <c:v>78.40367751060819</c:v>
                </c:pt>
                <c:pt idx="2224">
                  <c:v>67.47352941176473</c:v>
                </c:pt>
                <c:pt idx="2225">
                  <c:v>91.921868365180416</c:v>
                </c:pt>
                <c:pt idx="2226">
                  <c:v>82.628884180790891</c:v>
                </c:pt>
                <c:pt idx="2227">
                  <c:v>70.36059113300486</c:v>
                </c:pt>
                <c:pt idx="2228">
                  <c:v>67.211573747353583</c:v>
                </c:pt>
                <c:pt idx="2229">
                  <c:v>66.223946629213586</c:v>
                </c:pt>
                <c:pt idx="2230">
                  <c:v>64.897735314932774</c:v>
                </c:pt>
                <c:pt idx="2231">
                  <c:v>64.674999999999983</c:v>
                </c:pt>
                <c:pt idx="2232">
                  <c:v>65.203287070854699</c:v>
                </c:pt>
                <c:pt idx="2233">
                  <c:v>60.273734409391103</c:v>
                </c:pt>
                <c:pt idx="2234">
                  <c:v>60.642593957258775</c:v>
                </c:pt>
                <c:pt idx="2235">
                  <c:v>57.016851441241663</c:v>
                </c:pt>
                <c:pt idx="2236">
                  <c:v>55.695424354243492</c:v>
                </c:pt>
                <c:pt idx="2237">
                  <c:v>58.2585185185185</c:v>
                </c:pt>
                <c:pt idx="2238">
                  <c:v>92.697997032640956</c:v>
                </c:pt>
                <c:pt idx="2239">
                  <c:v>93.907153502235445</c:v>
                </c:pt>
                <c:pt idx="2240">
                  <c:v>87.098450184501743</c:v>
                </c:pt>
                <c:pt idx="2241">
                  <c:v>82.941629629629546</c:v>
                </c:pt>
                <c:pt idx="2242">
                  <c:v>96.660539752005732</c:v>
                </c:pt>
                <c:pt idx="2243">
                  <c:v>103.54626647144975</c:v>
                </c:pt>
                <c:pt idx="2244">
                  <c:v>95.230028943559986</c:v>
                </c:pt>
                <c:pt idx="2245">
                  <c:v>90.653152173912929</c:v>
                </c:pt>
                <c:pt idx="2246">
                  <c:v>101.68305084745768</c:v>
                </c:pt>
                <c:pt idx="2247">
                  <c:v>111.86294200848666</c:v>
                </c:pt>
                <c:pt idx="2248">
                  <c:v>111.45874912157412</c:v>
                </c:pt>
                <c:pt idx="2249">
                  <c:v>103.21574468085103</c:v>
                </c:pt>
                <c:pt idx="2250">
                  <c:v>98.217348377997212</c:v>
                </c:pt>
                <c:pt idx="2251">
                  <c:v>100.9263157894737</c:v>
                </c:pt>
                <c:pt idx="2252">
                  <c:v>93.790176678445178</c:v>
                </c:pt>
                <c:pt idx="2253">
                  <c:v>91.296272855133466</c:v>
                </c:pt>
                <c:pt idx="2254">
                  <c:v>87.673728813559421</c:v>
                </c:pt>
                <c:pt idx="2255">
                  <c:v>82.732461103253215</c:v>
                </c:pt>
                <c:pt idx="2256">
                  <c:v>78.057072484166085</c:v>
                </c:pt>
                <c:pt idx="2257">
                  <c:v>76.709718309859255</c:v>
                </c:pt>
                <c:pt idx="2258">
                  <c:v>76.269883040935753</c:v>
                </c:pt>
                <c:pt idx="2259">
                  <c:v>73.18670886075958</c:v>
                </c:pt>
                <c:pt idx="2260">
                  <c:v>72.118381831085969</c:v>
                </c:pt>
                <c:pt idx="2261">
                  <c:v>85.623333333333292</c:v>
                </c:pt>
                <c:pt idx="2262">
                  <c:v>89.790021082220818</c:v>
                </c:pt>
                <c:pt idx="2263">
                  <c:v>80.286434659090901</c:v>
                </c:pt>
                <c:pt idx="2264">
                  <c:v>77.839309331374025</c:v>
                </c:pt>
                <c:pt idx="2265">
                  <c:v>89.459675141242826</c:v>
                </c:pt>
                <c:pt idx="2266">
                  <c:v>83.355334281649988</c:v>
                </c:pt>
                <c:pt idx="2267">
                  <c:v>82.083898305084901</c:v>
                </c:pt>
                <c:pt idx="2268">
                  <c:v>86.785795053003554</c:v>
                </c:pt>
                <c:pt idx="2269">
                  <c:v>86.976395759717221</c:v>
                </c:pt>
                <c:pt idx="2270">
                  <c:v>77.993052631579062</c:v>
                </c:pt>
                <c:pt idx="2271">
                  <c:v>76.154809052333832</c:v>
                </c:pt>
                <c:pt idx="2272">
                  <c:v>75.329113924050617</c:v>
                </c:pt>
                <c:pt idx="2273">
                  <c:v>72.557475317348405</c:v>
                </c:pt>
                <c:pt idx="2274">
                  <c:v>71.375830388692606</c:v>
                </c:pt>
                <c:pt idx="2275">
                  <c:v>71.602323943661901</c:v>
                </c:pt>
                <c:pt idx="2276">
                  <c:v>76.078233215547712</c:v>
                </c:pt>
                <c:pt idx="2277">
                  <c:v>68.28184397163119</c:v>
                </c:pt>
                <c:pt idx="2278">
                  <c:v>66.730703624733465</c:v>
                </c:pt>
                <c:pt idx="2279">
                  <c:v>75.698585572842987</c:v>
                </c:pt>
                <c:pt idx="2280">
                  <c:v>71.393083980239879</c:v>
                </c:pt>
                <c:pt idx="2281">
                  <c:v>67.936786469344625</c:v>
                </c:pt>
                <c:pt idx="2282">
                  <c:v>67.751021846370747</c:v>
                </c:pt>
                <c:pt idx="2283">
                  <c:v>76.408533145275072</c:v>
                </c:pt>
                <c:pt idx="2284">
                  <c:v>69.585643564356545</c:v>
                </c:pt>
                <c:pt idx="2285">
                  <c:v>80.966242937853124</c:v>
                </c:pt>
                <c:pt idx="2286">
                  <c:v>77.591739130434732</c:v>
                </c:pt>
                <c:pt idx="2287">
                  <c:v>73.405274411974247</c:v>
                </c:pt>
                <c:pt idx="2288">
                  <c:v>72.775903614457874</c:v>
                </c:pt>
                <c:pt idx="2289">
                  <c:v>79.186105263157984</c:v>
                </c:pt>
                <c:pt idx="2290">
                  <c:v>79.348437500000003</c:v>
                </c:pt>
                <c:pt idx="2291">
                  <c:v>71.228966005665683</c:v>
                </c:pt>
                <c:pt idx="2292">
                  <c:v>68.525651867512352</c:v>
                </c:pt>
                <c:pt idx="2293">
                  <c:v>79.200777385159213</c:v>
                </c:pt>
                <c:pt idx="2294">
                  <c:v>90.481734837799777</c:v>
                </c:pt>
                <c:pt idx="2295">
                  <c:v>75.209809456598478</c:v>
                </c:pt>
                <c:pt idx="2296">
                  <c:v>70.95576786978053</c:v>
                </c:pt>
                <c:pt idx="2297">
                  <c:v>69.581109550561692</c:v>
                </c:pt>
                <c:pt idx="2298">
                  <c:v>66.755223880596972</c:v>
                </c:pt>
                <c:pt idx="2299">
                  <c:v>66.798923959827874</c:v>
                </c:pt>
                <c:pt idx="2300">
                  <c:v>65.749507042253498</c:v>
                </c:pt>
                <c:pt idx="2301">
                  <c:v>64.383962936564501</c:v>
                </c:pt>
                <c:pt idx="2302">
                  <c:v>63.985106382978692</c:v>
                </c:pt>
                <c:pt idx="2303">
                  <c:v>61.753094233473973</c:v>
                </c:pt>
                <c:pt idx="2304">
                  <c:v>59.842776203965961</c:v>
                </c:pt>
                <c:pt idx="2305">
                  <c:v>59.497033898305141</c:v>
                </c:pt>
                <c:pt idx="2306">
                  <c:v>58.897740112994377</c:v>
                </c:pt>
                <c:pt idx="2307">
                  <c:v>58.759971509971592</c:v>
                </c:pt>
                <c:pt idx="2308">
                  <c:v>81.142357142857065</c:v>
                </c:pt>
                <c:pt idx="2309">
                  <c:v>59.679900568181914</c:v>
                </c:pt>
                <c:pt idx="2310">
                  <c:v>58.394904458598688</c:v>
                </c:pt>
                <c:pt idx="2311">
                  <c:v>58.14584507042261</c:v>
                </c:pt>
                <c:pt idx="2312">
                  <c:v>55.824383368569308</c:v>
                </c:pt>
                <c:pt idx="2313">
                  <c:v>63.957980225988642</c:v>
                </c:pt>
                <c:pt idx="2314">
                  <c:v>78.298941425546914</c:v>
                </c:pt>
                <c:pt idx="2315">
                  <c:v>71.49230225988704</c:v>
                </c:pt>
                <c:pt idx="2316">
                  <c:v>66.157545839210158</c:v>
                </c:pt>
                <c:pt idx="2317">
                  <c:v>59.878199718706021</c:v>
                </c:pt>
                <c:pt idx="2318">
                  <c:v>58.915478761699049</c:v>
                </c:pt>
                <c:pt idx="2319">
                  <c:v>60.1444210526316</c:v>
                </c:pt>
                <c:pt idx="2320">
                  <c:v>57.298874824191358</c:v>
                </c:pt>
                <c:pt idx="2321">
                  <c:v>57.798091872791531</c:v>
                </c:pt>
                <c:pt idx="2322">
                  <c:v>57.459339887640404</c:v>
                </c:pt>
                <c:pt idx="2323">
                  <c:v>56.638423295454658</c:v>
                </c:pt>
                <c:pt idx="2324">
                  <c:v>56.069765791341325</c:v>
                </c:pt>
                <c:pt idx="2325">
                  <c:v>55.639041578576524</c:v>
                </c:pt>
                <c:pt idx="2326">
                  <c:v>53.196327683615841</c:v>
                </c:pt>
                <c:pt idx="2327">
                  <c:v>52.540636042402816</c:v>
                </c:pt>
                <c:pt idx="2328">
                  <c:v>53.56179775280895</c:v>
                </c:pt>
                <c:pt idx="2329">
                  <c:v>53.334346289752688</c:v>
                </c:pt>
                <c:pt idx="2330">
                  <c:v>53.115530569219914</c:v>
                </c:pt>
                <c:pt idx="2331">
                  <c:v>50.764527503526047</c:v>
                </c:pt>
                <c:pt idx="2332">
                  <c:v>52.102616690240424</c:v>
                </c:pt>
                <c:pt idx="2333">
                  <c:v>50.638596491228114</c:v>
                </c:pt>
                <c:pt idx="2334">
                  <c:v>51.117150956768306</c:v>
                </c:pt>
                <c:pt idx="2335">
                  <c:v>51.075300778485506</c:v>
                </c:pt>
                <c:pt idx="2336">
                  <c:v>52.357883672039222</c:v>
                </c:pt>
                <c:pt idx="2337">
                  <c:v>49.576558073654446</c:v>
                </c:pt>
                <c:pt idx="2338">
                  <c:v>48.70220014194463</c:v>
                </c:pt>
                <c:pt idx="2339">
                  <c:v>48.670533141210363</c:v>
                </c:pt>
                <c:pt idx="2340">
                  <c:v>47.11825902335454</c:v>
                </c:pt>
                <c:pt idx="2341">
                  <c:v>66.735884831460666</c:v>
                </c:pt>
                <c:pt idx="2342">
                  <c:v>57.447394366197258</c:v>
                </c:pt>
                <c:pt idx="2343">
                  <c:v>58.162156448203007</c:v>
                </c:pt>
                <c:pt idx="2344">
                  <c:v>50.469950738916268</c:v>
                </c:pt>
                <c:pt idx="2345">
                  <c:v>54.662986553432447</c:v>
                </c:pt>
                <c:pt idx="2346">
                  <c:v>49.729540636042465</c:v>
                </c:pt>
                <c:pt idx="2347">
                  <c:v>48.13373071528757</c:v>
                </c:pt>
                <c:pt idx="2348">
                  <c:v>71.610954063604183</c:v>
                </c:pt>
                <c:pt idx="2349">
                  <c:v>53.827002126151633</c:v>
                </c:pt>
                <c:pt idx="2350">
                  <c:v>51.820337790288612</c:v>
                </c:pt>
                <c:pt idx="2351">
                  <c:v>48.449929478138202</c:v>
                </c:pt>
                <c:pt idx="2352">
                  <c:v>48.305344585091333</c:v>
                </c:pt>
                <c:pt idx="2353">
                  <c:v>47.09186295503212</c:v>
                </c:pt>
                <c:pt idx="2354">
                  <c:v>59.278208744710881</c:v>
                </c:pt>
                <c:pt idx="2355">
                  <c:v>52.827087719298227</c:v>
                </c:pt>
                <c:pt idx="2356">
                  <c:v>47.961450924608855</c:v>
                </c:pt>
                <c:pt idx="2357">
                  <c:v>46.757670043415359</c:v>
                </c:pt>
                <c:pt idx="2358">
                  <c:v>46.725476358503954</c:v>
                </c:pt>
                <c:pt idx="2359">
                  <c:v>46.915971731448735</c:v>
                </c:pt>
                <c:pt idx="2360">
                  <c:v>45.862905500705175</c:v>
                </c:pt>
                <c:pt idx="2361">
                  <c:v>43.989084507042215</c:v>
                </c:pt>
                <c:pt idx="2362">
                  <c:v>43.58552259886995</c:v>
                </c:pt>
                <c:pt idx="2363">
                  <c:v>45.653149327671564</c:v>
                </c:pt>
                <c:pt idx="2364">
                  <c:v>47.934465675867038</c:v>
                </c:pt>
                <c:pt idx="2365">
                  <c:v>44.844154929577499</c:v>
                </c:pt>
                <c:pt idx="2366">
                  <c:v>43.6926160337553</c:v>
                </c:pt>
                <c:pt idx="2367">
                  <c:v>44.180085046066658</c:v>
                </c:pt>
                <c:pt idx="2368">
                  <c:v>42.538152327221439</c:v>
                </c:pt>
                <c:pt idx="2369">
                  <c:v>43.977307963354519</c:v>
                </c:pt>
                <c:pt idx="2370">
                  <c:v>44.301413427561798</c:v>
                </c:pt>
                <c:pt idx="2371">
                  <c:v>45.394558303886953</c:v>
                </c:pt>
                <c:pt idx="2372">
                  <c:v>43.139619985925457</c:v>
                </c:pt>
                <c:pt idx="2373">
                  <c:v>42.961032531824593</c:v>
                </c:pt>
                <c:pt idx="2374">
                  <c:v>43.020689655172433</c:v>
                </c:pt>
                <c:pt idx="2375">
                  <c:v>41.659562455892761</c:v>
                </c:pt>
                <c:pt idx="2376">
                  <c:v>40.832628611698347</c:v>
                </c:pt>
                <c:pt idx="2377">
                  <c:v>40.98503162333099</c:v>
                </c:pt>
                <c:pt idx="2378">
                  <c:v>42.397175141242954</c:v>
                </c:pt>
                <c:pt idx="2379">
                  <c:v>42.978627034678041</c:v>
                </c:pt>
                <c:pt idx="2380">
                  <c:v>42.883133380381054</c:v>
                </c:pt>
                <c:pt idx="2381">
                  <c:v>51.455484784147139</c:v>
                </c:pt>
                <c:pt idx="2382">
                  <c:v>44.808351026185427</c:v>
                </c:pt>
                <c:pt idx="2383">
                  <c:v>46.232492997198911</c:v>
                </c:pt>
                <c:pt idx="2384">
                  <c:v>45.637724982001494</c:v>
                </c:pt>
                <c:pt idx="2385">
                  <c:v>43.020815752461253</c:v>
                </c:pt>
                <c:pt idx="2386">
                  <c:v>46.142867231638427</c:v>
                </c:pt>
                <c:pt idx="2387">
                  <c:v>41.349114103472672</c:v>
                </c:pt>
                <c:pt idx="2388">
                  <c:v>46.606335493160543</c:v>
                </c:pt>
                <c:pt idx="2389">
                  <c:v>41.493687230989948</c:v>
                </c:pt>
                <c:pt idx="2390">
                  <c:v>43.291285714285742</c:v>
                </c:pt>
                <c:pt idx="2391">
                  <c:v>46.234410112359541</c:v>
                </c:pt>
                <c:pt idx="2392">
                  <c:v>42.809187279151935</c:v>
                </c:pt>
                <c:pt idx="2393">
                  <c:v>42.929238505747207</c:v>
                </c:pt>
                <c:pt idx="2394">
                  <c:v>41.567304964538984</c:v>
                </c:pt>
                <c:pt idx="2395">
                  <c:v>42.095565092989979</c:v>
                </c:pt>
                <c:pt idx="2396">
                  <c:v>40.476005645730439</c:v>
                </c:pt>
                <c:pt idx="2397">
                  <c:v>41.874840989399289</c:v>
                </c:pt>
                <c:pt idx="2398">
                  <c:v>55.704718309859182</c:v>
                </c:pt>
                <c:pt idx="2399">
                  <c:v>56.928299223712095</c:v>
                </c:pt>
                <c:pt idx="2400">
                  <c:v>44.913479181369127</c:v>
                </c:pt>
                <c:pt idx="2401">
                  <c:v>42.9343640196767</c:v>
                </c:pt>
                <c:pt idx="2402">
                  <c:v>40.949857346647725</c:v>
                </c:pt>
                <c:pt idx="2403">
                  <c:v>41.491760563380218</c:v>
                </c:pt>
                <c:pt idx="2404">
                  <c:v>41.603867791842426</c:v>
                </c:pt>
                <c:pt idx="2405">
                  <c:v>49.176983002832799</c:v>
                </c:pt>
                <c:pt idx="2406">
                  <c:v>45.510028248587588</c:v>
                </c:pt>
                <c:pt idx="2407">
                  <c:v>44.054750175932462</c:v>
                </c:pt>
                <c:pt idx="2408">
                  <c:v>42.362349610757299</c:v>
                </c:pt>
                <c:pt idx="2409">
                  <c:v>43.080815179198915</c:v>
                </c:pt>
                <c:pt idx="2410">
                  <c:v>44.476562500000007</c:v>
                </c:pt>
                <c:pt idx="2411">
                  <c:v>40.376961130742046</c:v>
                </c:pt>
                <c:pt idx="2412">
                  <c:v>41.1146170063246</c:v>
                </c:pt>
                <c:pt idx="2413">
                  <c:v>41.80746799431013</c:v>
                </c:pt>
                <c:pt idx="2414">
                  <c:v>59.689978828510888</c:v>
                </c:pt>
                <c:pt idx="2415">
                  <c:v>45.665446868402533</c:v>
                </c:pt>
                <c:pt idx="2416">
                  <c:v>59.227683615819174</c:v>
                </c:pt>
                <c:pt idx="2417">
                  <c:v>70.156019830028285</c:v>
                </c:pt>
                <c:pt idx="2418">
                  <c:v>53.677801268498946</c:v>
                </c:pt>
                <c:pt idx="2419">
                  <c:v>54.08652173913039</c:v>
                </c:pt>
                <c:pt idx="2420">
                  <c:v>59.243749999999999</c:v>
                </c:pt>
                <c:pt idx="2421">
                  <c:v>56.559773371104811</c:v>
                </c:pt>
                <c:pt idx="2422">
                  <c:v>49.450642857142853</c:v>
                </c:pt>
                <c:pt idx="2423">
                  <c:v>45.32781316348192</c:v>
                </c:pt>
                <c:pt idx="2424">
                  <c:v>41.805348346235085</c:v>
                </c:pt>
                <c:pt idx="2425">
                  <c:v>58.654820548909164</c:v>
                </c:pt>
                <c:pt idx="2426">
                  <c:v>52.417045454545338</c:v>
                </c:pt>
                <c:pt idx="2427">
                  <c:v>46.284723195515049</c:v>
                </c:pt>
                <c:pt idx="2428">
                  <c:v>45.253003533568851</c:v>
                </c:pt>
                <c:pt idx="2429">
                  <c:v>44.634677990091994</c:v>
                </c:pt>
                <c:pt idx="2430">
                  <c:v>46.892912280701772</c:v>
                </c:pt>
                <c:pt idx="2431">
                  <c:v>43.172503516174437</c:v>
                </c:pt>
                <c:pt idx="2432">
                  <c:v>43.207865168539293</c:v>
                </c:pt>
                <c:pt idx="2433">
                  <c:v>44.416596045197743</c:v>
                </c:pt>
                <c:pt idx="2434">
                  <c:v>38.949434229137168</c:v>
                </c:pt>
                <c:pt idx="2435">
                  <c:v>44.924123422159852</c:v>
                </c:pt>
                <c:pt idx="2436">
                  <c:v>43.56258840169729</c:v>
                </c:pt>
                <c:pt idx="2437">
                  <c:v>42.544444444444402</c:v>
                </c:pt>
                <c:pt idx="2438">
                  <c:v>41.069214586255285</c:v>
                </c:pt>
                <c:pt idx="2439">
                  <c:v>42.009019886363674</c:v>
                </c:pt>
                <c:pt idx="2440">
                  <c:v>42.00558698727022</c:v>
                </c:pt>
                <c:pt idx="2441">
                  <c:v>43.552601969057612</c:v>
                </c:pt>
                <c:pt idx="2442">
                  <c:v>43.428712871287068</c:v>
                </c:pt>
                <c:pt idx="2443">
                  <c:v>58.035578947368329</c:v>
                </c:pt>
                <c:pt idx="2444">
                  <c:v>50.776088508208403</c:v>
                </c:pt>
                <c:pt idx="2445">
                  <c:v>51.202620396600665</c:v>
                </c:pt>
                <c:pt idx="2446">
                  <c:v>49.706179775280901</c:v>
                </c:pt>
                <c:pt idx="2447">
                  <c:v>43.935926449787829</c:v>
                </c:pt>
                <c:pt idx="2448">
                  <c:v>44.34820548909218</c:v>
                </c:pt>
                <c:pt idx="2449">
                  <c:v>43.782819074333858</c:v>
                </c:pt>
                <c:pt idx="2450">
                  <c:v>42.383502170766945</c:v>
                </c:pt>
                <c:pt idx="2451">
                  <c:v>41.461470588235279</c:v>
                </c:pt>
                <c:pt idx="2452">
                  <c:v>41.398611111111109</c:v>
                </c:pt>
                <c:pt idx="2453">
                  <c:v>88.624320352681806</c:v>
                </c:pt>
                <c:pt idx="2454">
                  <c:v>84.275420629114834</c:v>
                </c:pt>
                <c:pt idx="2455">
                  <c:v>58.015719557195638</c:v>
                </c:pt>
                <c:pt idx="2456">
                  <c:v>49.835973353071807</c:v>
                </c:pt>
                <c:pt idx="2457">
                  <c:v>46.11666666666671</c:v>
                </c:pt>
                <c:pt idx="2458">
                  <c:v>44.870044052863392</c:v>
                </c:pt>
                <c:pt idx="2459">
                  <c:v>42.49100294985255</c:v>
                </c:pt>
                <c:pt idx="2460">
                  <c:v>42.572700729926936</c:v>
                </c:pt>
                <c:pt idx="2461">
                  <c:v>44.189240972733977</c:v>
                </c:pt>
                <c:pt idx="2462">
                  <c:v>39.954163649529313</c:v>
                </c:pt>
                <c:pt idx="2463">
                  <c:v>44.241540785498451</c:v>
                </c:pt>
                <c:pt idx="2464">
                  <c:v>43.521325828642922</c:v>
                </c:pt>
                <c:pt idx="2465">
                  <c:v>41.489896755162263</c:v>
                </c:pt>
                <c:pt idx="2466">
                  <c:v>48.340986019131691</c:v>
                </c:pt>
                <c:pt idx="2467">
                  <c:v>57.448769574944038</c:v>
                </c:pt>
                <c:pt idx="2468">
                  <c:v>56.84285714285712</c:v>
                </c:pt>
                <c:pt idx="2469">
                  <c:v>45.430000000000014</c:v>
                </c:pt>
                <c:pt idx="2470">
                  <c:v>45.466072754268765</c:v>
                </c:pt>
                <c:pt idx="2471">
                  <c:v>44.282309400444078</c:v>
                </c:pt>
                <c:pt idx="2472">
                  <c:v>42.813447251114425</c:v>
                </c:pt>
                <c:pt idx="2473">
                  <c:v>71.694117647058874</c:v>
                </c:pt>
                <c:pt idx="2474">
                  <c:v>46.890604026845637</c:v>
                </c:pt>
                <c:pt idx="2475">
                  <c:v>44.147647058823502</c:v>
                </c:pt>
                <c:pt idx="2476">
                  <c:v>44.618255728011789</c:v>
                </c:pt>
                <c:pt idx="2477">
                  <c:v>42.989296187683273</c:v>
                </c:pt>
                <c:pt idx="2478">
                  <c:v>46.177185185185181</c:v>
                </c:pt>
                <c:pt idx="2479">
                  <c:v>41.39183222958065</c:v>
                </c:pt>
                <c:pt idx="2480">
                  <c:v>40.783873343151647</c:v>
                </c:pt>
                <c:pt idx="2481">
                  <c:v>45.017304860088366</c:v>
                </c:pt>
                <c:pt idx="2482">
                  <c:v>44.541568047337229</c:v>
                </c:pt>
                <c:pt idx="2483">
                  <c:v>44.832894736842093</c:v>
                </c:pt>
                <c:pt idx="2484">
                  <c:v>52.697577092510961</c:v>
                </c:pt>
                <c:pt idx="2485">
                  <c:v>64.466252739225709</c:v>
                </c:pt>
                <c:pt idx="2486">
                  <c:v>105.65047688921508</c:v>
                </c:pt>
                <c:pt idx="2487">
                  <c:v>121.03221974758726</c:v>
                </c:pt>
                <c:pt idx="2488">
                  <c:v>89.25618141916604</c:v>
                </c:pt>
                <c:pt idx="2489">
                  <c:v>79.476162361623622</c:v>
                </c:pt>
                <c:pt idx="2490">
                  <c:v>67.484082535003637</c:v>
                </c:pt>
                <c:pt idx="2491">
                  <c:v>56.986286137879922</c:v>
                </c:pt>
                <c:pt idx="2492">
                  <c:v>73.346516853932442</c:v>
                </c:pt>
                <c:pt idx="2493">
                  <c:v>65.888717948717911</c:v>
                </c:pt>
                <c:pt idx="2494">
                  <c:v>53.598001480384916</c:v>
                </c:pt>
                <c:pt idx="2495">
                  <c:v>60.473768115942043</c:v>
                </c:pt>
                <c:pt idx="2496">
                  <c:v>57.296546656870049</c:v>
                </c:pt>
                <c:pt idx="2497">
                  <c:v>56.933185513673322</c:v>
                </c:pt>
                <c:pt idx="2498">
                  <c:v>56.794022140221323</c:v>
                </c:pt>
                <c:pt idx="2499">
                  <c:v>89.583247988295611</c:v>
                </c:pt>
                <c:pt idx="2500">
                  <c:v>76.466961000735751</c:v>
                </c:pt>
                <c:pt idx="2501">
                  <c:v>66.727092511013254</c:v>
                </c:pt>
                <c:pt idx="2502">
                  <c:v>59.770355270821142</c:v>
                </c:pt>
                <c:pt idx="2503">
                  <c:v>58.440191740412956</c:v>
                </c:pt>
                <c:pt idx="2504">
                  <c:v>56.411578171091548</c:v>
                </c:pt>
                <c:pt idx="2505">
                  <c:v>56.634388807069222</c:v>
                </c:pt>
                <c:pt idx="2506">
                  <c:v>55.145913818722114</c:v>
                </c:pt>
                <c:pt idx="2507">
                  <c:v>54.541215715344606</c:v>
                </c:pt>
                <c:pt idx="2508">
                  <c:v>52.358431952662734</c:v>
                </c:pt>
                <c:pt idx="2509">
                  <c:v>53.187462686567116</c:v>
                </c:pt>
                <c:pt idx="2510">
                  <c:v>52.493571950328651</c:v>
                </c:pt>
                <c:pt idx="2511">
                  <c:v>52.56942580164047</c:v>
                </c:pt>
                <c:pt idx="2512">
                  <c:v>52.025868440502663</c:v>
                </c:pt>
                <c:pt idx="2513">
                  <c:v>51.269641550841328</c:v>
                </c:pt>
                <c:pt idx="2514">
                  <c:v>50.291997008227412</c:v>
                </c:pt>
                <c:pt idx="2515">
                  <c:v>53.619719350073893</c:v>
                </c:pt>
                <c:pt idx="2516">
                  <c:v>63.85529061102833</c:v>
                </c:pt>
                <c:pt idx="2517">
                  <c:v>60.262043251304831</c:v>
                </c:pt>
                <c:pt idx="2518">
                  <c:v>66.533505535055255</c:v>
                </c:pt>
                <c:pt idx="2519">
                  <c:v>60.817543859649227</c:v>
                </c:pt>
                <c:pt idx="2520">
                  <c:v>62.349850523168989</c:v>
                </c:pt>
                <c:pt idx="2521">
                  <c:v>78.338070692194606</c:v>
                </c:pt>
                <c:pt idx="2522">
                  <c:v>98.324125093075239</c:v>
                </c:pt>
                <c:pt idx="2523">
                  <c:v>125.71434944237909</c:v>
                </c:pt>
                <c:pt idx="2524">
                  <c:v>100.31916790490338</c:v>
                </c:pt>
                <c:pt idx="2525">
                  <c:v>79.019584569732942</c:v>
                </c:pt>
                <c:pt idx="2526">
                  <c:v>64.300224215246629</c:v>
                </c:pt>
                <c:pt idx="2527">
                  <c:v>83.111664190193011</c:v>
                </c:pt>
                <c:pt idx="2528">
                  <c:v>81.172800586510192</c:v>
                </c:pt>
                <c:pt idx="2529">
                  <c:v>73.72081811541257</c:v>
                </c:pt>
                <c:pt idx="2530">
                  <c:v>68.185473220836315</c:v>
                </c:pt>
                <c:pt idx="2531">
                  <c:v>72.494052863436124</c:v>
                </c:pt>
                <c:pt idx="2532">
                  <c:v>67.516606170598948</c:v>
                </c:pt>
                <c:pt idx="2533">
                  <c:v>80.573564847625903</c:v>
                </c:pt>
                <c:pt idx="2534">
                  <c:v>67.978164322724055</c:v>
                </c:pt>
                <c:pt idx="2535">
                  <c:v>64.306629055007079</c:v>
                </c:pt>
                <c:pt idx="2536">
                  <c:v>62.963610916724996</c:v>
                </c:pt>
                <c:pt idx="2537">
                  <c:v>62.298391608391618</c:v>
                </c:pt>
                <c:pt idx="2538">
                  <c:v>69.78485694347512</c:v>
                </c:pt>
                <c:pt idx="2539">
                  <c:v>67.600771929824603</c:v>
                </c:pt>
                <c:pt idx="2540">
                  <c:v>64.405762473647201</c:v>
                </c:pt>
                <c:pt idx="2541">
                  <c:v>62.218549511855059</c:v>
                </c:pt>
                <c:pt idx="2542">
                  <c:v>60.755259467040666</c:v>
                </c:pt>
                <c:pt idx="2543">
                  <c:v>60.927586206896528</c:v>
                </c:pt>
                <c:pt idx="2544">
                  <c:v>113.72599580712813</c:v>
                </c:pt>
                <c:pt idx="2545">
                  <c:v>86.055469845722342</c:v>
                </c:pt>
                <c:pt idx="2546">
                  <c:v>74.752374202693147</c:v>
                </c:pt>
                <c:pt idx="2547">
                  <c:v>69.973754385965066</c:v>
                </c:pt>
                <c:pt idx="2548">
                  <c:v>69.087157894736791</c:v>
                </c:pt>
                <c:pt idx="2549">
                  <c:v>68.275893482831137</c:v>
                </c:pt>
                <c:pt idx="2550">
                  <c:v>74.475704225352132</c:v>
                </c:pt>
                <c:pt idx="2551">
                  <c:v>76.248425472358377</c:v>
                </c:pt>
                <c:pt idx="2552">
                  <c:v>78.8938375350141</c:v>
                </c:pt>
                <c:pt idx="2553">
                  <c:v>95.143078004216505</c:v>
                </c:pt>
                <c:pt idx="2554">
                  <c:v>78.147689075630325</c:v>
                </c:pt>
                <c:pt idx="2555">
                  <c:v>77.059623430962318</c:v>
                </c:pt>
                <c:pt idx="2556">
                  <c:v>72.52082748948115</c:v>
                </c:pt>
                <c:pt idx="2557">
                  <c:v>71.420224719101185</c:v>
                </c:pt>
                <c:pt idx="2558">
                  <c:v>72.056030855539987</c:v>
                </c:pt>
                <c:pt idx="2559">
                  <c:v>67.964446002805033</c:v>
                </c:pt>
                <c:pt idx="2560">
                  <c:v>89.501194659170821</c:v>
                </c:pt>
                <c:pt idx="2561">
                  <c:v>103.94319943622294</c:v>
                </c:pt>
                <c:pt idx="2562">
                  <c:v>84.799789325842767</c:v>
                </c:pt>
                <c:pt idx="2563">
                  <c:v>74.376825842696704</c:v>
                </c:pt>
                <c:pt idx="2564">
                  <c:v>70.76165730337074</c:v>
                </c:pt>
                <c:pt idx="2565">
                  <c:v>68.066993693062315</c:v>
                </c:pt>
                <c:pt idx="2566">
                  <c:v>69.015502793296136</c:v>
                </c:pt>
                <c:pt idx="2567">
                  <c:v>67.264411557434826</c:v>
                </c:pt>
                <c:pt idx="2568">
                  <c:v>85.82754029432391</c:v>
                </c:pt>
                <c:pt idx="2569">
                  <c:v>95.725211267605673</c:v>
                </c:pt>
                <c:pt idx="2570">
                  <c:v>86.803105151728943</c:v>
                </c:pt>
                <c:pt idx="2571">
                  <c:v>75.75738161559886</c:v>
                </c:pt>
                <c:pt idx="2572">
                  <c:v>71.795856741573047</c:v>
                </c:pt>
                <c:pt idx="2573">
                  <c:v>71.573543859649121</c:v>
                </c:pt>
                <c:pt idx="2574">
                  <c:v>90.562665736217809</c:v>
                </c:pt>
                <c:pt idx="2575">
                  <c:v>108.99076163610734</c:v>
                </c:pt>
                <c:pt idx="2576">
                  <c:v>99.327571728481459</c:v>
                </c:pt>
                <c:pt idx="2577">
                  <c:v>92.847755960729515</c:v>
                </c:pt>
                <c:pt idx="2578">
                  <c:v>79.999576868829308</c:v>
                </c:pt>
                <c:pt idx="2579">
                  <c:v>77.149789325842519</c:v>
                </c:pt>
                <c:pt idx="2580">
                  <c:v>75.785554780181442</c:v>
                </c:pt>
                <c:pt idx="2581">
                  <c:v>104.78731501057092</c:v>
                </c:pt>
                <c:pt idx="2582">
                  <c:v>87.286871508379832</c:v>
                </c:pt>
                <c:pt idx="2583">
                  <c:v>87.994859154929628</c:v>
                </c:pt>
                <c:pt idx="2584">
                  <c:v>81.684394681595606</c:v>
                </c:pt>
                <c:pt idx="2585">
                  <c:v>77.635515320334306</c:v>
                </c:pt>
                <c:pt idx="2586">
                  <c:v>75.010585744530701</c:v>
                </c:pt>
                <c:pt idx="2587">
                  <c:v>73.354507337526229</c:v>
                </c:pt>
                <c:pt idx="2588">
                  <c:v>71.497060881735464</c:v>
                </c:pt>
                <c:pt idx="2589">
                  <c:v>71.939325842696647</c:v>
                </c:pt>
                <c:pt idx="2590">
                  <c:v>71.030688202247163</c:v>
                </c:pt>
                <c:pt idx="2591">
                  <c:v>66.637604456824334</c:v>
                </c:pt>
                <c:pt idx="2592">
                  <c:v>66.249329569513051</c:v>
                </c:pt>
                <c:pt idx="2593">
                  <c:v>65.765253648367036</c:v>
                </c:pt>
                <c:pt idx="2594">
                  <c:v>64.83094233473976</c:v>
                </c:pt>
                <c:pt idx="2595">
                  <c:v>85.6892782060267</c:v>
                </c:pt>
                <c:pt idx="2596">
                  <c:v>93.329979035639283</c:v>
                </c:pt>
                <c:pt idx="2597">
                  <c:v>75.396332863187695</c:v>
                </c:pt>
                <c:pt idx="2598">
                  <c:v>72.097161107168276</c:v>
                </c:pt>
                <c:pt idx="2599">
                  <c:v>71.600559440559479</c:v>
                </c:pt>
                <c:pt idx="2600">
                  <c:v>73.239295774647772</c:v>
                </c:pt>
                <c:pt idx="2601">
                  <c:v>76.766596638655486</c:v>
                </c:pt>
                <c:pt idx="2602">
                  <c:v>78.937419354838838</c:v>
                </c:pt>
                <c:pt idx="2603">
                  <c:v>97.101936872309992</c:v>
                </c:pt>
                <c:pt idx="2604">
                  <c:v>83.789121338912153</c:v>
                </c:pt>
                <c:pt idx="2605">
                  <c:v>77.617995765702261</c:v>
                </c:pt>
                <c:pt idx="2606">
                  <c:v>89.971017543859588</c:v>
                </c:pt>
                <c:pt idx="2607">
                  <c:v>110.55942936673648</c:v>
                </c:pt>
                <c:pt idx="2608">
                  <c:v>105.73075299085163</c:v>
                </c:pt>
                <c:pt idx="2609">
                  <c:v>94.340864714086521</c:v>
                </c:pt>
                <c:pt idx="2610">
                  <c:v>92.70493653032446</c:v>
                </c:pt>
                <c:pt idx="2611">
                  <c:v>91.176341807909481</c:v>
                </c:pt>
                <c:pt idx="2612">
                  <c:v>102.68619957537139</c:v>
                </c:pt>
                <c:pt idx="2613">
                  <c:v>108.29194113524886</c:v>
                </c:pt>
                <c:pt idx="2614">
                  <c:v>110.74799154334043</c:v>
                </c:pt>
                <c:pt idx="2615">
                  <c:v>101.24097560975625</c:v>
                </c:pt>
                <c:pt idx="2616">
                  <c:v>92.605363443895584</c:v>
                </c:pt>
                <c:pt idx="2617">
                  <c:v>87.157012622720913</c:v>
                </c:pt>
                <c:pt idx="2618">
                  <c:v>83.942946927374322</c:v>
                </c:pt>
                <c:pt idx="2619">
                  <c:v>79.097120786516697</c:v>
                </c:pt>
                <c:pt idx="2620">
                  <c:v>76.426880222841376</c:v>
                </c:pt>
                <c:pt idx="2621">
                  <c:v>71.903441011235898</c:v>
                </c:pt>
                <c:pt idx="2622">
                  <c:v>75.583861874559503</c:v>
                </c:pt>
                <c:pt idx="2623">
                  <c:v>84.787857641311859</c:v>
                </c:pt>
                <c:pt idx="2624">
                  <c:v>103.99842744817732</c:v>
                </c:pt>
                <c:pt idx="2625">
                  <c:v>83.782469836763596</c:v>
                </c:pt>
                <c:pt idx="2626">
                  <c:v>76.609407665505259</c:v>
                </c:pt>
                <c:pt idx="2627">
                  <c:v>72.824929775280893</c:v>
                </c:pt>
                <c:pt idx="2628">
                  <c:v>71.55032585083265</c:v>
                </c:pt>
                <c:pt idx="2629">
                  <c:v>70.464305750350661</c:v>
                </c:pt>
                <c:pt idx="2630">
                  <c:v>69.302836879432718</c:v>
                </c:pt>
                <c:pt idx="2631">
                  <c:v>70.221019553072509</c:v>
                </c:pt>
                <c:pt idx="2632">
                  <c:v>69.875830388692592</c:v>
                </c:pt>
                <c:pt idx="2633">
                  <c:v>72.735834502103899</c:v>
                </c:pt>
                <c:pt idx="2634">
                  <c:v>72.680945757997364</c:v>
                </c:pt>
                <c:pt idx="2635">
                  <c:v>78.396549295774577</c:v>
                </c:pt>
                <c:pt idx="2636">
                  <c:v>77.54075366364269</c:v>
                </c:pt>
                <c:pt idx="2637">
                  <c:v>88.631955150665689</c:v>
                </c:pt>
                <c:pt idx="2638">
                  <c:v>86.70722807017556</c:v>
                </c:pt>
                <c:pt idx="2639">
                  <c:v>80.859429366736094</c:v>
                </c:pt>
                <c:pt idx="2640">
                  <c:v>86.816221910112262</c:v>
                </c:pt>
                <c:pt idx="2641">
                  <c:v>101.35431578947362</c:v>
                </c:pt>
                <c:pt idx="2642">
                  <c:v>110.83261173184344</c:v>
                </c:pt>
                <c:pt idx="2643">
                  <c:v>113.49317862165958</c:v>
                </c:pt>
                <c:pt idx="2644">
                  <c:v>109.61123363197804</c:v>
                </c:pt>
                <c:pt idx="2645">
                  <c:v>102.38985507246372</c:v>
                </c:pt>
                <c:pt idx="2646">
                  <c:v>90.23342716396904</c:v>
                </c:pt>
                <c:pt idx="2647">
                  <c:v>98.895142262317947</c:v>
                </c:pt>
                <c:pt idx="2648">
                  <c:v>110.92830449826994</c:v>
                </c:pt>
                <c:pt idx="2649">
                  <c:v>107.39035148173663</c:v>
                </c:pt>
                <c:pt idx="2650">
                  <c:v>101.11384083044979</c:v>
                </c:pt>
                <c:pt idx="2651">
                  <c:v>105.93372413793115</c:v>
                </c:pt>
                <c:pt idx="2652">
                  <c:v>105.1015477214102</c:v>
                </c:pt>
                <c:pt idx="2653">
                  <c:v>108.21416666666663</c:v>
                </c:pt>
                <c:pt idx="2654">
                  <c:v>106.14057063326368</c:v>
                </c:pt>
                <c:pt idx="2655">
                  <c:v>108.61013094417646</c:v>
                </c:pt>
                <c:pt idx="2656">
                  <c:v>109.73051903114163</c:v>
                </c:pt>
                <c:pt idx="2657">
                  <c:v>106.32937931034471</c:v>
                </c:pt>
                <c:pt idx="2658">
                  <c:v>101.88536922015176</c:v>
                </c:pt>
                <c:pt idx="2659">
                  <c:v>104.15155494125774</c:v>
                </c:pt>
                <c:pt idx="2660">
                  <c:v>99.326965517241376</c:v>
                </c:pt>
                <c:pt idx="2661">
                  <c:v>93.219113573407142</c:v>
                </c:pt>
                <c:pt idx="2662">
                  <c:v>90.899930986887483</c:v>
                </c:pt>
                <c:pt idx="2663">
                  <c:v>86.409034482758472</c:v>
                </c:pt>
                <c:pt idx="2664">
                  <c:v>87.665190311418712</c:v>
                </c:pt>
                <c:pt idx="2665">
                  <c:v>83.017172413793034</c:v>
                </c:pt>
                <c:pt idx="2666">
                  <c:v>89.616287094548071</c:v>
                </c:pt>
                <c:pt idx="2667">
                  <c:v>90.348137931034486</c:v>
                </c:pt>
                <c:pt idx="2668">
                  <c:v>104.37020689655178</c:v>
                </c:pt>
                <c:pt idx="2669">
                  <c:v>99.606371191135722</c:v>
                </c:pt>
                <c:pt idx="2670">
                  <c:v>96.164527260179412</c:v>
                </c:pt>
                <c:pt idx="2671">
                  <c:v>91.35983436853013</c:v>
                </c:pt>
                <c:pt idx="2672">
                  <c:v>87.62249134948101</c:v>
                </c:pt>
                <c:pt idx="2673">
                  <c:v>83.042628650904049</c:v>
                </c:pt>
                <c:pt idx="2674">
                  <c:v>78.392978723404184</c:v>
                </c:pt>
                <c:pt idx="2675">
                  <c:v>81.808485273492309</c:v>
                </c:pt>
                <c:pt idx="2676">
                  <c:v>74.760961810466839</c:v>
                </c:pt>
                <c:pt idx="2677">
                  <c:v>73.536619718309751</c:v>
                </c:pt>
                <c:pt idx="2678">
                  <c:v>79.364668547249593</c:v>
                </c:pt>
                <c:pt idx="2679">
                  <c:v>99.240238764045046</c:v>
                </c:pt>
                <c:pt idx="2680">
                  <c:v>88.089718309859151</c:v>
                </c:pt>
                <c:pt idx="2681">
                  <c:v>78.439514978601949</c:v>
                </c:pt>
                <c:pt idx="2682">
                  <c:v>103.17871598046074</c:v>
                </c:pt>
                <c:pt idx="2683">
                  <c:v>105.49697821503864</c:v>
                </c:pt>
                <c:pt idx="2684">
                  <c:v>105.62569832402228</c:v>
                </c:pt>
                <c:pt idx="2685">
                  <c:v>106.49872881355907</c:v>
                </c:pt>
                <c:pt idx="2686">
                  <c:v>99.594366197183021</c:v>
                </c:pt>
                <c:pt idx="2687">
                  <c:v>92.194064245810097</c:v>
                </c:pt>
                <c:pt idx="2688">
                  <c:v>83.676405274114984</c:v>
                </c:pt>
                <c:pt idx="2689">
                  <c:v>79.632710926694273</c:v>
                </c:pt>
                <c:pt idx="2690">
                  <c:v>83.711557093425412</c:v>
                </c:pt>
                <c:pt idx="2691">
                  <c:v>79.32220689655172</c:v>
                </c:pt>
                <c:pt idx="2692">
                  <c:v>77.305149617258138</c:v>
                </c:pt>
                <c:pt idx="2693">
                  <c:v>73.561250000000044</c:v>
                </c:pt>
                <c:pt idx="2694">
                  <c:v>72.343541666666709</c:v>
                </c:pt>
                <c:pt idx="2695">
                  <c:v>72.75504840940529</c:v>
                </c:pt>
                <c:pt idx="2696">
                  <c:v>79.523241379310292</c:v>
                </c:pt>
                <c:pt idx="2697">
                  <c:v>71.102482758620681</c:v>
                </c:pt>
                <c:pt idx="2698">
                  <c:v>71.694137931034376</c:v>
                </c:pt>
                <c:pt idx="2699">
                  <c:v>93.938754325259453</c:v>
                </c:pt>
                <c:pt idx="2700">
                  <c:v>72.286620689655322</c:v>
                </c:pt>
                <c:pt idx="2701">
                  <c:v>69.247856154910167</c:v>
                </c:pt>
                <c:pt idx="2702">
                  <c:v>80.356747404844327</c:v>
                </c:pt>
                <c:pt idx="2703">
                  <c:v>74.808689655172401</c:v>
                </c:pt>
                <c:pt idx="2704">
                  <c:v>79.401655172413726</c:v>
                </c:pt>
                <c:pt idx="2705">
                  <c:v>67.611379310344716</c:v>
                </c:pt>
                <c:pt idx="2706">
                  <c:v>87.313586206896503</c:v>
                </c:pt>
                <c:pt idx="2707">
                  <c:v>89.418961937716261</c:v>
                </c:pt>
                <c:pt idx="2708">
                  <c:v>75.984392265193321</c:v>
                </c:pt>
                <c:pt idx="2709">
                  <c:v>64.585121107266502</c:v>
                </c:pt>
                <c:pt idx="2710">
                  <c:v>75.460526315789579</c:v>
                </c:pt>
                <c:pt idx="2711">
                  <c:v>65.375862068965432</c:v>
                </c:pt>
                <c:pt idx="2712">
                  <c:v>78.712068965517318</c:v>
                </c:pt>
                <c:pt idx="2713">
                  <c:v>86.683517241379519</c:v>
                </c:pt>
                <c:pt idx="2714">
                  <c:v>105.0848275862068</c:v>
                </c:pt>
                <c:pt idx="2715">
                  <c:v>101.96062499999985</c:v>
                </c:pt>
                <c:pt idx="2716">
                  <c:v>90.852802768166086</c:v>
                </c:pt>
                <c:pt idx="2717">
                  <c:v>78.996896551724262</c:v>
                </c:pt>
                <c:pt idx="2718">
                  <c:v>70.359377162629812</c:v>
                </c:pt>
                <c:pt idx="2719">
                  <c:v>68.123724137931077</c:v>
                </c:pt>
                <c:pt idx="2720">
                  <c:v>67.784126984127198</c:v>
                </c:pt>
                <c:pt idx="2721">
                  <c:v>67.705931034482688</c:v>
                </c:pt>
                <c:pt idx="2722">
                  <c:v>63.596551724137939</c:v>
                </c:pt>
                <c:pt idx="2723">
                  <c:v>71.614896551724115</c:v>
                </c:pt>
                <c:pt idx="2724">
                  <c:v>70.684239888424074</c:v>
                </c:pt>
                <c:pt idx="2725">
                  <c:v>62.32254213483148</c:v>
                </c:pt>
                <c:pt idx="2726">
                  <c:v>69.198802816901448</c:v>
                </c:pt>
                <c:pt idx="2727">
                  <c:v>79.681236823611926</c:v>
                </c:pt>
                <c:pt idx="2728">
                  <c:v>76.804204625087564</c:v>
                </c:pt>
                <c:pt idx="2729">
                  <c:v>68.172226148409862</c:v>
                </c:pt>
                <c:pt idx="2730">
                  <c:v>62.586382978723357</c:v>
                </c:pt>
                <c:pt idx="2731">
                  <c:v>59.298097251585617</c:v>
                </c:pt>
                <c:pt idx="2732">
                  <c:v>75.789333333333303</c:v>
                </c:pt>
                <c:pt idx="2733">
                  <c:v>58.903309859155037</c:v>
                </c:pt>
                <c:pt idx="2734">
                  <c:v>69.268706047819961</c:v>
                </c:pt>
                <c:pt idx="2735">
                  <c:v>75.256880733944982</c:v>
                </c:pt>
                <c:pt idx="2736">
                  <c:v>64.854152128401878</c:v>
                </c:pt>
                <c:pt idx="2737">
                  <c:v>60.394241573033703</c:v>
                </c:pt>
                <c:pt idx="2738">
                  <c:v>77.934086097388871</c:v>
                </c:pt>
                <c:pt idx="2739">
                  <c:v>95.496016771488385</c:v>
                </c:pt>
                <c:pt idx="2740">
                  <c:v>94.418926553672307</c:v>
                </c:pt>
                <c:pt idx="2741">
                  <c:v>91.115444287729176</c:v>
                </c:pt>
                <c:pt idx="2742">
                  <c:v>74.037805730258455</c:v>
                </c:pt>
                <c:pt idx="2743">
                  <c:v>67.488064971751427</c:v>
                </c:pt>
                <c:pt idx="2744">
                  <c:v>66.674563242487835</c:v>
                </c:pt>
                <c:pt idx="2745">
                  <c:v>63.594397759103693</c:v>
                </c:pt>
                <c:pt idx="2746">
                  <c:v>84.795941217634649</c:v>
                </c:pt>
                <c:pt idx="2747">
                  <c:v>77.484346610761804</c:v>
                </c:pt>
                <c:pt idx="2748">
                  <c:v>66.220810055866153</c:v>
                </c:pt>
                <c:pt idx="2749">
                  <c:v>81.882410651716768</c:v>
                </c:pt>
                <c:pt idx="2750">
                  <c:v>65.35363636363634</c:v>
                </c:pt>
                <c:pt idx="2751">
                  <c:v>87.722743177046965</c:v>
                </c:pt>
                <c:pt idx="2752">
                  <c:v>83.881729428172946</c:v>
                </c:pt>
                <c:pt idx="2753">
                  <c:v>71.47724089635841</c:v>
                </c:pt>
                <c:pt idx="2754">
                  <c:v>64.035463483146145</c:v>
                </c:pt>
                <c:pt idx="2755">
                  <c:v>63.804488078541411</c:v>
                </c:pt>
                <c:pt idx="2756">
                  <c:v>60.436319444444457</c:v>
                </c:pt>
                <c:pt idx="2757">
                  <c:v>60.048958333333374</c:v>
                </c:pt>
                <c:pt idx="2758">
                  <c:v>57.956319444444368</c:v>
                </c:pt>
                <c:pt idx="2759">
                  <c:v>57.466458333333321</c:v>
                </c:pt>
                <c:pt idx="2760">
                  <c:v>54.581250000000068</c:v>
                </c:pt>
                <c:pt idx="2761">
                  <c:v>55.183055555555455</c:v>
                </c:pt>
                <c:pt idx="2762">
                  <c:v>70.689652777777766</c:v>
                </c:pt>
                <c:pt idx="2763">
                  <c:v>67.201805555555424</c:v>
                </c:pt>
                <c:pt idx="2764">
                  <c:v>58.501666666666701</c:v>
                </c:pt>
                <c:pt idx="2765">
                  <c:v>71.625000000000142</c:v>
                </c:pt>
                <c:pt idx="2766">
                  <c:v>60.476805555555572</c:v>
                </c:pt>
                <c:pt idx="2767">
                  <c:v>54.551458333333379</c:v>
                </c:pt>
                <c:pt idx="2768">
                  <c:v>53.436180555555531</c:v>
                </c:pt>
                <c:pt idx="2769">
                  <c:v>54.049861111111035</c:v>
                </c:pt>
                <c:pt idx="2770">
                  <c:v>54.099722222222198</c:v>
                </c:pt>
                <c:pt idx="2771">
                  <c:v>53.019887955182099</c:v>
                </c:pt>
                <c:pt idx="2772">
                  <c:v>56.434178999295241</c:v>
                </c:pt>
                <c:pt idx="2773">
                  <c:v>58.454745042492981</c:v>
                </c:pt>
                <c:pt idx="2774">
                  <c:v>56.943425728500422</c:v>
                </c:pt>
                <c:pt idx="2775">
                  <c:v>51.637914023960555</c:v>
                </c:pt>
                <c:pt idx="2776">
                  <c:v>52.631840796019887</c:v>
                </c:pt>
                <c:pt idx="2777">
                  <c:v>52.425746799430996</c:v>
                </c:pt>
                <c:pt idx="2778">
                  <c:v>51.263488700564977</c:v>
                </c:pt>
                <c:pt idx="2779">
                  <c:v>49.377856635911982</c:v>
                </c:pt>
                <c:pt idx="2780">
                  <c:v>49.577199155524418</c:v>
                </c:pt>
                <c:pt idx="2781">
                  <c:v>53.336188436830838</c:v>
                </c:pt>
                <c:pt idx="2782">
                  <c:v>49.559858156028447</c:v>
                </c:pt>
                <c:pt idx="2783">
                  <c:v>49.91599718111344</c:v>
                </c:pt>
                <c:pt idx="2784">
                  <c:v>48.941168091168095</c:v>
                </c:pt>
                <c:pt idx="2785">
                  <c:v>48.510668563300101</c:v>
                </c:pt>
                <c:pt idx="2786">
                  <c:v>47.295403111739709</c:v>
                </c:pt>
                <c:pt idx="2787">
                  <c:v>55.47491115849332</c:v>
                </c:pt>
                <c:pt idx="2788">
                  <c:v>51.179403409090924</c:v>
                </c:pt>
                <c:pt idx="2789">
                  <c:v>47.820963172804532</c:v>
                </c:pt>
                <c:pt idx="2790">
                  <c:v>47.494303797468362</c:v>
                </c:pt>
                <c:pt idx="2791">
                  <c:v>63.163997165131079</c:v>
                </c:pt>
                <c:pt idx="2792">
                  <c:v>56.130524079320175</c:v>
                </c:pt>
                <c:pt idx="2793">
                  <c:v>49.81306497175153</c:v>
                </c:pt>
                <c:pt idx="2794">
                  <c:v>48.835302390998613</c:v>
                </c:pt>
                <c:pt idx="2795">
                  <c:v>46.113281249999972</c:v>
                </c:pt>
                <c:pt idx="2796">
                  <c:v>45.876133144475951</c:v>
                </c:pt>
                <c:pt idx="2797">
                  <c:v>46.613829787234053</c:v>
                </c:pt>
                <c:pt idx="2798">
                  <c:v>46.020577871740628</c:v>
                </c:pt>
                <c:pt idx="2799">
                  <c:v>46.308928571428595</c:v>
                </c:pt>
                <c:pt idx="2800">
                  <c:v>46.624788732394364</c:v>
                </c:pt>
                <c:pt idx="2801">
                  <c:v>45.246519886363679</c:v>
                </c:pt>
                <c:pt idx="2802">
                  <c:v>43.836234961075732</c:v>
                </c:pt>
                <c:pt idx="2803">
                  <c:v>61.729490806223502</c:v>
                </c:pt>
                <c:pt idx="2804">
                  <c:v>50.017234042553213</c:v>
                </c:pt>
                <c:pt idx="2805">
                  <c:v>79.45705218617762</c:v>
                </c:pt>
                <c:pt idx="2806">
                  <c:v>57.696888260254539</c:v>
                </c:pt>
                <c:pt idx="2807">
                  <c:v>51.896358339402731</c:v>
                </c:pt>
                <c:pt idx="2808">
                  <c:v>50.498801973220573</c:v>
                </c:pt>
                <c:pt idx="2809">
                  <c:v>48.845339873861249</c:v>
                </c:pt>
                <c:pt idx="2810">
                  <c:v>47.301408450704237</c:v>
                </c:pt>
                <c:pt idx="2811">
                  <c:v>46.645409950946089</c:v>
                </c:pt>
                <c:pt idx="2812">
                  <c:v>45.392674253200553</c:v>
                </c:pt>
                <c:pt idx="2813">
                  <c:v>45.73149055283416</c:v>
                </c:pt>
                <c:pt idx="2814">
                  <c:v>43.022135785007031</c:v>
                </c:pt>
                <c:pt idx="2815">
                  <c:v>45.708503162333059</c:v>
                </c:pt>
                <c:pt idx="2816">
                  <c:v>45.617675713291582</c:v>
                </c:pt>
                <c:pt idx="2817">
                  <c:v>44.979792387543185</c:v>
                </c:pt>
                <c:pt idx="2818">
                  <c:v>46.111235170969906</c:v>
                </c:pt>
                <c:pt idx="2819">
                  <c:v>45.376056338028192</c:v>
                </c:pt>
                <c:pt idx="2820">
                  <c:v>42.021942697414474</c:v>
                </c:pt>
                <c:pt idx="2821">
                  <c:v>46.050911640953728</c:v>
                </c:pt>
                <c:pt idx="2822">
                  <c:v>43.977304469273776</c:v>
                </c:pt>
                <c:pt idx="2823">
                  <c:v>40.974579831932722</c:v>
                </c:pt>
                <c:pt idx="2824">
                  <c:v>41.953441011235959</c:v>
                </c:pt>
                <c:pt idx="2825">
                  <c:v>42.786531751570116</c:v>
                </c:pt>
                <c:pt idx="2826">
                  <c:v>42.916934919524167</c:v>
                </c:pt>
                <c:pt idx="2827">
                  <c:v>42.066736547868643</c:v>
                </c:pt>
                <c:pt idx="2828">
                  <c:v>39.772931276297321</c:v>
                </c:pt>
                <c:pt idx="2829">
                  <c:v>45.707117688513044</c:v>
                </c:pt>
                <c:pt idx="2830">
                  <c:v>45.43148667601681</c:v>
                </c:pt>
                <c:pt idx="2831">
                  <c:v>40.515546218487415</c:v>
                </c:pt>
                <c:pt idx="2832">
                  <c:v>41.515020862308774</c:v>
                </c:pt>
                <c:pt idx="2833">
                  <c:v>43.520168067226926</c:v>
                </c:pt>
                <c:pt idx="2834">
                  <c:v>44.823893183415308</c:v>
                </c:pt>
                <c:pt idx="2835">
                  <c:v>56.440439093484329</c:v>
                </c:pt>
                <c:pt idx="2836">
                  <c:v>41.66612676056338</c:v>
                </c:pt>
                <c:pt idx="2837">
                  <c:v>40.480168185003571</c:v>
                </c:pt>
                <c:pt idx="2838">
                  <c:v>49.983181499649511</c:v>
                </c:pt>
                <c:pt idx="2839">
                  <c:v>76.690991620111703</c:v>
                </c:pt>
                <c:pt idx="2840">
                  <c:v>48.81274509803923</c:v>
                </c:pt>
                <c:pt idx="2841">
                  <c:v>50.519536191145491</c:v>
                </c:pt>
                <c:pt idx="2842">
                  <c:v>58.202166317260669</c:v>
                </c:pt>
                <c:pt idx="2843">
                  <c:v>44.492101551481007</c:v>
                </c:pt>
                <c:pt idx="2844">
                  <c:v>43.902594670406756</c:v>
                </c:pt>
                <c:pt idx="2845">
                  <c:v>54.370007007708594</c:v>
                </c:pt>
                <c:pt idx="2846">
                  <c:v>55.439</c:v>
                </c:pt>
                <c:pt idx="2847">
                  <c:v>46.707000000000001</c:v>
                </c:pt>
                <c:pt idx="2848">
                  <c:v>45.465000000000003</c:v>
                </c:pt>
                <c:pt idx="2849">
                  <c:v>44.723999999999997</c:v>
                </c:pt>
                <c:pt idx="2850">
                  <c:v>42.984999999999999</c:v>
                </c:pt>
                <c:pt idx="2851">
                  <c:v>41.457999999999998</c:v>
                </c:pt>
                <c:pt idx="2852">
                  <c:v>41.850999999999999</c:v>
                </c:pt>
                <c:pt idx="2853">
                  <c:v>42.006</c:v>
                </c:pt>
                <c:pt idx="2854">
                  <c:v>60.631</c:v>
                </c:pt>
                <c:pt idx="2855">
                  <c:v>45.158999999999999</c:v>
                </c:pt>
                <c:pt idx="2856">
                  <c:v>42.954999999999998</c:v>
                </c:pt>
                <c:pt idx="2857">
                  <c:v>42.47</c:v>
                </c:pt>
                <c:pt idx="2858">
                  <c:v>42.061</c:v>
                </c:pt>
                <c:pt idx="2859">
                  <c:v>100.34699999999999</c:v>
                </c:pt>
                <c:pt idx="2860">
                  <c:v>122.084</c:v>
                </c:pt>
                <c:pt idx="2861">
                  <c:v>85.614000000000004</c:v>
                </c:pt>
                <c:pt idx="2862">
                  <c:v>83.191999999999993</c:v>
                </c:pt>
                <c:pt idx="2863">
                  <c:v>116.027</c:v>
                </c:pt>
                <c:pt idx="2864">
                  <c:v>90.521000000000001</c:v>
                </c:pt>
                <c:pt idx="2865">
                  <c:v>80.418999999999997</c:v>
                </c:pt>
                <c:pt idx="2866">
                  <c:v>95.626999999999995</c:v>
                </c:pt>
                <c:pt idx="2867">
                  <c:v>94.350999999999999</c:v>
                </c:pt>
                <c:pt idx="2868">
                  <c:v>80.134</c:v>
                </c:pt>
                <c:pt idx="2869">
                  <c:v>67.879000000000005</c:v>
                </c:pt>
                <c:pt idx="2870">
                  <c:v>56.03</c:v>
                </c:pt>
                <c:pt idx="2871">
                  <c:v>52.637</c:v>
                </c:pt>
                <c:pt idx="2872">
                  <c:v>49.604999999999997</c:v>
                </c:pt>
                <c:pt idx="2873">
                  <c:v>48.825000000000003</c:v>
                </c:pt>
                <c:pt idx="2874">
                  <c:v>48.381999999999998</c:v>
                </c:pt>
                <c:pt idx="2875">
                  <c:v>47.332000000000001</c:v>
                </c:pt>
                <c:pt idx="2876">
                  <c:v>51.354999999999997</c:v>
                </c:pt>
                <c:pt idx="2877">
                  <c:v>58.616</c:v>
                </c:pt>
                <c:pt idx="2878">
                  <c:v>56.197000000000003</c:v>
                </c:pt>
                <c:pt idx="2879">
                  <c:v>62.892000000000003</c:v>
                </c:pt>
                <c:pt idx="2880">
                  <c:v>81.588999999999999</c:v>
                </c:pt>
                <c:pt idx="2881">
                  <c:v>72.08</c:v>
                </c:pt>
                <c:pt idx="2882">
                  <c:v>67.501999999999995</c:v>
                </c:pt>
                <c:pt idx="2883">
                  <c:v>68.093999999999994</c:v>
                </c:pt>
                <c:pt idx="2884">
                  <c:v>61.295000000000002</c:v>
                </c:pt>
                <c:pt idx="2885">
                  <c:v>59.192</c:v>
                </c:pt>
                <c:pt idx="2886">
                  <c:v>58.771000000000001</c:v>
                </c:pt>
                <c:pt idx="2887">
                  <c:v>60.5</c:v>
                </c:pt>
                <c:pt idx="2888">
                  <c:v>57.51</c:v>
                </c:pt>
                <c:pt idx="2889">
                  <c:v>56.1</c:v>
                </c:pt>
                <c:pt idx="2890">
                  <c:v>54.99</c:v>
                </c:pt>
                <c:pt idx="2891">
                  <c:v>57.786999999999999</c:v>
                </c:pt>
                <c:pt idx="2892">
                  <c:v>55.466000000000001</c:v>
                </c:pt>
                <c:pt idx="2893">
                  <c:v>52.819000000000003</c:v>
                </c:pt>
                <c:pt idx="2894">
                  <c:v>52.567999999999998</c:v>
                </c:pt>
                <c:pt idx="2895">
                  <c:v>52.112000000000002</c:v>
                </c:pt>
                <c:pt idx="2896">
                  <c:v>58.860999999999997</c:v>
                </c:pt>
                <c:pt idx="2897">
                  <c:v>55.612000000000002</c:v>
                </c:pt>
                <c:pt idx="2898">
                  <c:v>52.542999999999999</c:v>
                </c:pt>
                <c:pt idx="2899">
                  <c:v>51.588999999999999</c:v>
                </c:pt>
                <c:pt idx="2900">
                  <c:v>51.447000000000003</c:v>
                </c:pt>
                <c:pt idx="2901">
                  <c:v>51.503999999999998</c:v>
                </c:pt>
                <c:pt idx="2902">
                  <c:v>51.872</c:v>
                </c:pt>
                <c:pt idx="2903">
                  <c:v>54.918999999999997</c:v>
                </c:pt>
                <c:pt idx="2904">
                  <c:v>53.334000000000003</c:v>
                </c:pt>
                <c:pt idx="2905">
                  <c:v>52.948</c:v>
                </c:pt>
                <c:pt idx="2906">
                  <c:v>51.426000000000002</c:v>
                </c:pt>
                <c:pt idx="2907">
                  <c:v>50.831000000000003</c:v>
                </c:pt>
                <c:pt idx="2908">
                  <c:v>50.448</c:v>
                </c:pt>
                <c:pt idx="2909">
                  <c:v>53.744999999999997</c:v>
                </c:pt>
                <c:pt idx="2910">
                  <c:v>66.084000000000003</c:v>
                </c:pt>
                <c:pt idx="2911">
                  <c:v>58.764000000000003</c:v>
                </c:pt>
                <c:pt idx="2912">
                  <c:v>54.844000000000001</c:v>
                </c:pt>
                <c:pt idx="2913">
                  <c:v>53.317999999999998</c:v>
                </c:pt>
                <c:pt idx="2914">
                  <c:v>80.218999999999994</c:v>
                </c:pt>
                <c:pt idx="2915">
                  <c:v>67.852000000000004</c:v>
                </c:pt>
                <c:pt idx="2916">
                  <c:v>60.649000000000001</c:v>
                </c:pt>
                <c:pt idx="2917">
                  <c:v>58.264000000000003</c:v>
                </c:pt>
                <c:pt idx="2918">
                  <c:v>56.564999999999998</c:v>
                </c:pt>
                <c:pt idx="2919">
                  <c:v>54.802</c:v>
                </c:pt>
                <c:pt idx="2920">
                  <c:v>55.264000000000003</c:v>
                </c:pt>
                <c:pt idx="2921">
                  <c:v>54.31</c:v>
                </c:pt>
                <c:pt idx="2922">
                  <c:v>53.472000000000001</c:v>
                </c:pt>
                <c:pt idx="2923">
                  <c:v>52.47</c:v>
                </c:pt>
                <c:pt idx="2924">
                  <c:v>53.002000000000002</c:v>
                </c:pt>
                <c:pt idx="2925">
                  <c:v>52.713000000000001</c:v>
                </c:pt>
                <c:pt idx="2926">
                  <c:v>52.188000000000002</c:v>
                </c:pt>
                <c:pt idx="2927">
                  <c:v>51.612000000000002</c:v>
                </c:pt>
                <c:pt idx="2928">
                  <c:v>50.938000000000002</c:v>
                </c:pt>
                <c:pt idx="2929">
                  <c:v>51.488</c:v>
                </c:pt>
                <c:pt idx="2930">
                  <c:v>52.914000000000001</c:v>
                </c:pt>
                <c:pt idx="2931">
                  <c:v>54.591000000000001</c:v>
                </c:pt>
                <c:pt idx="2932">
                  <c:v>56.710999999999999</c:v>
                </c:pt>
                <c:pt idx="2933">
                  <c:v>97.656999999999996</c:v>
                </c:pt>
                <c:pt idx="2934">
                  <c:v>133.946</c:v>
                </c:pt>
                <c:pt idx="2935">
                  <c:v>99.983999999999995</c:v>
                </c:pt>
                <c:pt idx="2936">
                  <c:v>100.456</c:v>
                </c:pt>
                <c:pt idx="2937">
                  <c:v>91.926000000000002</c:v>
                </c:pt>
                <c:pt idx="2938">
                  <c:v>92.06</c:v>
                </c:pt>
                <c:pt idx="2939">
                  <c:v>82.182000000000002</c:v>
                </c:pt>
                <c:pt idx="2940">
                  <c:v>76.155000000000001</c:v>
                </c:pt>
                <c:pt idx="2941">
                  <c:v>73.313999999999993</c:v>
                </c:pt>
                <c:pt idx="2942">
                  <c:v>75.614000000000004</c:v>
                </c:pt>
                <c:pt idx="2943">
                  <c:v>75.36</c:v>
                </c:pt>
                <c:pt idx="2944">
                  <c:v>85.870999999999995</c:v>
                </c:pt>
                <c:pt idx="2945">
                  <c:v>120.18899999999999</c:v>
                </c:pt>
                <c:pt idx="2946">
                  <c:v>100.164</c:v>
                </c:pt>
                <c:pt idx="2947">
                  <c:v>85.322999999999993</c:v>
                </c:pt>
                <c:pt idx="2948">
                  <c:v>79.274000000000001</c:v>
                </c:pt>
                <c:pt idx="2949">
                  <c:v>83.88</c:v>
                </c:pt>
                <c:pt idx="2950">
                  <c:v>83.475999999999999</c:v>
                </c:pt>
                <c:pt idx="2951">
                  <c:v>78.606999999999999</c:v>
                </c:pt>
                <c:pt idx="2952">
                  <c:v>75.108000000000004</c:v>
                </c:pt>
                <c:pt idx="2953">
                  <c:v>73.501999999999995</c:v>
                </c:pt>
                <c:pt idx="2954">
                  <c:v>75.906000000000006</c:v>
                </c:pt>
                <c:pt idx="2955">
                  <c:v>72.992000000000004</c:v>
                </c:pt>
                <c:pt idx="2956">
                  <c:v>71.099000000000004</c:v>
                </c:pt>
                <c:pt idx="2957">
                  <c:v>71.935000000000002</c:v>
                </c:pt>
                <c:pt idx="2958">
                  <c:v>70.988</c:v>
                </c:pt>
                <c:pt idx="2959">
                  <c:v>68.667000000000002</c:v>
                </c:pt>
                <c:pt idx="2960">
                  <c:v>67.796000000000006</c:v>
                </c:pt>
                <c:pt idx="2961">
                  <c:v>67.034000000000006</c:v>
                </c:pt>
                <c:pt idx="2962">
                  <c:v>65.98</c:v>
                </c:pt>
                <c:pt idx="2963">
                  <c:v>67.16</c:v>
                </c:pt>
                <c:pt idx="2964">
                  <c:v>78.641999999999996</c:v>
                </c:pt>
                <c:pt idx="2965">
                  <c:v>83.367999999999995</c:v>
                </c:pt>
                <c:pt idx="2966">
                  <c:v>71.831999999999994</c:v>
                </c:pt>
                <c:pt idx="2967">
                  <c:v>79.778000000000006</c:v>
                </c:pt>
                <c:pt idx="2968">
                  <c:v>99.924999999999997</c:v>
                </c:pt>
                <c:pt idx="2969">
                  <c:v>108.002</c:v>
                </c:pt>
                <c:pt idx="2970">
                  <c:v>90.927999999999997</c:v>
                </c:pt>
                <c:pt idx="2971">
                  <c:v>81.194000000000003</c:v>
                </c:pt>
                <c:pt idx="2972">
                  <c:v>90.152000000000001</c:v>
                </c:pt>
                <c:pt idx="2973">
                  <c:v>111.491</c:v>
                </c:pt>
                <c:pt idx="2974">
                  <c:v>102.072</c:v>
                </c:pt>
                <c:pt idx="2975">
                  <c:v>97.911000000000001</c:v>
                </c:pt>
                <c:pt idx="2976">
                  <c:v>95.384</c:v>
                </c:pt>
                <c:pt idx="2977">
                  <c:v>88.411000000000001</c:v>
                </c:pt>
                <c:pt idx="2978">
                  <c:v>102.342</c:v>
                </c:pt>
                <c:pt idx="2979">
                  <c:v>94.239000000000004</c:v>
                </c:pt>
                <c:pt idx="2980">
                  <c:v>84.037000000000006</c:v>
                </c:pt>
                <c:pt idx="2981">
                  <c:v>81.512</c:v>
                </c:pt>
                <c:pt idx="2982">
                  <c:v>83.649000000000001</c:v>
                </c:pt>
                <c:pt idx="2983">
                  <c:v>93.845416375087353</c:v>
                </c:pt>
                <c:pt idx="2984">
                  <c:v>91.87072664359863</c:v>
                </c:pt>
                <c:pt idx="2985">
                  <c:v>88.894671280276867</c:v>
                </c:pt>
                <c:pt idx="2986">
                  <c:v>87.602702702702715</c:v>
                </c:pt>
                <c:pt idx="2987">
                  <c:v>94.899019607843215</c:v>
                </c:pt>
                <c:pt idx="2988">
                  <c:v>105.67620396600545</c:v>
                </c:pt>
                <c:pt idx="2989">
                  <c:v>94.87588904694185</c:v>
                </c:pt>
                <c:pt idx="2990">
                  <c:v>90.833754385965037</c:v>
                </c:pt>
                <c:pt idx="2991">
                  <c:v>92.048326359832629</c:v>
                </c:pt>
                <c:pt idx="2992">
                  <c:v>85.409844559585594</c:v>
                </c:pt>
                <c:pt idx="2993">
                  <c:v>83.82296348314614</c:v>
                </c:pt>
                <c:pt idx="2994">
                  <c:v>86.939406779660999</c:v>
                </c:pt>
                <c:pt idx="2995">
                  <c:v>89.616724982505318</c:v>
                </c:pt>
                <c:pt idx="2996">
                  <c:v>92.001183020180875</c:v>
                </c:pt>
                <c:pt idx="2997">
                  <c:v>85.155322128851509</c:v>
                </c:pt>
                <c:pt idx="2998">
                  <c:v>80.341048951049004</c:v>
                </c:pt>
                <c:pt idx="2999">
                  <c:v>78.486228373702431</c:v>
                </c:pt>
                <c:pt idx="3000">
                  <c:v>78.443732193732146</c:v>
                </c:pt>
                <c:pt idx="3001">
                  <c:v>76.774772249474452</c:v>
                </c:pt>
                <c:pt idx="3002">
                  <c:v>73.101827125790592</c:v>
                </c:pt>
                <c:pt idx="3003">
                  <c:v>75.126334026333993</c:v>
                </c:pt>
                <c:pt idx="3004">
                  <c:v>77.531053351573121</c:v>
                </c:pt>
                <c:pt idx="3005">
                  <c:v>75.840247252747488</c:v>
                </c:pt>
                <c:pt idx="3006">
                  <c:v>75.298680555555592</c:v>
                </c:pt>
                <c:pt idx="3007">
                  <c:v>76.580443828016712</c:v>
                </c:pt>
                <c:pt idx="3008">
                  <c:v>83.007197763801443</c:v>
                </c:pt>
                <c:pt idx="3009">
                  <c:v>99.110048510048642</c:v>
                </c:pt>
                <c:pt idx="3010">
                  <c:v>94.523656664340578</c:v>
                </c:pt>
                <c:pt idx="3011">
                  <c:v>101.82966042966039</c:v>
                </c:pt>
                <c:pt idx="3012">
                  <c:v>109.41015089163223</c:v>
                </c:pt>
                <c:pt idx="3013">
                  <c:v>101.24705056179776</c:v>
                </c:pt>
                <c:pt idx="3014">
                  <c:v>95.552594670406648</c:v>
                </c:pt>
                <c:pt idx="3015">
                  <c:v>90.388515406162625</c:v>
                </c:pt>
                <c:pt idx="3016">
                  <c:v>95.27080701754393</c:v>
                </c:pt>
                <c:pt idx="3017">
                  <c:v>89.706171107994422</c:v>
                </c:pt>
                <c:pt idx="3018">
                  <c:v>87.297755960729219</c:v>
                </c:pt>
                <c:pt idx="3019">
                  <c:v>82.20607117934388</c:v>
                </c:pt>
                <c:pt idx="3020">
                  <c:v>80.127208976156922</c:v>
                </c:pt>
                <c:pt idx="3021">
                  <c:v>78.433697881066308</c:v>
                </c:pt>
                <c:pt idx="3022">
                  <c:v>75.737708333333401</c:v>
                </c:pt>
                <c:pt idx="3023">
                  <c:v>74.812446958981539</c:v>
                </c:pt>
                <c:pt idx="3024">
                  <c:v>77.181179775280938</c:v>
                </c:pt>
                <c:pt idx="3025">
                  <c:v>73.422508710801338</c:v>
                </c:pt>
                <c:pt idx="3026">
                  <c:v>70.475139664804459</c:v>
                </c:pt>
                <c:pt idx="3027">
                  <c:v>72.152244039270698</c:v>
                </c:pt>
                <c:pt idx="3028">
                  <c:v>88.325386779184228</c:v>
                </c:pt>
                <c:pt idx="3029">
                  <c:v>95.738752627890648</c:v>
                </c:pt>
                <c:pt idx="3030">
                  <c:v>84.80070521861775</c:v>
                </c:pt>
                <c:pt idx="3031">
                  <c:v>78.401263157894803</c:v>
                </c:pt>
                <c:pt idx="3032">
                  <c:v>74.949194113524882</c:v>
                </c:pt>
                <c:pt idx="3033">
                  <c:v>72.02616562282536</c:v>
                </c:pt>
                <c:pt idx="3034">
                  <c:v>69.293142857142811</c:v>
                </c:pt>
                <c:pt idx="3035">
                  <c:v>68.055982905982916</c:v>
                </c:pt>
                <c:pt idx="3036">
                  <c:v>68.543198263386444</c:v>
                </c:pt>
                <c:pt idx="3037">
                  <c:v>71.202791696492596</c:v>
                </c:pt>
                <c:pt idx="3038">
                  <c:v>68.811728395061664</c:v>
                </c:pt>
                <c:pt idx="3039">
                  <c:v>65.215751445086752</c:v>
                </c:pt>
                <c:pt idx="3040">
                  <c:v>80.167128987517302</c:v>
                </c:pt>
                <c:pt idx="3041">
                  <c:v>81.031900138696258</c:v>
                </c:pt>
                <c:pt idx="3042">
                  <c:v>76.460204081632668</c:v>
                </c:pt>
                <c:pt idx="3043">
                  <c:v>69.668475274725367</c:v>
                </c:pt>
                <c:pt idx="3044">
                  <c:v>69.971890034364407</c:v>
                </c:pt>
                <c:pt idx="3045">
                  <c:v>68.214786795048227</c:v>
                </c:pt>
                <c:pt idx="3046">
                  <c:v>78.536344537815225</c:v>
                </c:pt>
                <c:pt idx="3047">
                  <c:v>73.461602787456428</c:v>
                </c:pt>
                <c:pt idx="3048">
                  <c:v>66.183008356545869</c:v>
                </c:pt>
                <c:pt idx="3049">
                  <c:v>65.676705720193013</c:v>
                </c:pt>
                <c:pt idx="3050">
                  <c:v>62.882197496523013</c:v>
                </c:pt>
                <c:pt idx="3051">
                  <c:v>62.139479239971848</c:v>
                </c:pt>
                <c:pt idx="3052">
                  <c:v>62.761703650680126</c:v>
                </c:pt>
                <c:pt idx="3053">
                  <c:v>59.405586206896615</c:v>
                </c:pt>
                <c:pt idx="3054">
                  <c:v>58.946180798878785</c:v>
                </c:pt>
                <c:pt idx="3055">
                  <c:v>58.199463447350759</c:v>
                </c:pt>
                <c:pt idx="3056">
                  <c:v>58.520778318276641</c:v>
                </c:pt>
                <c:pt idx="3057">
                  <c:v>69.525915687629663</c:v>
                </c:pt>
                <c:pt idx="3058">
                  <c:v>63.54330601092888</c:v>
                </c:pt>
                <c:pt idx="3059">
                  <c:v>59.363965170797101</c:v>
                </c:pt>
                <c:pt idx="3060">
                  <c:v>55.971810699588353</c:v>
                </c:pt>
                <c:pt idx="3061">
                  <c:v>73.634329395413516</c:v>
                </c:pt>
                <c:pt idx="3062">
                  <c:v>69.504657727593468</c:v>
                </c:pt>
                <c:pt idx="3063">
                  <c:v>64.104083044982843</c:v>
                </c:pt>
                <c:pt idx="3064">
                  <c:v>67.589333333333315</c:v>
                </c:pt>
                <c:pt idx="3065">
                  <c:v>65.523330990864466</c:v>
                </c:pt>
                <c:pt idx="3066">
                  <c:v>60.699791955617229</c:v>
                </c:pt>
                <c:pt idx="3067">
                  <c:v>58.75151933701661</c:v>
                </c:pt>
                <c:pt idx="3068">
                  <c:v>55.63244005641743</c:v>
                </c:pt>
                <c:pt idx="3069">
                  <c:v>54.502124742974637</c:v>
                </c:pt>
                <c:pt idx="3070">
                  <c:v>54.640082079343244</c:v>
                </c:pt>
                <c:pt idx="3071">
                  <c:v>57.04420391061452</c:v>
                </c:pt>
                <c:pt idx="3072">
                  <c:v>54.776051560380004</c:v>
                </c:pt>
                <c:pt idx="3073">
                  <c:v>53.749641319942675</c:v>
                </c:pt>
                <c:pt idx="3074">
                  <c:v>53.219590443685924</c:v>
                </c:pt>
                <c:pt idx="3075">
                  <c:v>54.322271386430742</c:v>
                </c:pt>
                <c:pt idx="3076">
                  <c:v>51.685125698324057</c:v>
                </c:pt>
                <c:pt idx="3077">
                  <c:v>55.161707988980702</c:v>
                </c:pt>
                <c:pt idx="3078">
                  <c:v>56.328600682593844</c:v>
                </c:pt>
                <c:pt idx="3079">
                  <c:v>53.851264044943882</c:v>
                </c:pt>
                <c:pt idx="3080">
                  <c:v>51.45833900612665</c:v>
                </c:pt>
                <c:pt idx="3081">
                  <c:v>51.919774011299516</c:v>
                </c:pt>
                <c:pt idx="3082">
                  <c:v>50.902941176470534</c:v>
                </c:pt>
                <c:pt idx="3083">
                  <c:v>50.274930747922497</c:v>
                </c:pt>
                <c:pt idx="3084">
                  <c:v>50.612411347517764</c:v>
                </c:pt>
                <c:pt idx="3085">
                  <c:v>50.163055555555516</c:v>
                </c:pt>
                <c:pt idx="3086">
                  <c:v>51.130853242320775</c:v>
                </c:pt>
                <c:pt idx="3087">
                  <c:v>49.630646282140383</c:v>
                </c:pt>
                <c:pt idx="3088">
                  <c:v>49.750517598343677</c:v>
                </c:pt>
                <c:pt idx="3089">
                  <c:v>48.183390764989625</c:v>
                </c:pt>
                <c:pt idx="3090">
                  <c:v>47.777667844522995</c:v>
                </c:pt>
                <c:pt idx="3091">
                  <c:v>51.804387186629477</c:v>
                </c:pt>
                <c:pt idx="3092">
                  <c:v>51.574010079193613</c:v>
                </c:pt>
                <c:pt idx="3093">
                  <c:v>47.906289308176085</c:v>
                </c:pt>
                <c:pt idx="3094">
                  <c:v>46.672599859845825</c:v>
                </c:pt>
                <c:pt idx="3095">
                  <c:v>45.752554233729853</c:v>
                </c:pt>
                <c:pt idx="3096">
                  <c:v>45.525000000000013</c:v>
                </c:pt>
                <c:pt idx="3097">
                  <c:v>45.953706293706269</c:v>
                </c:pt>
                <c:pt idx="3098">
                  <c:v>48.019198312236227</c:v>
                </c:pt>
                <c:pt idx="3099">
                  <c:v>47.067744202389314</c:v>
                </c:pt>
                <c:pt idx="3100">
                  <c:v>51.649332396345777</c:v>
                </c:pt>
                <c:pt idx="3101">
                  <c:v>53.184946996466429</c:v>
                </c:pt>
                <c:pt idx="3102">
                  <c:v>51.001050420168141</c:v>
                </c:pt>
                <c:pt idx="3103">
                  <c:v>48.211851332398197</c:v>
                </c:pt>
                <c:pt idx="3104">
                  <c:v>48.248567435359895</c:v>
                </c:pt>
                <c:pt idx="3105">
                  <c:v>46.455167597765254</c:v>
                </c:pt>
                <c:pt idx="3106">
                  <c:v>48.897002141327654</c:v>
                </c:pt>
                <c:pt idx="3107">
                  <c:v>49.362482468443211</c:v>
                </c:pt>
                <c:pt idx="3108">
                  <c:v>51.738309859154967</c:v>
                </c:pt>
                <c:pt idx="3109">
                  <c:v>55.458860319666478</c:v>
                </c:pt>
                <c:pt idx="3110">
                  <c:v>45.483113273106355</c:v>
                </c:pt>
                <c:pt idx="3111">
                  <c:v>44.511605281445455</c:v>
                </c:pt>
                <c:pt idx="3112">
                  <c:v>46.339400278939983</c:v>
                </c:pt>
                <c:pt idx="3113">
                  <c:v>47.009383753501353</c:v>
                </c:pt>
                <c:pt idx="3114">
                  <c:v>46.556591865357632</c:v>
                </c:pt>
                <c:pt idx="3115">
                  <c:v>46.006624383368589</c:v>
                </c:pt>
                <c:pt idx="3116">
                  <c:v>45.477972027972065</c:v>
                </c:pt>
                <c:pt idx="3117">
                  <c:v>43.014697609001438</c:v>
                </c:pt>
                <c:pt idx="3118">
                  <c:v>41.523706293706226</c:v>
                </c:pt>
                <c:pt idx="3119">
                  <c:v>49.845264623955444</c:v>
                </c:pt>
                <c:pt idx="3120">
                  <c:v>66.360629370629425</c:v>
                </c:pt>
                <c:pt idx="3121">
                  <c:v>51.910236768802214</c:v>
                </c:pt>
                <c:pt idx="3122">
                  <c:v>44.345017421602748</c:v>
                </c:pt>
                <c:pt idx="3123">
                  <c:v>43.704208273894423</c:v>
                </c:pt>
                <c:pt idx="3124">
                  <c:v>41.656960227272734</c:v>
                </c:pt>
                <c:pt idx="3125">
                  <c:v>46.791368421052589</c:v>
                </c:pt>
                <c:pt idx="3126">
                  <c:v>49.934728033472879</c:v>
                </c:pt>
                <c:pt idx="3127">
                  <c:v>59.412420606915994</c:v>
                </c:pt>
                <c:pt idx="3128">
                  <c:v>72.452377622377639</c:v>
                </c:pt>
                <c:pt idx="3129">
                  <c:v>67.957541899441182</c:v>
                </c:pt>
                <c:pt idx="3130">
                  <c:v>71.852204338698314</c:v>
                </c:pt>
                <c:pt idx="3131">
                  <c:v>52.634333565945589</c:v>
                </c:pt>
                <c:pt idx="3132">
                  <c:v>47.659316120027825</c:v>
                </c:pt>
                <c:pt idx="3133">
                  <c:v>48.0092566619916</c:v>
                </c:pt>
                <c:pt idx="3134">
                  <c:v>47.213417190775701</c:v>
                </c:pt>
                <c:pt idx="3135">
                  <c:v>47.427944250871072</c:v>
                </c:pt>
                <c:pt idx="3136">
                  <c:v>47.121748251748194</c:v>
                </c:pt>
                <c:pt idx="3137">
                  <c:v>45.760854341736696</c:v>
                </c:pt>
                <c:pt idx="3138">
                  <c:v>44.790915443745696</c:v>
                </c:pt>
                <c:pt idx="3139">
                  <c:v>44.181442577030815</c:v>
                </c:pt>
                <c:pt idx="3140">
                  <c:v>50.059650349650354</c:v>
                </c:pt>
                <c:pt idx="3141">
                  <c:v>47.294269741439649</c:v>
                </c:pt>
                <c:pt idx="3142">
                  <c:v>52.491713881019784</c:v>
                </c:pt>
                <c:pt idx="3143">
                  <c:v>66.925939050318959</c:v>
                </c:pt>
                <c:pt idx="3144">
                  <c:v>56.644490934449152</c:v>
                </c:pt>
                <c:pt idx="3145">
                  <c:v>44.035859649122749</c:v>
                </c:pt>
                <c:pt idx="3146">
                  <c:v>43.898530440867781</c:v>
                </c:pt>
                <c:pt idx="3147">
                  <c:v>44.077648667122332</c:v>
                </c:pt>
                <c:pt idx="3148">
                  <c:v>61.061586638830804</c:v>
                </c:pt>
                <c:pt idx="3149">
                  <c:v>60.128373450036406</c:v>
                </c:pt>
                <c:pt idx="3150">
                  <c:v>48.392286115007039</c:v>
                </c:pt>
                <c:pt idx="3151">
                  <c:v>62.046320953048408</c:v>
                </c:pt>
                <c:pt idx="3152">
                  <c:v>52.831408450704259</c:v>
                </c:pt>
                <c:pt idx="3153">
                  <c:v>50.661517049408502</c:v>
                </c:pt>
                <c:pt idx="3154">
                  <c:v>47.296566222845158</c:v>
                </c:pt>
                <c:pt idx="3155">
                  <c:v>46.943084370677731</c:v>
                </c:pt>
                <c:pt idx="3156">
                  <c:v>48.106629055007048</c:v>
                </c:pt>
                <c:pt idx="3157">
                  <c:v>49.244968332160425</c:v>
                </c:pt>
                <c:pt idx="3158">
                  <c:v>46.111258741258794</c:v>
                </c:pt>
                <c:pt idx="3159">
                  <c:v>44.733933518005465</c:v>
                </c:pt>
                <c:pt idx="3160">
                  <c:v>44.770069930069916</c:v>
                </c:pt>
                <c:pt idx="3161">
                  <c:v>46.501459346768485</c:v>
                </c:pt>
                <c:pt idx="3162">
                  <c:v>47.665768958185652</c:v>
                </c:pt>
                <c:pt idx="3163">
                  <c:v>50.211789473684199</c:v>
                </c:pt>
                <c:pt idx="3164">
                  <c:v>53.241160027952539</c:v>
                </c:pt>
                <c:pt idx="3165">
                  <c:v>45.807217939733746</c:v>
                </c:pt>
                <c:pt idx="3166">
                  <c:v>43.611946591707635</c:v>
                </c:pt>
                <c:pt idx="3167">
                  <c:v>43.751781970649958</c:v>
                </c:pt>
                <c:pt idx="3168">
                  <c:v>55.089358703312186</c:v>
                </c:pt>
                <c:pt idx="3169">
                  <c:v>54.094541637508804</c:v>
                </c:pt>
                <c:pt idx="3170">
                  <c:v>46.908455625436801</c:v>
                </c:pt>
                <c:pt idx="3171">
                  <c:v>45.177542372881405</c:v>
                </c:pt>
                <c:pt idx="3172">
                  <c:v>45.202450980392193</c:v>
                </c:pt>
                <c:pt idx="3173">
                  <c:v>43.225597749648351</c:v>
                </c:pt>
                <c:pt idx="3174">
                  <c:v>41.947017543859644</c:v>
                </c:pt>
                <c:pt idx="3175">
                  <c:v>57.368487394957981</c:v>
                </c:pt>
                <c:pt idx="3176">
                  <c:v>71.141818181818167</c:v>
                </c:pt>
                <c:pt idx="3177">
                  <c:v>47.533286713286685</c:v>
                </c:pt>
                <c:pt idx="3178">
                  <c:v>46.15095003518649</c:v>
                </c:pt>
                <c:pt idx="3179">
                  <c:v>46.005668299510184</c:v>
                </c:pt>
                <c:pt idx="3180">
                  <c:v>44.410994397759069</c:v>
                </c:pt>
                <c:pt idx="3181">
                  <c:v>45.072249474421781</c:v>
                </c:pt>
                <c:pt idx="3182">
                  <c:v>44.75593220338984</c:v>
                </c:pt>
                <c:pt idx="3183">
                  <c:v>48.860098870056525</c:v>
                </c:pt>
                <c:pt idx="3184">
                  <c:v>46.699789915966356</c:v>
                </c:pt>
                <c:pt idx="3185">
                  <c:v>44.762692847124839</c:v>
                </c:pt>
                <c:pt idx="3186">
                  <c:v>45.653958333333271</c:v>
                </c:pt>
                <c:pt idx="3187">
                  <c:v>44.342361111111089</c:v>
                </c:pt>
                <c:pt idx="3188">
                  <c:v>42.511080139372773</c:v>
                </c:pt>
                <c:pt idx="3189">
                  <c:v>42.678041958041945</c:v>
                </c:pt>
                <c:pt idx="3190">
                  <c:v>63.460335195530732</c:v>
                </c:pt>
                <c:pt idx="3191">
                  <c:v>60.984642112578094</c:v>
                </c:pt>
                <c:pt idx="3192">
                  <c:v>51.626382085374409</c:v>
                </c:pt>
                <c:pt idx="3193">
                  <c:v>53.51286992429457</c:v>
                </c:pt>
                <c:pt idx="3194">
                  <c:v>44.286111111111111</c:v>
                </c:pt>
                <c:pt idx="3195">
                  <c:v>44.191805555555575</c:v>
                </c:pt>
                <c:pt idx="3196">
                  <c:v>44.417728531855929</c:v>
                </c:pt>
                <c:pt idx="3197">
                  <c:v>69.445504087193385</c:v>
                </c:pt>
                <c:pt idx="3198">
                  <c:v>54.564861111111227</c:v>
                </c:pt>
                <c:pt idx="3199">
                  <c:v>54.306648199445945</c:v>
                </c:pt>
                <c:pt idx="3200">
                  <c:v>47.824027777777793</c:v>
                </c:pt>
                <c:pt idx="3201">
                  <c:v>47.440886699507388</c:v>
                </c:pt>
                <c:pt idx="3202">
                  <c:v>50.962777777777802</c:v>
                </c:pt>
                <c:pt idx="3203">
                  <c:v>48.801250868658819</c:v>
                </c:pt>
                <c:pt idx="3204">
                  <c:v>47.52943632567856</c:v>
                </c:pt>
                <c:pt idx="3205">
                  <c:v>47.365117891816922</c:v>
                </c:pt>
                <c:pt idx="3206">
                  <c:v>62.603878702397672</c:v>
                </c:pt>
                <c:pt idx="3207">
                  <c:v>50.928610729023433</c:v>
                </c:pt>
                <c:pt idx="3208">
                  <c:v>52.749530831099079</c:v>
                </c:pt>
                <c:pt idx="3209">
                  <c:v>46.618640646029739</c:v>
                </c:pt>
                <c:pt idx="3210">
                  <c:v>48.175661016949135</c:v>
                </c:pt>
                <c:pt idx="3211">
                  <c:v>50.137</c:v>
                </c:pt>
                <c:pt idx="3212">
                  <c:v>50.006</c:v>
                </c:pt>
                <c:pt idx="3213">
                  <c:v>47.030999999999999</c:v>
                </c:pt>
                <c:pt idx="3214">
                  <c:v>45.558</c:v>
                </c:pt>
                <c:pt idx="3215">
                  <c:v>45.026000000000003</c:v>
                </c:pt>
                <c:pt idx="3216">
                  <c:v>44.991999999999997</c:v>
                </c:pt>
                <c:pt idx="3217">
                  <c:v>44.536999999999999</c:v>
                </c:pt>
                <c:pt idx="3218">
                  <c:v>54.805</c:v>
                </c:pt>
                <c:pt idx="3219">
                  <c:v>82.597999999999999</c:v>
                </c:pt>
                <c:pt idx="3220">
                  <c:v>57.459000000000003</c:v>
                </c:pt>
                <c:pt idx="3221">
                  <c:v>50.430999999999997</c:v>
                </c:pt>
                <c:pt idx="3222">
                  <c:v>82.063999999999993</c:v>
                </c:pt>
                <c:pt idx="3223">
                  <c:v>88.564999999999998</c:v>
                </c:pt>
                <c:pt idx="3224">
                  <c:v>69.23</c:v>
                </c:pt>
                <c:pt idx="3225">
                  <c:v>62.552</c:v>
                </c:pt>
                <c:pt idx="3226">
                  <c:v>55.237000000000002</c:v>
                </c:pt>
                <c:pt idx="3227">
                  <c:v>70.682000000000002</c:v>
                </c:pt>
                <c:pt idx="3228">
                  <c:v>69.802999999999997</c:v>
                </c:pt>
                <c:pt idx="3229">
                  <c:v>72.650999999999996</c:v>
                </c:pt>
                <c:pt idx="3230">
                  <c:v>59.238</c:v>
                </c:pt>
                <c:pt idx="3231">
                  <c:v>62.533000000000001</c:v>
                </c:pt>
                <c:pt idx="3232">
                  <c:v>76.591999999999999</c:v>
                </c:pt>
                <c:pt idx="3233">
                  <c:v>63.893000000000001</c:v>
                </c:pt>
                <c:pt idx="3234">
                  <c:v>56.923000000000002</c:v>
                </c:pt>
                <c:pt idx="3235">
                  <c:v>76.790999999999997</c:v>
                </c:pt>
                <c:pt idx="3236">
                  <c:v>73.802000000000007</c:v>
                </c:pt>
                <c:pt idx="3237">
                  <c:v>59.378</c:v>
                </c:pt>
                <c:pt idx="3238">
                  <c:v>56.854999999999997</c:v>
                </c:pt>
                <c:pt idx="3239">
                  <c:v>72.424999999999997</c:v>
                </c:pt>
                <c:pt idx="3240">
                  <c:v>60.582000000000001</c:v>
                </c:pt>
                <c:pt idx="3241">
                  <c:v>57.473999999999997</c:v>
                </c:pt>
                <c:pt idx="3242">
                  <c:v>62.381999999999998</c:v>
                </c:pt>
                <c:pt idx="3243">
                  <c:v>75.606999999999999</c:v>
                </c:pt>
                <c:pt idx="3244">
                  <c:v>70.792000000000002</c:v>
                </c:pt>
                <c:pt idx="3245">
                  <c:v>71.113</c:v>
                </c:pt>
                <c:pt idx="3246">
                  <c:v>69.355999999999995</c:v>
                </c:pt>
                <c:pt idx="3247">
                  <c:v>65.709000000000003</c:v>
                </c:pt>
                <c:pt idx="3248">
                  <c:v>59.051000000000002</c:v>
                </c:pt>
                <c:pt idx="3249">
                  <c:v>56.469000000000001</c:v>
                </c:pt>
                <c:pt idx="3250">
                  <c:v>66.97</c:v>
                </c:pt>
                <c:pt idx="3251">
                  <c:v>79.632999999999996</c:v>
                </c:pt>
                <c:pt idx="3252">
                  <c:v>90.24</c:v>
                </c:pt>
                <c:pt idx="3253">
                  <c:v>95.819000000000003</c:v>
                </c:pt>
                <c:pt idx="3254">
                  <c:v>99.885999999999996</c:v>
                </c:pt>
                <c:pt idx="3255">
                  <c:v>93.528999999999996</c:v>
                </c:pt>
                <c:pt idx="3256">
                  <c:v>82.25</c:v>
                </c:pt>
                <c:pt idx="3257">
                  <c:v>82.664020789999995</c:v>
                </c:pt>
                <c:pt idx="3258">
                  <c:v>116.2567339</c:v>
                </c:pt>
                <c:pt idx="3259">
                  <c:v>99.829486689999996</c:v>
                </c:pt>
                <c:pt idx="3260">
                  <c:v>87.128496650000002</c:v>
                </c:pt>
                <c:pt idx="3261">
                  <c:v>78.226975039999999</c:v>
                </c:pt>
                <c:pt idx="3262">
                  <c:v>73.824605410000004</c:v>
                </c:pt>
                <c:pt idx="3263">
                  <c:v>70.646080760000004</c:v>
                </c:pt>
                <c:pt idx="3264">
                  <c:v>68.215695519999997</c:v>
                </c:pt>
                <c:pt idx="3265">
                  <c:v>67.114694499999999</c:v>
                </c:pt>
                <c:pt idx="3266">
                  <c:v>66.337765489999995</c:v>
                </c:pt>
                <c:pt idx="3267">
                  <c:v>65.85716334</c:v>
                </c:pt>
                <c:pt idx="3268">
                  <c:v>63.945768289999997</c:v>
                </c:pt>
                <c:pt idx="3269">
                  <c:v>62.57841912</c:v>
                </c:pt>
                <c:pt idx="3270">
                  <c:v>62.258892430000003</c:v>
                </c:pt>
                <c:pt idx="3271">
                  <c:v>60.562317980000003</c:v>
                </c:pt>
                <c:pt idx="3272">
                  <c:v>62.541990749999997</c:v>
                </c:pt>
                <c:pt idx="3273">
                  <c:v>62.996033130000001</c:v>
                </c:pt>
                <c:pt idx="3274">
                  <c:v>60.059681849999997</c:v>
                </c:pt>
                <c:pt idx="3275">
                  <c:v>59.37442369</c:v>
                </c:pt>
                <c:pt idx="3276">
                  <c:v>64.269892089999999</c:v>
                </c:pt>
                <c:pt idx="3277">
                  <c:v>88.366336950000004</c:v>
                </c:pt>
                <c:pt idx="3278">
                  <c:v>99.361748059999996</c:v>
                </c:pt>
                <c:pt idx="3279">
                  <c:v>78.278394770000006</c:v>
                </c:pt>
                <c:pt idx="3280">
                  <c:v>75.068759589999999</c:v>
                </c:pt>
                <c:pt idx="3281">
                  <c:v>67.877454349999994</c:v>
                </c:pt>
                <c:pt idx="3282">
                  <c:v>68.388702350000003</c:v>
                </c:pt>
                <c:pt idx="3283">
                  <c:v>64.832465380000002</c:v>
                </c:pt>
                <c:pt idx="3284">
                  <c:v>79.574558760000002</c:v>
                </c:pt>
                <c:pt idx="3285">
                  <c:v>67.321123470000003</c:v>
                </c:pt>
                <c:pt idx="3286">
                  <c:v>65.916591710000006</c:v>
                </c:pt>
                <c:pt idx="3287">
                  <c:v>75.350601659999995</c:v>
                </c:pt>
                <c:pt idx="3288">
                  <c:v>75.287999999999997</c:v>
                </c:pt>
                <c:pt idx="3289">
                  <c:v>67.403999999999996</c:v>
                </c:pt>
                <c:pt idx="3290">
                  <c:v>67.475999999999999</c:v>
                </c:pt>
                <c:pt idx="3291">
                  <c:v>65.251000000000005</c:v>
                </c:pt>
                <c:pt idx="3292">
                  <c:v>62.508000000000003</c:v>
                </c:pt>
                <c:pt idx="3293">
                  <c:v>66.346999999999994</c:v>
                </c:pt>
                <c:pt idx="3294">
                  <c:v>61.734999999999999</c:v>
                </c:pt>
                <c:pt idx="3295">
                  <c:v>73.045000000000002</c:v>
                </c:pt>
                <c:pt idx="3296">
                  <c:v>103.42400000000001</c:v>
                </c:pt>
                <c:pt idx="3297">
                  <c:v>76.731999999999999</c:v>
                </c:pt>
                <c:pt idx="3298">
                  <c:v>68.974999999999994</c:v>
                </c:pt>
                <c:pt idx="3299">
                  <c:v>66</c:v>
                </c:pt>
                <c:pt idx="3300">
                  <c:v>64.582999999999998</c:v>
                </c:pt>
                <c:pt idx="3301">
                  <c:v>64.382000000000005</c:v>
                </c:pt>
                <c:pt idx="3302">
                  <c:v>63.271000000000001</c:v>
                </c:pt>
                <c:pt idx="3303">
                  <c:v>62.161000000000001</c:v>
                </c:pt>
                <c:pt idx="3304">
                  <c:v>61.56</c:v>
                </c:pt>
                <c:pt idx="3305">
                  <c:v>60.23</c:v>
                </c:pt>
                <c:pt idx="3306">
                  <c:v>61.493000000000002</c:v>
                </c:pt>
                <c:pt idx="3307">
                  <c:v>58.564</c:v>
                </c:pt>
                <c:pt idx="3308">
                  <c:v>58.564</c:v>
                </c:pt>
                <c:pt idx="3309">
                  <c:v>58.252000000000002</c:v>
                </c:pt>
                <c:pt idx="3310">
                  <c:v>70.180999999999997</c:v>
                </c:pt>
                <c:pt idx="3311">
                  <c:v>118.536</c:v>
                </c:pt>
                <c:pt idx="3312">
                  <c:v>87.376999999999995</c:v>
                </c:pt>
                <c:pt idx="3313">
                  <c:v>76.676000000000002</c:v>
                </c:pt>
                <c:pt idx="3314">
                  <c:v>73.692999999999998</c:v>
                </c:pt>
                <c:pt idx="3315">
                  <c:v>67.789000000000001</c:v>
                </c:pt>
                <c:pt idx="3316">
                  <c:v>65.897999999999996</c:v>
                </c:pt>
                <c:pt idx="3317">
                  <c:v>63.753</c:v>
                </c:pt>
                <c:pt idx="3318">
                  <c:v>62.768000000000001</c:v>
                </c:pt>
                <c:pt idx="3319">
                  <c:v>61.654242240000002</c:v>
                </c:pt>
                <c:pt idx="3320">
                  <c:v>61.562200799999999</c:v>
                </c:pt>
                <c:pt idx="3321">
                  <c:v>65.651160570000002</c:v>
                </c:pt>
                <c:pt idx="3322">
                  <c:v>91.026330759999993</c:v>
                </c:pt>
                <c:pt idx="3323">
                  <c:v>96.583527669999995</c:v>
                </c:pt>
                <c:pt idx="3324">
                  <c:v>97.405685309999996</c:v>
                </c:pt>
                <c:pt idx="3325">
                  <c:v>97.05442094</c:v>
                </c:pt>
                <c:pt idx="3326">
                  <c:v>96.347385020000004</c:v>
                </c:pt>
                <c:pt idx="3327">
                  <c:v>76.534316759999996</c:v>
                </c:pt>
                <c:pt idx="3328">
                  <c:v>75.642713330000007</c:v>
                </c:pt>
                <c:pt idx="3329">
                  <c:v>73.853129339999995</c:v>
                </c:pt>
                <c:pt idx="3330">
                  <c:v>71.458629500000001</c:v>
                </c:pt>
                <c:pt idx="3331">
                  <c:v>74.890721529999993</c:v>
                </c:pt>
                <c:pt idx="3332">
                  <c:v>71.618147429999993</c:v>
                </c:pt>
                <c:pt idx="3333">
                  <c:v>91.373039969999994</c:v>
                </c:pt>
                <c:pt idx="3334">
                  <c:v>77.432392660000005</c:v>
                </c:pt>
                <c:pt idx="3335">
                  <c:v>71.593477609999994</c:v>
                </c:pt>
                <c:pt idx="3336">
                  <c:v>69.810117770000005</c:v>
                </c:pt>
                <c:pt idx="3337">
                  <c:v>67.892772919999999</c:v>
                </c:pt>
                <c:pt idx="3338">
                  <c:v>66.531760030000001</c:v>
                </c:pt>
                <c:pt idx="3339">
                  <c:v>74.144405129999996</c:v>
                </c:pt>
                <c:pt idx="3340">
                  <c:v>68.336042019999994</c:v>
                </c:pt>
                <c:pt idx="3341">
                  <c:v>67.949280189999996</c:v>
                </c:pt>
                <c:pt idx="3342">
                  <c:v>95.491252759999995</c:v>
                </c:pt>
                <c:pt idx="3343">
                  <c:v>84.003952040000001</c:v>
                </c:pt>
                <c:pt idx="3344">
                  <c:v>72.134946400000004</c:v>
                </c:pt>
                <c:pt idx="3345">
                  <c:v>71.959096560000006</c:v>
                </c:pt>
                <c:pt idx="3346">
                  <c:v>63.727613099999999</c:v>
                </c:pt>
                <c:pt idx="3347">
                  <c:v>67.567586206896507</c:v>
                </c:pt>
                <c:pt idx="3348">
                  <c:v>66.124657534246623</c:v>
                </c:pt>
                <c:pt idx="3349">
                  <c:v>65.019999999999868</c:v>
                </c:pt>
                <c:pt idx="3350">
                  <c:v>66.150896551724045</c:v>
                </c:pt>
                <c:pt idx="3351">
                  <c:v>63.348311509304033</c:v>
                </c:pt>
                <c:pt idx="3352">
                  <c:v>61.399999999999963</c:v>
                </c:pt>
                <c:pt idx="3353">
                  <c:v>60.496961325966858</c:v>
                </c:pt>
                <c:pt idx="3354">
                  <c:v>58.736187845303988</c:v>
                </c:pt>
                <c:pt idx="3355">
                  <c:v>58.140110650069111</c:v>
                </c:pt>
                <c:pt idx="3356">
                  <c:v>79.932566498921759</c:v>
                </c:pt>
                <c:pt idx="3357">
                  <c:v>74.994824016563214</c:v>
                </c:pt>
                <c:pt idx="3358">
                  <c:v>66.240855762594848</c:v>
                </c:pt>
                <c:pt idx="3359">
                  <c:v>68.777946243969723</c:v>
                </c:pt>
                <c:pt idx="3360">
                  <c:v>74.668482758620755</c:v>
                </c:pt>
                <c:pt idx="3361">
                  <c:v>89.834139599170754</c:v>
                </c:pt>
                <c:pt idx="3362">
                  <c:v>77.844727773949103</c:v>
                </c:pt>
                <c:pt idx="3363">
                  <c:v>77.273517241379281</c:v>
                </c:pt>
                <c:pt idx="3364">
                  <c:v>73.506202618883435</c:v>
                </c:pt>
                <c:pt idx="3365">
                  <c:v>70.57885952712104</c:v>
                </c:pt>
                <c:pt idx="3366">
                  <c:v>68.909166666666636</c:v>
                </c:pt>
                <c:pt idx="3367">
                  <c:v>72.916968011126571</c:v>
                </c:pt>
                <c:pt idx="3368">
                  <c:v>88.717986111111202</c:v>
                </c:pt>
                <c:pt idx="3369">
                  <c:v>82.595972222222272</c:v>
                </c:pt>
                <c:pt idx="3370">
                  <c:v>78.536875000000066</c:v>
                </c:pt>
                <c:pt idx="3371">
                  <c:v>74.430138888888848</c:v>
                </c:pt>
                <c:pt idx="3372">
                  <c:v>71.762222222222377</c:v>
                </c:pt>
                <c:pt idx="3373">
                  <c:v>68.657847222222202</c:v>
                </c:pt>
                <c:pt idx="3374">
                  <c:v>68.417822468793318</c:v>
                </c:pt>
                <c:pt idx="3375">
                  <c:v>67.75769764216362</c:v>
                </c:pt>
                <c:pt idx="3376">
                  <c:v>66.890555555555423</c:v>
                </c:pt>
                <c:pt idx="3377">
                  <c:v>71.024982698961892</c:v>
                </c:pt>
                <c:pt idx="3378">
                  <c:v>71.207500000000067</c:v>
                </c:pt>
                <c:pt idx="3379">
                  <c:v>68.234097222222218</c:v>
                </c:pt>
                <c:pt idx="3380">
                  <c:v>65.994880438769187</c:v>
                </c:pt>
                <c:pt idx="3381">
                  <c:v>63.755663655316148</c:v>
                </c:pt>
                <c:pt idx="3382">
                  <c:v>80.971112646855545</c:v>
                </c:pt>
                <c:pt idx="3383">
                  <c:v>75.436074637180411</c:v>
                </c:pt>
                <c:pt idx="3384">
                  <c:v>69.466988950276289</c:v>
                </c:pt>
                <c:pt idx="3385">
                  <c:v>81.965051903114087</c:v>
                </c:pt>
                <c:pt idx="3386">
                  <c:v>73.487275242046948</c:v>
                </c:pt>
                <c:pt idx="3387">
                  <c:v>67.150795847750814</c:v>
                </c:pt>
                <c:pt idx="3388">
                  <c:v>65.629583333333329</c:v>
                </c:pt>
                <c:pt idx="3389">
                  <c:v>64.247777777777756</c:v>
                </c:pt>
                <c:pt idx="3390">
                  <c:v>59.500138888888884</c:v>
                </c:pt>
                <c:pt idx="3391">
                  <c:v>68.783125000000013</c:v>
                </c:pt>
                <c:pt idx="3392">
                  <c:v>86.563591893780682</c:v>
                </c:pt>
                <c:pt idx="3393">
                  <c:v>73.86583333333337</c:v>
                </c:pt>
                <c:pt idx="3394">
                  <c:v>67.373888888888899</c:v>
                </c:pt>
                <c:pt idx="3395">
                  <c:v>66.324236111111162</c:v>
                </c:pt>
                <c:pt idx="3396">
                  <c:v>70.292484342379893</c:v>
                </c:pt>
                <c:pt idx="3397">
                  <c:v>94.075833333333449</c:v>
                </c:pt>
                <c:pt idx="3398">
                  <c:v>79.060555555555581</c:v>
                </c:pt>
                <c:pt idx="3399">
                  <c:v>73.751249999999985</c:v>
                </c:pt>
                <c:pt idx="3400">
                  <c:v>71.955292479108593</c:v>
                </c:pt>
                <c:pt idx="3401">
                  <c:v>68.319027777777791</c:v>
                </c:pt>
                <c:pt idx="3402">
                  <c:v>66.501182197496576</c:v>
                </c:pt>
                <c:pt idx="3403">
                  <c:v>79.539861111111193</c:v>
                </c:pt>
                <c:pt idx="3404">
                  <c:v>81.022986111111152</c:v>
                </c:pt>
                <c:pt idx="3405">
                  <c:v>73.149930555555585</c:v>
                </c:pt>
                <c:pt idx="3406">
                  <c:v>69.390972222222217</c:v>
                </c:pt>
                <c:pt idx="3407">
                  <c:v>68.466092350103395</c:v>
                </c:pt>
                <c:pt idx="3408">
                  <c:v>72.560620689655295</c:v>
                </c:pt>
                <c:pt idx="3409">
                  <c:v>74.393160054719573</c:v>
                </c:pt>
                <c:pt idx="3410">
                  <c:v>79.485172413793009</c:v>
                </c:pt>
                <c:pt idx="3411">
                  <c:v>70.034689655172429</c:v>
                </c:pt>
                <c:pt idx="3412">
                  <c:v>69.774173553718953</c:v>
                </c:pt>
                <c:pt idx="3413">
                  <c:v>79.244375431331875</c:v>
                </c:pt>
                <c:pt idx="3414">
                  <c:v>78.598895790200217</c:v>
                </c:pt>
                <c:pt idx="3415">
                  <c:v>70.905578512396715</c:v>
                </c:pt>
                <c:pt idx="3416">
                  <c:v>67.448834019204369</c:v>
                </c:pt>
                <c:pt idx="3417">
                  <c:v>95.486950549450555</c:v>
                </c:pt>
                <c:pt idx="3418">
                  <c:v>80.274071526822496</c:v>
                </c:pt>
                <c:pt idx="3419">
                  <c:v>85.87858126721774</c:v>
                </c:pt>
                <c:pt idx="3420">
                  <c:v>91.415221843003465</c:v>
                </c:pt>
                <c:pt idx="3421">
                  <c:v>105.1568507157464</c:v>
                </c:pt>
                <c:pt idx="3422">
                  <c:v>107.3809097174362</c:v>
                </c:pt>
                <c:pt idx="3423">
                  <c:v>101.08644763860363</c:v>
                </c:pt>
                <c:pt idx="3424">
                  <c:v>96.350612244898059</c:v>
                </c:pt>
                <c:pt idx="3425">
                  <c:v>82.743720298710102</c:v>
                </c:pt>
                <c:pt idx="3426">
                  <c:v>87.169072164948417</c:v>
                </c:pt>
                <c:pt idx="3427">
                  <c:v>102.24224489795901</c:v>
                </c:pt>
                <c:pt idx="3428">
                  <c:v>92.143611111111312</c:v>
                </c:pt>
                <c:pt idx="3429">
                  <c:v>78.969374999999985</c:v>
                </c:pt>
                <c:pt idx="3430">
                  <c:v>75.925138888888767</c:v>
                </c:pt>
                <c:pt idx="3431">
                  <c:v>71.954583333333389</c:v>
                </c:pt>
                <c:pt idx="3432">
                  <c:v>74.143125000000069</c:v>
                </c:pt>
                <c:pt idx="3433">
                  <c:v>81.757430555555445</c:v>
                </c:pt>
                <c:pt idx="3434">
                  <c:v>68.09437500000007</c:v>
                </c:pt>
                <c:pt idx="3435">
                  <c:v>75.502986111111198</c:v>
                </c:pt>
                <c:pt idx="3436">
                  <c:v>68.331931034482594</c:v>
                </c:pt>
                <c:pt idx="3437">
                  <c:v>66.67384083044989</c:v>
                </c:pt>
                <c:pt idx="3438">
                  <c:v>64.376124567474022</c:v>
                </c:pt>
                <c:pt idx="3439">
                  <c:v>66.674325259515484</c:v>
                </c:pt>
                <c:pt idx="3440">
                  <c:v>81.609757785467167</c:v>
                </c:pt>
                <c:pt idx="3441">
                  <c:v>77.23501730103807</c:v>
                </c:pt>
                <c:pt idx="3442">
                  <c:v>66.2013888888889</c:v>
                </c:pt>
                <c:pt idx="3443">
                  <c:v>73.124204702627978</c:v>
                </c:pt>
                <c:pt idx="3444">
                  <c:v>97.184166666666613</c:v>
                </c:pt>
                <c:pt idx="3445">
                  <c:v>77.594027777777768</c:v>
                </c:pt>
                <c:pt idx="3446">
                  <c:v>65.230726643598601</c:v>
                </c:pt>
                <c:pt idx="3447">
                  <c:v>63.325138888888809</c:v>
                </c:pt>
                <c:pt idx="3448">
                  <c:v>80.433979238754304</c:v>
                </c:pt>
                <c:pt idx="3449">
                  <c:v>79.877146814404398</c:v>
                </c:pt>
                <c:pt idx="3450">
                  <c:v>67.535347222222214</c:v>
                </c:pt>
                <c:pt idx="3451">
                  <c:v>71.817916666666605</c:v>
                </c:pt>
                <c:pt idx="3452">
                  <c:v>68.910972222222341</c:v>
                </c:pt>
                <c:pt idx="3453">
                  <c:v>63.020954356846453</c:v>
                </c:pt>
                <c:pt idx="3454">
                  <c:v>89.896063535911566</c:v>
                </c:pt>
                <c:pt idx="3455">
                  <c:v>74.264758620689705</c:v>
                </c:pt>
                <c:pt idx="3456">
                  <c:v>65.983055555555509</c:v>
                </c:pt>
                <c:pt idx="3457">
                  <c:v>65.866666666666632</c:v>
                </c:pt>
                <c:pt idx="3458">
                  <c:v>93.214513888888888</c:v>
                </c:pt>
                <c:pt idx="3459">
                  <c:v>92.605972222222292</c:v>
                </c:pt>
                <c:pt idx="3460">
                  <c:v>79.223541666666634</c:v>
                </c:pt>
                <c:pt idx="3461">
                  <c:v>68.268263888888725</c:v>
                </c:pt>
                <c:pt idx="3462">
                  <c:v>66.367847222222252</c:v>
                </c:pt>
                <c:pt idx="3463">
                  <c:v>67.861805555555463</c:v>
                </c:pt>
                <c:pt idx="3464">
                  <c:v>64.437986111111101</c:v>
                </c:pt>
                <c:pt idx="3465">
                  <c:v>62.042499999999855</c:v>
                </c:pt>
                <c:pt idx="3466">
                  <c:v>60.370694444444524</c:v>
                </c:pt>
                <c:pt idx="3467">
                  <c:v>58.133402777777732</c:v>
                </c:pt>
                <c:pt idx="3468">
                  <c:v>59.163888888888891</c:v>
                </c:pt>
                <c:pt idx="3469">
                  <c:v>57.404375000000122</c:v>
                </c:pt>
                <c:pt idx="3470">
                  <c:v>57.138263888888893</c:v>
                </c:pt>
                <c:pt idx="3471">
                  <c:v>55.98805555555559</c:v>
                </c:pt>
                <c:pt idx="3472">
                  <c:v>53.448749999999954</c:v>
                </c:pt>
                <c:pt idx="3473">
                  <c:v>52.276380153738586</c:v>
                </c:pt>
                <c:pt idx="3474">
                  <c:v>56.04229166666665</c:v>
                </c:pt>
                <c:pt idx="3475">
                  <c:v>53.077013888888843</c:v>
                </c:pt>
                <c:pt idx="3476">
                  <c:v>52.720000000000056</c:v>
                </c:pt>
                <c:pt idx="3477">
                  <c:v>52.133194444444456</c:v>
                </c:pt>
                <c:pt idx="3478">
                  <c:v>51.836736111111087</c:v>
                </c:pt>
                <c:pt idx="3479">
                  <c:v>51.732222222222227</c:v>
                </c:pt>
                <c:pt idx="3480">
                  <c:v>51.847430555555469</c:v>
                </c:pt>
                <c:pt idx="3481">
                  <c:v>49.874305555555594</c:v>
                </c:pt>
                <c:pt idx="3482">
                  <c:v>49.404652777777756</c:v>
                </c:pt>
                <c:pt idx="3483">
                  <c:v>49.629468599033778</c:v>
                </c:pt>
                <c:pt idx="3484">
                  <c:v>53.631597222222183</c:v>
                </c:pt>
                <c:pt idx="3485">
                  <c:v>79.413611111111081</c:v>
                </c:pt>
                <c:pt idx="3486">
                  <c:v>69.26013840830457</c:v>
                </c:pt>
                <c:pt idx="3487">
                  <c:v>63.10893970893968</c:v>
                </c:pt>
                <c:pt idx="3488">
                  <c:v>53.958494475138181</c:v>
                </c:pt>
                <c:pt idx="3489">
                  <c:v>51.488804422944064</c:v>
                </c:pt>
                <c:pt idx="3490">
                  <c:v>70.964364640883915</c:v>
                </c:pt>
                <c:pt idx="3491">
                  <c:v>60.864803312629441</c:v>
                </c:pt>
                <c:pt idx="3492">
                  <c:v>53.347034482758495</c:v>
                </c:pt>
                <c:pt idx="3493">
                  <c:v>52.053559087767816</c:v>
                </c:pt>
                <c:pt idx="3494">
                  <c:v>51.167916666666649</c:v>
                </c:pt>
                <c:pt idx="3495">
                  <c:v>48.784930555555576</c:v>
                </c:pt>
                <c:pt idx="3496">
                  <c:v>48.632222222222268</c:v>
                </c:pt>
                <c:pt idx="3497">
                  <c:v>50.58180555555554</c:v>
                </c:pt>
                <c:pt idx="3498">
                  <c:v>65.153194444444523</c:v>
                </c:pt>
                <c:pt idx="3499">
                  <c:v>56.114236111111204</c:v>
                </c:pt>
                <c:pt idx="3500">
                  <c:v>49.358888888888949</c:v>
                </c:pt>
                <c:pt idx="3501">
                  <c:v>48.468263888888828</c:v>
                </c:pt>
                <c:pt idx="3502">
                  <c:v>46.518055555555577</c:v>
                </c:pt>
                <c:pt idx="3503">
                  <c:v>46.478611111111071</c:v>
                </c:pt>
                <c:pt idx="3504">
                  <c:v>47.476597222222175</c:v>
                </c:pt>
                <c:pt idx="3505">
                  <c:v>55.097916666666706</c:v>
                </c:pt>
                <c:pt idx="3506">
                  <c:v>53.175625000000046</c:v>
                </c:pt>
                <c:pt idx="3507">
                  <c:v>59.415277777777725</c:v>
                </c:pt>
                <c:pt idx="3508">
                  <c:v>60.159722222222172</c:v>
                </c:pt>
                <c:pt idx="3509">
                  <c:v>56.418412046543466</c:v>
                </c:pt>
                <c:pt idx="3510">
                  <c:v>49.979048931771196</c:v>
                </c:pt>
                <c:pt idx="3511">
                  <c:v>55.960812672176253</c:v>
                </c:pt>
                <c:pt idx="3512">
                  <c:v>50.548449345279067</c:v>
                </c:pt>
                <c:pt idx="3513">
                  <c:v>50.387713310580196</c:v>
                </c:pt>
                <c:pt idx="3514">
                  <c:v>48.275532646048148</c:v>
                </c:pt>
                <c:pt idx="3515">
                  <c:v>61.815024121295671</c:v>
                </c:pt>
                <c:pt idx="3516">
                  <c:v>82.848395904436785</c:v>
                </c:pt>
                <c:pt idx="3517">
                  <c:v>75.907835051546442</c:v>
                </c:pt>
                <c:pt idx="3518">
                  <c:v>79.59993112947646</c:v>
                </c:pt>
                <c:pt idx="3519">
                  <c:v>63.324791666666641</c:v>
                </c:pt>
                <c:pt idx="3520">
                  <c:v>68.424444444444447</c:v>
                </c:pt>
                <c:pt idx="3521">
                  <c:v>64.344296710986782</c:v>
                </c:pt>
                <c:pt idx="3522">
                  <c:v>55.60237928621418</c:v>
                </c:pt>
                <c:pt idx="3523">
                  <c:v>49.876180555555543</c:v>
                </c:pt>
                <c:pt idx="3524">
                  <c:v>51.022569444444471</c:v>
                </c:pt>
                <c:pt idx="3525">
                  <c:v>50.23842946490619</c:v>
                </c:pt>
                <c:pt idx="3526">
                  <c:v>49.941527777777793</c:v>
                </c:pt>
                <c:pt idx="3527">
                  <c:v>67.933611111111091</c:v>
                </c:pt>
                <c:pt idx="3528">
                  <c:v>66.58402777777772</c:v>
                </c:pt>
                <c:pt idx="3529">
                  <c:v>52.570069444444329</c:v>
                </c:pt>
                <c:pt idx="3530">
                  <c:v>50.961180555555529</c:v>
                </c:pt>
                <c:pt idx="3531">
                  <c:v>53.575069444444502</c:v>
                </c:pt>
                <c:pt idx="3532">
                  <c:v>83.603819444444511</c:v>
                </c:pt>
                <c:pt idx="3533">
                  <c:v>68.197013888888961</c:v>
                </c:pt>
                <c:pt idx="3534">
                  <c:v>64.418402777777885</c:v>
                </c:pt>
                <c:pt idx="3535">
                  <c:v>56.476249999999894</c:v>
                </c:pt>
                <c:pt idx="3536">
                  <c:v>51.996319444444495</c:v>
                </c:pt>
                <c:pt idx="3537">
                  <c:v>50.858472222222161</c:v>
                </c:pt>
                <c:pt idx="3538">
                  <c:v>51.033472222222294</c:v>
                </c:pt>
                <c:pt idx="3539">
                  <c:v>51.020208330000003</c:v>
                </c:pt>
                <c:pt idx="3540">
                  <c:v>48.685763889999997</c:v>
                </c:pt>
                <c:pt idx="3541">
                  <c:v>55.790138890000001</c:v>
                </c:pt>
                <c:pt idx="3542">
                  <c:v>50.405555560000003</c:v>
                </c:pt>
                <c:pt idx="3543">
                  <c:v>49.306045869999998</c:v>
                </c:pt>
                <c:pt idx="3544">
                  <c:v>48.696666669999999</c:v>
                </c:pt>
                <c:pt idx="3545">
                  <c:v>50.297847220000001</c:v>
                </c:pt>
                <c:pt idx="3546">
                  <c:v>47.778720450000002</c:v>
                </c:pt>
                <c:pt idx="3547">
                  <c:v>47.156419149999998</c:v>
                </c:pt>
                <c:pt idx="3548">
                  <c:v>48.651112660000003</c:v>
                </c:pt>
                <c:pt idx="3549">
                  <c:v>48.232638889999997</c:v>
                </c:pt>
                <c:pt idx="3550">
                  <c:v>48.152463570000002</c:v>
                </c:pt>
                <c:pt idx="3551">
                  <c:v>47.466505189999999</c:v>
                </c:pt>
                <c:pt idx="3552">
                  <c:v>47.768975070000003</c:v>
                </c:pt>
                <c:pt idx="3553">
                  <c:v>58.845813149999998</c:v>
                </c:pt>
                <c:pt idx="3554">
                  <c:v>61.93</c:v>
                </c:pt>
                <c:pt idx="3555">
                  <c:v>53.592361109999999</c:v>
                </c:pt>
                <c:pt idx="3556">
                  <c:v>53.289273360000003</c:v>
                </c:pt>
                <c:pt idx="3557">
                  <c:v>49.446879330000002</c:v>
                </c:pt>
                <c:pt idx="3558">
                  <c:v>56.282896549999997</c:v>
                </c:pt>
                <c:pt idx="3559">
                  <c:v>54.621522489999997</c:v>
                </c:pt>
                <c:pt idx="3560">
                  <c:v>51.450451080000001</c:v>
                </c:pt>
                <c:pt idx="3561">
                  <c:v>51.027077560000002</c:v>
                </c:pt>
                <c:pt idx="3562">
                  <c:v>64.35563234</c:v>
                </c:pt>
                <c:pt idx="3563">
                  <c:v>59.920249650000002</c:v>
                </c:pt>
                <c:pt idx="3564">
                  <c:v>53.812092280000002</c:v>
                </c:pt>
                <c:pt idx="3565">
                  <c:v>49.132350930000001</c:v>
                </c:pt>
                <c:pt idx="3566">
                  <c:v>49.248163550000001</c:v>
                </c:pt>
                <c:pt idx="3567">
                  <c:v>91.111126470000002</c:v>
                </c:pt>
                <c:pt idx="3568">
                  <c:v>68.379074590000002</c:v>
                </c:pt>
                <c:pt idx="3569">
                  <c:v>60.356728779999997</c:v>
                </c:pt>
                <c:pt idx="3570">
                  <c:v>52.884817120000001</c:v>
                </c:pt>
                <c:pt idx="3571">
                  <c:v>52.475500349999997</c:v>
                </c:pt>
                <c:pt idx="3572">
                  <c:v>50.907241380000002</c:v>
                </c:pt>
                <c:pt idx="3573">
                  <c:v>49.500620689999998</c:v>
                </c:pt>
                <c:pt idx="3574">
                  <c:v>50.384275860000002</c:v>
                </c:pt>
                <c:pt idx="3575">
                  <c:v>49.034713600000003</c:v>
                </c:pt>
                <c:pt idx="3576">
                  <c:v>64.499862160000006</c:v>
                </c:pt>
                <c:pt idx="3577">
                  <c:v>95.353931029999998</c:v>
                </c:pt>
                <c:pt idx="3578">
                  <c:v>80.884657910000001</c:v>
                </c:pt>
                <c:pt idx="3579">
                  <c:v>62.505306689999998</c:v>
                </c:pt>
                <c:pt idx="3580">
                  <c:v>58.356807189999998</c:v>
                </c:pt>
                <c:pt idx="3581">
                  <c:v>62.236675820000002</c:v>
                </c:pt>
                <c:pt idx="3582">
                  <c:v>71.870396110000001</c:v>
                </c:pt>
                <c:pt idx="3583">
                  <c:v>67.796041669999994</c:v>
                </c:pt>
                <c:pt idx="3584">
                  <c:v>56.91215278</c:v>
                </c:pt>
                <c:pt idx="3585">
                  <c:v>54.006119609999999</c:v>
                </c:pt>
                <c:pt idx="3586">
                  <c:v>52.988672690000001</c:v>
                </c:pt>
                <c:pt idx="3587">
                  <c:v>89.210284920000007</c:v>
                </c:pt>
                <c:pt idx="3588">
                  <c:v>69.350277779999999</c:v>
                </c:pt>
                <c:pt idx="3589">
                  <c:v>59.30708826</c:v>
                </c:pt>
                <c:pt idx="3590">
                  <c:v>56.123393849999999</c:v>
                </c:pt>
                <c:pt idx="3591">
                  <c:v>89.993259210000005</c:v>
                </c:pt>
                <c:pt idx="3592">
                  <c:v>103.76458333333342</c:v>
                </c:pt>
                <c:pt idx="3593">
                  <c:v>88.130344827586271</c:v>
                </c:pt>
                <c:pt idx="3594">
                  <c:v>74.578926174496615</c:v>
                </c:pt>
                <c:pt idx="3595">
                  <c:v>69.336269070735057</c:v>
                </c:pt>
                <c:pt idx="3596">
                  <c:v>72.7982081323226</c:v>
                </c:pt>
                <c:pt idx="3597">
                  <c:v>65.969284225156457</c:v>
                </c:pt>
                <c:pt idx="3598">
                  <c:v>66.417267683772593</c:v>
                </c:pt>
                <c:pt idx="3599">
                  <c:v>62.775742916378725</c:v>
                </c:pt>
                <c:pt idx="3600">
                  <c:v>60.525502425502509</c:v>
                </c:pt>
                <c:pt idx="3601">
                  <c:v>59.428927335640083</c:v>
                </c:pt>
                <c:pt idx="3602">
                  <c:v>62.242127071823319</c:v>
                </c:pt>
                <c:pt idx="3603">
                  <c:v>60.693758573388102</c:v>
                </c:pt>
                <c:pt idx="3604">
                  <c:v>58.245373543523044</c:v>
                </c:pt>
                <c:pt idx="3605">
                  <c:v>58.430197682344847</c:v>
                </c:pt>
                <c:pt idx="3606">
                  <c:v>59.565674740484447</c:v>
                </c:pt>
                <c:pt idx="3607">
                  <c:v>57.362482662968127</c:v>
                </c:pt>
                <c:pt idx="3608">
                  <c:v>57.36113416320881</c:v>
                </c:pt>
                <c:pt idx="3609">
                  <c:v>58.232342778161588</c:v>
                </c:pt>
                <c:pt idx="3610">
                  <c:v>56.244236111111057</c:v>
                </c:pt>
                <c:pt idx="3611">
                  <c:v>56.542024965325901</c:v>
                </c:pt>
                <c:pt idx="3612">
                  <c:v>55.084766214177911</c:v>
                </c:pt>
                <c:pt idx="3613">
                  <c:v>56.010941828254779</c:v>
                </c:pt>
                <c:pt idx="3614">
                  <c:v>53.540207612456804</c:v>
                </c:pt>
                <c:pt idx="3615">
                  <c:v>53.292520775623217</c:v>
                </c:pt>
                <c:pt idx="3616">
                  <c:v>52.922413793103367</c:v>
                </c:pt>
                <c:pt idx="3617">
                  <c:v>52.583391003460299</c:v>
                </c:pt>
                <c:pt idx="3618">
                  <c:v>58.81903114186845</c:v>
                </c:pt>
                <c:pt idx="3619">
                  <c:v>59.923667820069134</c:v>
                </c:pt>
                <c:pt idx="3620">
                  <c:v>52.889419087136922</c:v>
                </c:pt>
                <c:pt idx="3621">
                  <c:v>52.44103806228371</c:v>
                </c:pt>
                <c:pt idx="3622">
                  <c:v>52.059169550173038</c:v>
                </c:pt>
                <c:pt idx="3623">
                  <c:v>54.772237569060849</c:v>
                </c:pt>
                <c:pt idx="3624">
                  <c:v>54.757192254495145</c:v>
                </c:pt>
                <c:pt idx="3625">
                  <c:v>57.537241379310402</c:v>
                </c:pt>
                <c:pt idx="3626">
                  <c:v>60.20496551724132</c:v>
                </c:pt>
                <c:pt idx="3627">
                  <c:v>59.535448275862045</c:v>
                </c:pt>
                <c:pt idx="3628">
                  <c:v>58.144344827586167</c:v>
                </c:pt>
                <c:pt idx="3629">
                  <c:v>57.098067632850118</c:v>
                </c:pt>
                <c:pt idx="3630">
                  <c:v>81.276430048242702</c:v>
                </c:pt>
                <c:pt idx="3631">
                  <c:v>99.949517241379283</c:v>
                </c:pt>
                <c:pt idx="3632">
                  <c:v>79.911379310344969</c:v>
                </c:pt>
                <c:pt idx="3633">
                  <c:v>69.089652777777829</c:v>
                </c:pt>
                <c:pt idx="3634">
                  <c:v>64.586597222222338</c:v>
                </c:pt>
                <c:pt idx="3635">
                  <c:v>85.227222222222267</c:v>
                </c:pt>
                <c:pt idx="3636">
                  <c:v>97.453055555555693</c:v>
                </c:pt>
                <c:pt idx="3637">
                  <c:v>82.793819444444594</c:v>
                </c:pt>
                <c:pt idx="3638">
                  <c:v>74.601736111111094</c:v>
                </c:pt>
                <c:pt idx="3639">
                  <c:v>69.455205811138057</c:v>
                </c:pt>
                <c:pt idx="3640">
                  <c:v>64.908263888888939</c:v>
                </c:pt>
                <c:pt idx="3641">
                  <c:v>62.96194444444442</c:v>
                </c:pt>
                <c:pt idx="3642">
                  <c:v>61.137499999999932</c:v>
                </c:pt>
                <c:pt idx="3643">
                  <c:v>61.873472222222247</c:v>
                </c:pt>
                <c:pt idx="3644">
                  <c:v>66.174305555555478</c:v>
                </c:pt>
                <c:pt idx="3645">
                  <c:v>64.635555555555499</c:v>
                </c:pt>
                <c:pt idx="3646">
                  <c:v>59.571805555555585</c:v>
                </c:pt>
                <c:pt idx="3647">
                  <c:v>60.489374999999917</c:v>
                </c:pt>
                <c:pt idx="3648">
                  <c:v>64.288750000000064</c:v>
                </c:pt>
                <c:pt idx="3649">
                  <c:v>61.418333333333422</c:v>
                </c:pt>
                <c:pt idx="3650">
                  <c:v>68.899097222222252</c:v>
                </c:pt>
                <c:pt idx="3651">
                  <c:v>99.587638888889003</c:v>
                </c:pt>
                <c:pt idx="3652">
                  <c:v>95.110069444444363</c:v>
                </c:pt>
                <c:pt idx="3653">
                  <c:v>76.954930555555606</c:v>
                </c:pt>
                <c:pt idx="3654">
                  <c:v>77.967083333333392</c:v>
                </c:pt>
                <c:pt idx="3655">
                  <c:v>70.700416666666712</c:v>
                </c:pt>
                <c:pt idx="3656">
                  <c:v>89.93500000000013</c:v>
                </c:pt>
                <c:pt idx="3657">
                  <c:v>78.42999999999995</c:v>
                </c:pt>
                <c:pt idx="3658">
                  <c:v>74.84284722222219</c:v>
                </c:pt>
                <c:pt idx="3659">
                  <c:v>70.47076388888901</c:v>
                </c:pt>
                <c:pt idx="3660">
                  <c:v>68.467916666666724</c:v>
                </c:pt>
                <c:pt idx="3661">
                  <c:v>65.699861111110977</c:v>
                </c:pt>
                <c:pt idx="3662">
                  <c:v>75.072986111111092</c:v>
                </c:pt>
                <c:pt idx="3663">
                  <c:v>77.882986111110952</c:v>
                </c:pt>
                <c:pt idx="3664">
                  <c:v>75.097847222222285</c:v>
                </c:pt>
                <c:pt idx="3665">
                  <c:v>68.693958333333413</c:v>
                </c:pt>
                <c:pt idx="3666">
                  <c:v>66.732013888888844</c:v>
                </c:pt>
                <c:pt idx="3667">
                  <c:v>64.030347222222261</c:v>
                </c:pt>
                <c:pt idx="3668">
                  <c:v>74.709097222222198</c:v>
                </c:pt>
                <c:pt idx="3669">
                  <c:v>65.376388888888883</c:v>
                </c:pt>
                <c:pt idx="3670">
                  <c:v>64.594444444444491</c:v>
                </c:pt>
                <c:pt idx="3671">
                  <c:v>64.937013888888913</c:v>
                </c:pt>
                <c:pt idx="3672">
                  <c:v>63.905694444444414</c:v>
                </c:pt>
                <c:pt idx="3673">
                  <c:v>62.185972222222254</c:v>
                </c:pt>
                <c:pt idx="3674">
                  <c:v>62.417152777777773</c:v>
                </c:pt>
                <c:pt idx="3675">
                  <c:v>60.633402777777832</c:v>
                </c:pt>
                <c:pt idx="3676">
                  <c:v>62.791666666666657</c:v>
                </c:pt>
                <c:pt idx="3677">
                  <c:v>87.289513888888877</c:v>
                </c:pt>
                <c:pt idx="3678">
                  <c:v>93.004444444444488</c:v>
                </c:pt>
                <c:pt idx="3679">
                  <c:v>90.733333333333263</c:v>
                </c:pt>
                <c:pt idx="3680">
                  <c:v>81.951111111111203</c:v>
                </c:pt>
                <c:pt idx="3681">
                  <c:v>74.750625000000142</c:v>
                </c:pt>
                <c:pt idx="3682">
                  <c:v>70.187083333333248</c:v>
                </c:pt>
                <c:pt idx="3683">
                  <c:v>67.831041666666792</c:v>
                </c:pt>
                <c:pt idx="3684">
                  <c:v>65.263819444444394</c:v>
                </c:pt>
                <c:pt idx="3685">
                  <c:v>66.621388888888831</c:v>
                </c:pt>
                <c:pt idx="3686">
                  <c:v>66.63930555555558</c:v>
                </c:pt>
                <c:pt idx="3687">
                  <c:v>65.301319444444374</c:v>
                </c:pt>
                <c:pt idx="3688">
                  <c:v>63.684166666666627</c:v>
                </c:pt>
                <c:pt idx="3689">
                  <c:v>67.288472222222211</c:v>
                </c:pt>
                <c:pt idx="3690">
                  <c:v>74.497916666666697</c:v>
                </c:pt>
                <c:pt idx="3691">
                  <c:v>65.867083333333241</c:v>
                </c:pt>
                <c:pt idx="3692">
                  <c:v>66.12340277777777</c:v>
                </c:pt>
                <c:pt idx="3693">
                  <c:v>84.073055555555527</c:v>
                </c:pt>
                <c:pt idx="3694">
                  <c:v>79.597986111111112</c:v>
                </c:pt>
                <c:pt idx="3695">
                  <c:v>77.351422623178436</c:v>
                </c:pt>
                <c:pt idx="3696">
                  <c:v>85.01131944444441</c:v>
                </c:pt>
                <c:pt idx="3697">
                  <c:v>71.904513888888914</c:v>
                </c:pt>
                <c:pt idx="3698">
                  <c:v>68.556527777777873</c:v>
                </c:pt>
                <c:pt idx="3699">
                  <c:v>67.920625000000015</c:v>
                </c:pt>
                <c:pt idx="3700">
                  <c:v>65.741875000000078</c:v>
                </c:pt>
                <c:pt idx="3701">
                  <c:v>76.024513888888904</c:v>
                </c:pt>
                <c:pt idx="3702">
                  <c:v>72.191284046692573</c:v>
                </c:pt>
                <c:pt idx="3703">
                  <c:v>69.351388888888792</c:v>
                </c:pt>
                <c:pt idx="3704">
                  <c:v>67.259264305177169</c:v>
                </c:pt>
                <c:pt idx="3705">
                  <c:v>66.17569444444446</c:v>
                </c:pt>
                <c:pt idx="3706">
                  <c:v>68.184305555555525</c:v>
                </c:pt>
                <c:pt idx="3707">
                  <c:v>74.720208333333304</c:v>
                </c:pt>
                <c:pt idx="3708">
                  <c:v>76.949444444444396</c:v>
                </c:pt>
                <c:pt idx="3709">
                  <c:v>77.323402777777702</c:v>
                </c:pt>
                <c:pt idx="3710">
                  <c:v>98.969444444444349</c:v>
                </c:pt>
                <c:pt idx="3711">
                  <c:v>85.000698324022281</c:v>
                </c:pt>
                <c:pt idx="3712">
                  <c:v>75.240694444444387</c:v>
                </c:pt>
                <c:pt idx="3713">
                  <c:v>72.087708329999998</c:v>
                </c:pt>
                <c:pt idx="3714">
                  <c:v>79.317499999999995</c:v>
                </c:pt>
                <c:pt idx="3715">
                  <c:v>88.47729167</c:v>
                </c:pt>
                <c:pt idx="3716">
                  <c:v>89.832499999999996</c:v>
                </c:pt>
                <c:pt idx="3717">
                  <c:v>80.125902780000004</c:v>
                </c:pt>
                <c:pt idx="3718">
                  <c:v>75.797986109999997</c:v>
                </c:pt>
                <c:pt idx="3719">
                  <c:v>71.041180560000001</c:v>
                </c:pt>
                <c:pt idx="3720">
                  <c:v>70.471739130000003</c:v>
                </c:pt>
                <c:pt idx="3721">
                  <c:v>69.635625000000005</c:v>
                </c:pt>
                <c:pt idx="3722">
                  <c:v>74.652986110000001</c:v>
                </c:pt>
                <c:pt idx="3723">
                  <c:v>68.600416670000001</c:v>
                </c:pt>
                <c:pt idx="3724">
                  <c:v>67.516041670000007</c:v>
                </c:pt>
                <c:pt idx="3725">
                  <c:v>68.195902779999997</c:v>
                </c:pt>
                <c:pt idx="3726">
                  <c:v>63.345277780000004</c:v>
                </c:pt>
                <c:pt idx="3727">
                  <c:v>62.765555560000003</c:v>
                </c:pt>
                <c:pt idx="3728">
                  <c:v>62.193384399999999</c:v>
                </c:pt>
                <c:pt idx="3729">
                  <c:v>62.265347220000002</c:v>
                </c:pt>
                <c:pt idx="3730">
                  <c:v>60.433472219999999</c:v>
                </c:pt>
                <c:pt idx="3731">
                  <c:v>64.11909722</c:v>
                </c:pt>
                <c:pt idx="3732">
                  <c:v>71.631666670000001</c:v>
                </c:pt>
                <c:pt idx="3733">
                  <c:v>59.609305560000003</c:v>
                </c:pt>
                <c:pt idx="3734">
                  <c:v>59.217291670000002</c:v>
                </c:pt>
                <c:pt idx="3735">
                  <c:v>67.734999999999999</c:v>
                </c:pt>
                <c:pt idx="3736">
                  <c:v>75.986944440000002</c:v>
                </c:pt>
                <c:pt idx="3737">
                  <c:v>72.788124999999994</c:v>
                </c:pt>
                <c:pt idx="3738">
                  <c:v>69.689027780000004</c:v>
                </c:pt>
                <c:pt idx="3739">
                  <c:v>72.485555559999995</c:v>
                </c:pt>
                <c:pt idx="3740">
                  <c:v>76.668541669999996</c:v>
                </c:pt>
                <c:pt idx="3741">
                  <c:v>87.774791669999999</c:v>
                </c:pt>
                <c:pt idx="3742">
                  <c:v>95.174791670000005</c:v>
                </c:pt>
                <c:pt idx="3743">
                  <c:v>92.066041670000004</c:v>
                </c:pt>
                <c:pt idx="3744">
                  <c:v>83.452847222222161</c:v>
                </c:pt>
                <c:pt idx="3745">
                  <c:v>72.694652777777833</c:v>
                </c:pt>
                <c:pt idx="3746">
                  <c:v>71.725347222222226</c:v>
                </c:pt>
                <c:pt idx="3747">
                  <c:v>67.193333333333371</c:v>
                </c:pt>
                <c:pt idx="3748">
                  <c:v>65.721458333333146</c:v>
                </c:pt>
                <c:pt idx="3749">
                  <c:v>65.835000000000122</c:v>
                </c:pt>
                <c:pt idx="3750">
                  <c:v>65.355972222222263</c:v>
                </c:pt>
                <c:pt idx="3751">
                  <c:v>66.954861111111143</c:v>
                </c:pt>
                <c:pt idx="3752">
                  <c:v>65.509305555555443</c:v>
                </c:pt>
                <c:pt idx="3753">
                  <c:v>79.586041666666674</c:v>
                </c:pt>
                <c:pt idx="3754">
                  <c:v>66.950277777777757</c:v>
                </c:pt>
                <c:pt idx="3755">
                  <c:v>62.643680555555498</c:v>
                </c:pt>
                <c:pt idx="3756">
                  <c:v>67.830347222222287</c:v>
                </c:pt>
                <c:pt idx="3757">
                  <c:v>61.476458333333305</c:v>
                </c:pt>
                <c:pt idx="3758">
                  <c:v>60.867342657342647</c:v>
                </c:pt>
                <c:pt idx="3759">
                  <c:v>63.017152777777774</c:v>
                </c:pt>
                <c:pt idx="3760">
                  <c:v>60.948541666666671</c:v>
                </c:pt>
                <c:pt idx="3761">
                  <c:v>63.562361111111144</c:v>
                </c:pt>
                <c:pt idx="3762">
                  <c:v>68.136875000000018</c:v>
                </c:pt>
                <c:pt idx="3763">
                  <c:v>62.505763888889014</c:v>
                </c:pt>
                <c:pt idx="3764">
                  <c:v>62.790902777777895</c:v>
                </c:pt>
                <c:pt idx="3765">
                  <c:v>61.92847222222219</c:v>
                </c:pt>
                <c:pt idx="3766">
                  <c:v>58.729305555555555</c:v>
                </c:pt>
                <c:pt idx="3767">
                  <c:v>58.472013888888888</c:v>
                </c:pt>
                <c:pt idx="3768">
                  <c:v>56.589027777777744</c:v>
                </c:pt>
                <c:pt idx="3769">
                  <c:v>72.078611111111016</c:v>
                </c:pt>
                <c:pt idx="3770">
                  <c:v>76.540208333333396</c:v>
                </c:pt>
                <c:pt idx="3771">
                  <c:v>64.887152777777757</c:v>
                </c:pt>
                <c:pt idx="3772">
                  <c:v>62.00138888888894</c:v>
                </c:pt>
                <c:pt idx="3773">
                  <c:v>70.221180555555534</c:v>
                </c:pt>
                <c:pt idx="3774">
                  <c:v>106.1009722</c:v>
                </c:pt>
                <c:pt idx="3775">
                  <c:v>91.127847220000007</c:v>
                </c:pt>
                <c:pt idx="3776">
                  <c:v>82.711250000000007</c:v>
                </c:pt>
                <c:pt idx="3777">
                  <c:v>74.239305560000005</c:v>
                </c:pt>
                <c:pt idx="3778">
                  <c:v>68.952638890000003</c:v>
                </c:pt>
                <c:pt idx="3779">
                  <c:v>66.407013890000002</c:v>
                </c:pt>
                <c:pt idx="3780">
                  <c:v>66.675277780000002</c:v>
                </c:pt>
                <c:pt idx="3781">
                  <c:v>63.032916669999999</c:v>
                </c:pt>
                <c:pt idx="3782">
                  <c:v>62.526319440000002</c:v>
                </c:pt>
                <c:pt idx="3783">
                  <c:v>61.569027779999999</c:v>
                </c:pt>
                <c:pt idx="3784">
                  <c:v>61.455902780000002</c:v>
                </c:pt>
                <c:pt idx="3785">
                  <c:v>60.132013890000003</c:v>
                </c:pt>
                <c:pt idx="3786">
                  <c:v>58.672986109999997</c:v>
                </c:pt>
                <c:pt idx="3787">
                  <c:v>57.291944440000002</c:v>
                </c:pt>
                <c:pt idx="3788">
                  <c:v>71.690972220000006</c:v>
                </c:pt>
                <c:pt idx="3789">
                  <c:v>69.327361109999998</c:v>
                </c:pt>
                <c:pt idx="3790">
                  <c:v>62.382361109999998</c:v>
                </c:pt>
                <c:pt idx="3791">
                  <c:v>76.310208329999995</c:v>
                </c:pt>
                <c:pt idx="3792">
                  <c:v>62.018124999999998</c:v>
                </c:pt>
                <c:pt idx="3793">
                  <c:v>58.637152780000001</c:v>
                </c:pt>
                <c:pt idx="3794">
                  <c:v>57.21</c:v>
                </c:pt>
                <c:pt idx="3795">
                  <c:v>56.626180560000002</c:v>
                </c:pt>
                <c:pt idx="3796">
                  <c:v>66.773750000000007</c:v>
                </c:pt>
                <c:pt idx="3797">
                  <c:v>56.011458330000004</c:v>
                </c:pt>
                <c:pt idx="3798">
                  <c:v>70.827569440000005</c:v>
                </c:pt>
                <c:pt idx="3799">
                  <c:v>59.473402780000001</c:v>
                </c:pt>
                <c:pt idx="3800">
                  <c:v>55.908680560000001</c:v>
                </c:pt>
                <c:pt idx="3801">
                  <c:v>55.365694439999999</c:v>
                </c:pt>
                <c:pt idx="3802">
                  <c:v>65.321458329999999</c:v>
                </c:pt>
                <c:pt idx="3803">
                  <c:v>63.810625000000002</c:v>
                </c:pt>
                <c:pt idx="3804">
                  <c:v>54.429444439999997</c:v>
                </c:pt>
                <c:pt idx="3805">
                  <c:v>56.482222219999997</c:v>
                </c:pt>
                <c:pt idx="3806">
                  <c:v>52.991050039999998</c:v>
                </c:pt>
                <c:pt idx="3807">
                  <c:v>62.715555559999999</c:v>
                </c:pt>
                <c:pt idx="3808">
                  <c:v>53.171527779999998</c:v>
                </c:pt>
                <c:pt idx="3809">
                  <c:v>52.013958330000001</c:v>
                </c:pt>
                <c:pt idx="3810">
                  <c:v>50.586920419999998</c:v>
                </c:pt>
                <c:pt idx="3811">
                  <c:v>50.094027779999998</c:v>
                </c:pt>
                <c:pt idx="3812">
                  <c:v>51.268545580000001</c:v>
                </c:pt>
                <c:pt idx="3813">
                  <c:v>50.604044629999997</c:v>
                </c:pt>
                <c:pt idx="3814">
                  <c:v>50.031805560000002</c:v>
                </c:pt>
                <c:pt idx="3815">
                  <c:v>49.782638890000001</c:v>
                </c:pt>
                <c:pt idx="3816">
                  <c:v>49.489375000000003</c:v>
                </c:pt>
                <c:pt idx="3817">
                  <c:v>47.529791670000002</c:v>
                </c:pt>
                <c:pt idx="3818">
                  <c:v>47.421875</c:v>
                </c:pt>
                <c:pt idx="3819">
                  <c:v>48.206111110000002</c:v>
                </c:pt>
                <c:pt idx="3820">
                  <c:v>46.795763890000003</c:v>
                </c:pt>
                <c:pt idx="3821">
                  <c:v>46.154513889999997</c:v>
                </c:pt>
                <c:pt idx="3822">
                  <c:v>44.888864470000001</c:v>
                </c:pt>
                <c:pt idx="3823">
                  <c:v>45.082024939999997</c:v>
                </c:pt>
                <c:pt idx="3824">
                  <c:v>48.354722219999999</c:v>
                </c:pt>
                <c:pt idx="3825">
                  <c:v>45.192708330000002</c:v>
                </c:pt>
                <c:pt idx="3826">
                  <c:v>47.338402780000003</c:v>
                </c:pt>
                <c:pt idx="3827">
                  <c:v>46.644722219999998</c:v>
                </c:pt>
                <c:pt idx="3828">
                  <c:v>46.703611109999997</c:v>
                </c:pt>
                <c:pt idx="3829">
                  <c:v>46.030972220000002</c:v>
                </c:pt>
                <c:pt idx="3830">
                  <c:v>45.200763889999998</c:v>
                </c:pt>
                <c:pt idx="3831">
                  <c:v>55.860069439999997</c:v>
                </c:pt>
                <c:pt idx="3832">
                  <c:v>55.348680559999998</c:v>
                </c:pt>
                <c:pt idx="3833">
                  <c:v>49.592430559999997</c:v>
                </c:pt>
                <c:pt idx="3834">
                  <c:v>53.618124999999999</c:v>
                </c:pt>
                <c:pt idx="3835">
                  <c:v>49.248611109999999</c:v>
                </c:pt>
                <c:pt idx="3836">
                  <c:v>44.444791670000001</c:v>
                </c:pt>
                <c:pt idx="3837">
                  <c:v>43.375069439999997</c:v>
                </c:pt>
                <c:pt idx="3838">
                  <c:v>42.85958333</c:v>
                </c:pt>
                <c:pt idx="3839">
                  <c:v>40.827152779999999</c:v>
                </c:pt>
                <c:pt idx="3840">
                  <c:v>44.219027779999998</c:v>
                </c:pt>
                <c:pt idx="3841">
                  <c:v>44.364097219999998</c:v>
                </c:pt>
                <c:pt idx="3842">
                  <c:v>53.004583330000003</c:v>
                </c:pt>
                <c:pt idx="3843">
                  <c:v>47.754375000000003</c:v>
                </c:pt>
                <c:pt idx="3844">
                  <c:v>46.435138889999998</c:v>
                </c:pt>
                <c:pt idx="3845">
                  <c:v>68.20902778</c:v>
                </c:pt>
                <c:pt idx="3846">
                  <c:v>80.871250000000003</c:v>
                </c:pt>
                <c:pt idx="3847">
                  <c:v>64.016597219999994</c:v>
                </c:pt>
                <c:pt idx="3848">
                  <c:v>51.781597220000002</c:v>
                </c:pt>
                <c:pt idx="3849">
                  <c:v>46.785763889999998</c:v>
                </c:pt>
                <c:pt idx="3850">
                  <c:v>59.969305560000002</c:v>
                </c:pt>
                <c:pt idx="3851">
                  <c:v>78.429507040000004</c:v>
                </c:pt>
                <c:pt idx="3852">
                  <c:v>61.570763890000002</c:v>
                </c:pt>
                <c:pt idx="3853">
                  <c:v>51.09354167</c:v>
                </c:pt>
                <c:pt idx="3854">
                  <c:v>51.040347220000001</c:v>
                </c:pt>
                <c:pt idx="3855">
                  <c:v>48.734999999999999</c:v>
                </c:pt>
                <c:pt idx="3856">
                  <c:v>57.63513889</c:v>
                </c:pt>
                <c:pt idx="3857">
                  <c:v>62.514791670000001</c:v>
                </c:pt>
                <c:pt idx="3858">
                  <c:v>49.298611110000003</c:v>
                </c:pt>
                <c:pt idx="3859">
                  <c:v>47.335902779999998</c:v>
                </c:pt>
                <c:pt idx="3860">
                  <c:v>46.321180560000002</c:v>
                </c:pt>
                <c:pt idx="3861">
                  <c:v>59.051527780000001</c:v>
                </c:pt>
                <c:pt idx="3862">
                  <c:v>67.954166670000006</c:v>
                </c:pt>
                <c:pt idx="3863">
                  <c:v>61.299305560000001</c:v>
                </c:pt>
                <c:pt idx="3864">
                  <c:v>49.786388889999998</c:v>
                </c:pt>
                <c:pt idx="3865">
                  <c:v>47.207916670000003</c:v>
                </c:pt>
                <c:pt idx="3866">
                  <c:v>45.552291670000002</c:v>
                </c:pt>
                <c:pt idx="3867">
                  <c:v>46.14770833</c:v>
                </c:pt>
                <c:pt idx="3868">
                  <c:v>45.390625</c:v>
                </c:pt>
                <c:pt idx="3869">
                  <c:v>70.791666669999998</c:v>
                </c:pt>
                <c:pt idx="3870">
                  <c:v>57.444791670000001</c:v>
                </c:pt>
                <c:pt idx="3871">
                  <c:v>50.910138889999999</c:v>
                </c:pt>
                <c:pt idx="3872">
                  <c:v>48.330902780000002</c:v>
                </c:pt>
                <c:pt idx="3873">
                  <c:v>46.987152780000002</c:v>
                </c:pt>
                <c:pt idx="3874">
                  <c:v>47.439097220000001</c:v>
                </c:pt>
                <c:pt idx="3875">
                  <c:v>47.947083329999998</c:v>
                </c:pt>
                <c:pt idx="3876">
                  <c:v>54.864583330000002</c:v>
                </c:pt>
                <c:pt idx="3877">
                  <c:v>51.265347220000002</c:v>
                </c:pt>
                <c:pt idx="3878">
                  <c:v>46.340416670000003</c:v>
                </c:pt>
                <c:pt idx="3879">
                  <c:v>44.527569440000001</c:v>
                </c:pt>
                <c:pt idx="3880">
                  <c:v>43.804166670000001</c:v>
                </c:pt>
                <c:pt idx="3881">
                  <c:v>43.799305560000001</c:v>
                </c:pt>
                <c:pt idx="3882">
                  <c:v>45.104027780000003</c:v>
                </c:pt>
                <c:pt idx="3883">
                  <c:v>44.313472220000001</c:v>
                </c:pt>
                <c:pt idx="3884">
                  <c:v>45.605138889999999</c:v>
                </c:pt>
                <c:pt idx="3885">
                  <c:v>43.813333329999999</c:v>
                </c:pt>
                <c:pt idx="3886">
                  <c:v>43.373611109999999</c:v>
                </c:pt>
                <c:pt idx="3887">
                  <c:v>42.54201389</c:v>
                </c:pt>
                <c:pt idx="3888">
                  <c:v>42.262916670000003</c:v>
                </c:pt>
                <c:pt idx="3889">
                  <c:v>43.394791669999996</c:v>
                </c:pt>
                <c:pt idx="3890">
                  <c:v>54.035416669999996</c:v>
                </c:pt>
                <c:pt idx="3891">
                  <c:v>43.597403509999999</c:v>
                </c:pt>
                <c:pt idx="3892">
                  <c:v>75.976527779999998</c:v>
                </c:pt>
                <c:pt idx="3893">
                  <c:v>56.918004340000003</c:v>
                </c:pt>
                <c:pt idx="3894">
                  <c:v>53.727847220000001</c:v>
                </c:pt>
                <c:pt idx="3895">
                  <c:v>48.051597219999998</c:v>
                </c:pt>
                <c:pt idx="3896">
                  <c:v>48.843402779999998</c:v>
                </c:pt>
                <c:pt idx="3897">
                  <c:v>46.675833330000003</c:v>
                </c:pt>
                <c:pt idx="3898">
                  <c:v>47.634166669999999</c:v>
                </c:pt>
                <c:pt idx="3899">
                  <c:v>46.158958329999997</c:v>
                </c:pt>
                <c:pt idx="3900">
                  <c:v>44.424305560000001</c:v>
                </c:pt>
                <c:pt idx="3901">
                  <c:v>43.362291669999998</c:v>
                </c:pt>
                <c:pt idx="3902">
                  <c:v>42.414999999999999</c:v>
                </c:pt>
                <c:pt idx="3903">
                  <c:v>42.173263890000001</c:v>
                </c:pt>
                <c:pt idx="3904">
                  <c:v>43.230208330000004</c:v>
                </c:pt>
                <c:pt idx="3905">
                  <c:v>42.954374999999999</c:v>
                </c:pt>
                <c:pt idx="3906">
                  <c:v>42.584652779999999</c:v>
                </c:pt>
                <c:pt idx="3907">
                  <c:v>42.63756944</c:v>
                </c:pt>
                <c:pt idx="3908">
                  <c:v>41.576666670000002</c:v>
                </c:pt>
                <c:pt idx="3909">
                  <c:v>47.719305560000002</c:v>
                </c:pt>
                <c:pt idx="3910">
                  <c:v>43.23458333</c:v>
                </c:pt>
                <c:pt idx="3911">
                  <c:v>41.633472220000002</c:v>
                </c:pt>
                <c:pt idx="3912">
                  <c:v>42.268958329999997</c:v>
                </c:pt>
                <c:pt idx="3913">
                  <c:v>41.298402780000004</c:v>
                </c:pt>
                <c:pt idx="3914">
                  <c:v>40.702430560000003</c:v>
                </c:pt>
                <c:pt idx="3915">
                  <c:v>39.511944440000001</c:v>
                </c:pt>
                <c:pt idx="3916">
                  <c:v>39.889444439999998</c:v>
                </c:pt>
                <c:pt idx="3917">
                  <c:v>41.346319440000002</c:v>
                </c:pt>
                <c:pt idx="3918">
                  <c:v>41.478840779999999</c:v>
                </c:pt>
                <c:pt idx="3919">
                  <c:v>42.512970709999998</c:v>
                </c:pt>
                <c:pt idx="3920">
                  <c:v>40.31270833</c:v>
                </c:pt>
                <c:pt idx="3921">
                  <c:v>41.694930560000003</c:v>
                </c:pt>
                <c:pt idx="3922">
                  <c:v>41.040277779999997</c:v>
                </c:pt>
                <c:pt idx="3923">
                  <c:v>41.721249999999998</c:v>
                </c:pt>
                <c:pt idx="3924">
                  <c:v>42.928680559999997</c:v>
                </c:pt>
                <c:pt idx="3925">
                  <c:v>52.916736110000002</c:v>
                </c:pt>
                <c:pt idx="3926">
                  <c:v>71.620902779999994</c:v>
                </c:pt>
                <c:pt idx="3927">
                  <c:v>47.386458330000004</c:v>
                </c:pt>
                <c:pt idx="3928">
                  <c:v>47.503044979999999</c:v>
                </c:pt>
                <c:pt idx="3929">
                  <c:v>41.679752069999999</c:v>
                </c:pt>
                <c:pt idx="3930">
                  <c:v>39.639310340000002</c:v>
                </c:pt>
                <c:pt idx="3931">
                  <c:v>40.914511689999998</c:v>
                </c:pt>
                <c:pt idx="3932">
                  <c:v>42.798002750000002</c:v>
                </c:pt>
                <c:pt idx="3933">
                  <c:v>49.044827589999997</c:v>
                </c:pt>
                <c:pt idx="3934">
                  <c:v>45.339546079999998</c:v>
                </c:pt>
                <c:pt idx="3935">
                  <c:v>42.798141780000002</c:v>
                </c:pt>
                <c:pt idx="3936">
                  <c:v>42.859172409999999</c:v>
                </c:pt>
                <c:pt idx="3937">
                  <c:v>41.737809919999997</c:v>
                </c:pt>
                <c:pt idx="3938">
                  <c:v>41.6384349</c:v>
                </c:pt>
                <c:pt idx="3939">
                  <c:v>48.254681650000002</c:v>
                </c:pt>
                <c:pt idx="3940">
                  <c:v>42.709166670000002</c:v>
                </c:pt>
                <c:pt idx="3941">
                  <c:v>45.811292960000003</c:v>
                </c:pt>
                <c:pt idx="3942">
                  <c:v>58.029652779999999</c:v>
                </c:pt>
                <c:pt idx="3943">
                  <c:v>41.551180559999999</c:v>
                </c:pt>
                <c:pt idx="3944">
                  <c:v>42.793750000000003</c:v>
                </c:pt>
                <c:pt idx="3945">
                  <c:v>53.806527780000003</c:v>
                </c:pt>
                <c:pt idx="3946">
                  <c:v>58.634513890000001</c:v>
                </c:pt>
                <c:pt idx="3947">
                  <c:v>47.494444440000002</c:v>
                </c:pt>
                <c:pt idx="3948">
                  <c:v>44.555624999999999</c:v>
                </c:pt>
                <c:pt idx="3949">
                  <c:v>43.087916669999998</c:v>
                </c:pt>
                <c:pt idx="3950">
                  <c:v>46.475138889999997</c:v>
                </c:pt>
                <c:pt idx="3951">
                  <c:v>42.260277780000003</c:v>
                </c:pt>
                <c:pt idx="3952">
                  <c:v>67.057986110000002</c:v>
                </c:pt>
                <c:pt idx="3953">
                  <c:v>53.971180560000001</c:v>
                </c:pt>
                <c:pt idx="3954">
                  <c:v>47.149722220000001</c:v>
                </c:pt>
                <c:pt idx="3955">
                  <c:v>55.131319439999999</c:v>
                </c:pt>
                <c:pt idx="3956">
                  <c:v>61.727986110000003</c:v>
                </c:pt>
                <c:pt idx="3957">
                  <c:v>46.794097219999998</c:v>
                </c:pt>
                <c:pt idx="3958">
                  <c:v>47.94239786</c:v>
                </c:pt>
                <c:pt idx="3959">
                  <c:v>49.776874999999997</c:v>
                </c:pt>
                <c:pt idx="3960">
                  <c:v>49.941111110000001</c:v>
                </c:pt>
                <c:pt idx="3961">
                  <c:v>46.08826389</c:v>
                </c:pt>
                <c:pt idx="3962">
                  <c:v>45.709583330000001</c:v>
                </c:pt>
                <c:pt idx="3963">
                  <c:v>44.474722219999997</c:v>
                </c:pt>
                <c:pt idx="3964">
                  <c:v>43.269930559999999</c:v>
                </c:pt>
                <c:pt idx="3965">
                  <c:v>42.980138889999999</c:v>
                </c:pt>
                <c:pt idx="3966">
                  <c:v>43.277847219999998</c:v>
                </c:pt>
                <c:pt idx="3967">
                  <c:v>42.720794890000001</c:v>
                </c:pt>
                <c:pt idx="3968">
                  <c:v>56.822430560000001</c:v>
                </c:pt>
                <c:pt idx="3969">
                  <c:v>44.616319439999998</c:v>
                </c:pt>
                <c:pt idx="3970">
                  <c:v>43.856944439999999</c:v>
                </c:pt>
                <c:pt idx="3971">
                  <c:v>39.649444440000003</c:v>
                </c:pt>
                <c:pt idx="3972">
                  <c:v>48.46875</c:v>
                </c:pt>
                <c:pt idx="3973">
                  <c:v>47.851805560000003</c:v>
                </c:pt>
                <c:pt idx="3974">
                  <c:v>46.906597220000002</c:v>
                </c:pt>
                <c:pt idx="3975">
                  <c:v>44.25590278</c:v>
                </c:pt>
                <c:pt idx="3976">
                  <c:v>42.32222222</c:v>
                </c:pt>
                <c:pt idx="3977">
                  <c:v>43.92736111</c:v>
                </c:pt>
                <c:pt idx="3978">
                  <c:v>42.93729167</c:v>
                </c:pt>
                <c:pt idx="3979">
                  <c:v>43.240902779999999</c:v>
                </c:pt>
                <c:pt idx="3980">
                  <c:v>50.045763890000003</c:v>
                </c:pt>
                <c:pt idx="3981">
                  <c:v>49.583680559999998</c:v>
                </c:pt>
                <c:pt idx="3982">
                  <c:v>52.833958330000002</c:v>
                </c:pt>
                <c:pt idx="3983">
                  <c:v>59.575972219999997</c:v>
                </c:pt>
                <c:pt idx="3984">
                  <c:v>47.205138890000001</c:v>
                </c:pt>
                <c:pt idx="3985">
                  <c:v>45.671527779999998</c:v>
                </c:pt>
                <c:pt idx="3986">
                  <c:v>44.753333329999997</c:v>
                </c:pt>
                <c:pt idx="3987">
                  <c:v>49.535276969999998</c:v>
                </c:pt>
                <c:pt idx="3988">
                  <c:v>52.096180560000001</c:v>
                </c:pt>
                <c:pt idx="3989">
                  <c:v>51.566458330000003</c:v>
                </c:pt>
                <c:pt idx="3990">
                  <c:v>47.639166670000002</c:v>
                </c:pt>
                <c:pt idx="3991">
                  <c:v>46.500347220000002</c:v>
                </c:pt>
                <c:pt idx="3992">
                  <c:v>45.597499999999997</c:v>
                </c:pt>
                <c:pt idx="3993">
                  <c:v>44.484444439999997</c:v>
                </c:pt>
                <c:pt idx="3994">
                  <c:v>43.689499300000001</c:v>
                </c:pt>
                <c:pt idx="3995">
                  <c:v>43.488333330000003</c:v>
                </c:pt>
                <c:pt idx="3996">
                  <c:v>43.796388890000003</c:v>
                </c:pt>
                <c:pt idx="3997">
                  <c:v>45.238541669999996</c:v>
                </c:pt>
                <c:pt idx="3998">
                  <c:v>44.329097220000001</c:v>
                </c:pt>
                <c:pt idx="3999">
                  <c:v>41.514652779999999</c:v>
                </c:pt>
                <c:pt idx="4000">
                  <c:v>42.231666670000003</c:v>
                </c:pt>
                <c:pt idx="4001">
                  <c:v>42.650416669999998</c:v>
                </c:pt>
                <c:pt idx="4002">
                  <c:v>41.644722219999998</c:v>
                </c:pt>
                <c:pt idx="4003">
                  <c:v>41.596249999999998</c:v>
                </c:pt>
                <c:pt idx="4004">
                  <c:v>41.789097220000002</c:v>
                </c:pt>
                <c:pt idx="4005">
                  <c:v>41.90645833</c:v>
                </c:pt>
                <c:pt idx="4006">
                  <c:v>41.448402780000002</c:v>
                </c:pt>
                <c:pt idx="4007">
                  <c:v>42.599097219999997</c:v>
                </c:pt>
                <c:pt idx="4008">
                  <c:v>45.871111110000001</c:v>
                </c:pt>
                <c:pt idx="4009">
                  <c:v>48.541031070000003</c:v>
                </c:pt>
                <c:pt idx="4010">
                  <c:v>45.53388889</c:v>
                </c:pt>
                <c:pt idx="4011">
                  <c:v>60.791041669999998</c:v>
                </c:pt>
                <c:pt idx="4012">
                  <c:v>78.746041669999997</c:v>
                </c:pt>
                <c:pt idx="4013">
                  <c:v>64.089236110000002</c:v>
                </c:pt>
                <c:pt idx="4014">
                  <c:v>54.342916670000001</c:v>
                </c:pt>
                <c:pt idx="4015">
                  <c:v>53.789583329999999</c:v>
                </c:pt>
                <c:pt idx="4016">
                  <c:v>50.082152780000001</c:v>
                </c:pt>
                <c:pt idx="4017">
                  <c:v>51.209861109999999</c:v>
                </c:pt>
                <c:pt idx="4018">
                  <c:v>56.121875000000003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C4-4E03-9F46-D9E4BC1B9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0032512"/>
        <c:axId val="250034048"/>
      </c:lineChart>
      <c:lineChart>
        <c:grouping val="standard"/>
        <c:varyColors val="0"/>
        <c:ser>
          <c:idx val="0"/>
          <c:order val="0"/>
          <c:tx>
            <c:strRef>
              <c:f>'Temp &amp; Flow Data'!$E$21</c:f>
              <c:strCache>
                <c:ptCount val="1"/>
                <c:pt idx="0">
                  <c:v>Average Effluent Temp</c:v>
                </c:pt>
              </c:strCache>
            </c:strRef>
          </c:tx>
          <c:marker>
            <c:symbol val="none"/>
          </c:marker>
          <c:cat>
            <c:numRef>
              <c:f>'Temp &amp; Flow Data'!$A$23:$A$4041</c:f>
              <c:numCache>
                <c:formatCode>mm/dd/yy;@</c:formatCode>
                <c:ptCount val="4019"/>
                <c:pt idx="0">
                  <c:v>40179</c:v>
                </c:pt>
                <c:pt idx="1">
                  <c:v>40180</c:v>
                </c:pt>
                <c:pt idx="2">
                  <c:v>40181</c:v>
                </c:pt>
                <c:pt idx="3">
                  <c:v>40182</c:v>
                </c:pt>
                <c:pt idx="4">
                  <c:v>40183</c:v>
                </c:pt>
                <c:pt idx="5">
                  <c:v>40184</c:v>
                </c:pt>
                <c:pt idx="6">
                  <c:v>40185</c:v>
                </c:pt>
                <c:pt idx="7">
                  <c:v>40186</c:v>
                </c:pt>
                <c:pt idx="8">
                  <c:v>40187</c:v>
                </c:pt>
                <c:pt idx="9">
                  <c:v>40188</c:v>
                </c:pt>
                <c:pt idx="10">
                  <c:v>40189</c:v>
                </c:pt>
                <c:pt idx="11">
                  <c:v>40190</c:v>
                </c:pt>
                <c:pt idx="12">
                  <c:v>40191</c:v>
                </c:pt>
                <c:pt idx="13">
                  <c:v>40192</c:v>
                </c:pt>
                <c:pt idx="14">
                  <c:v>40193</c:v>
                </c:pt>
                <c:pt idx="15">
                  <c:v>40194</c:v>
                </c:pt>
                <c:pt idx="16">
                  <c:v>40195</c:v>
                </c:pt>
                <c:pt idx="17">
                  <c:v>40196</c:v>
                </c:pt>
                <c:pt idx="18">
                  <c:v>40197</c:v>
                </c:pt>
                <c:pt idx="19">
                  <c:v>40198</c:v>
                </c:pt>
                <c:pt idx="20">
                  <c:v>40199</c:v>
                </c:pt>
                <c:pt idx="21">
                  <c:v>40200</c:v>
                </c:pt>
                <c:pt idx="22">
                  <c:v>40201</c:v>
                </c:pt>
                <c:pt idx="23">
                  <c:v>40202</c:v>
                </c:pt>
                <c:pt idx="24">
                  <c:v>40203</c:v>
                </c:pt>
                <c:pt idx="25">
                  <c:v>40204</c:v>
                </c:pt>
                <c:pt idx="26">
                  <c:v>40205</c:v>
                </c:pt>
                <c:pt idx="27">
                  <c:v>40206</c:v>
                </c:pt>
                <c:pt idx="28">
                  <c:v>40207</c:v>
                </c:pt>
                <c:pt idx="29">
                  <c:v>40208</c:v>
                </c:pt>
                <c:pt idx="30">
                  <c:v>40209</c:v>
                </c:pt>
                <c:pt idx="31">
                  <c:v>40210</c:v>
                </c:pt>
                <c:pt idx="32">
                  <c:v>40211</c:v>
                </c:pt>
                <c:pt idx="33">
                  <c:v>40212</c:v>
                </c:pt>
                <c:pt idx="34">
                  <c:v>40213</c:v>
                </c:pt>
                <c:pt idx="35">
                  <c:v>40214</c:v>
                </c:pt>
                <c:pt idx="36">
                  <c:v>40215</c:v>
                </c:pt>
                <c:pt idx="37">
                  <c:v>40216</c:v>
                </c:pt>
                <c:pt idx="38">
                  <c:v>40217</c:v>
                </c:pt>
                <c:pt idx="39">
                  <c:v>40218</c:v>
                </c:pt>
                <c:pt idx="40">
                  <c:v>40219</c:v>
                </c:pt>
                <c:pt idx="41">
                  <c:v>40220</c:v>
                </c:pt>
                <c:pt idx="42">
                  <c:v>40221</c:v>
                </c:pt>
                <c:pt idx="43">
                  <c:v>40222</c:v>
                </c:pt>
                <c:pt idx="44">
                  <c:v>40223</c:v>
                </c:pt>
                <c:pt idx="45">
                  <c:v>40224</c:v>
                </c:pt>
                <c:pt idx="46">
                  <c:v>40225</c:v>
                </c:pt>
                <c:pt idx="47">
                  <c:v>40226</c:v>
                </c:pt>
                <c:pt idx="48">
                  <c:v>40227</c:v>
                </c:pt>
                <c:pt idx="49">
                  <c:v>40228</c:v>
                </c:pt>
                <c:pt idx="50">
                  <c:v>40229</c:v>
                </c:pt>
                <c:pt idx="51">
                  <c:v>40230</c:v>
                </c:pt>
                <c:pt idx="52">
                  <c:v>40231</c:v>
                </c:pt>
                <c:pt idx="53">
                  <c:v>40232</c:v>
                </c:pt>
                <c:pt idx="54">
                  <c:v>40233</c:v>
                </c:pt>
                <c:pt idx="55">
                  <c:v>40234</c:v>
                </c:pt>
                <c:pt idx="56">
                  <c:v>40235</c:v>
                </c:pt>
                <c:pt idx="57">
                  <c:v>40236</c:v>
                </c:pt>
                <c:pt idx="58">
                  <c:v>40237</c:v>
                </c:pt>
                <c:pt idx="59">
                  <c:v>40238</c:v>
                </c:pt>
                <c:pt idx="60">
                  <c:v>40239</c:v>
                </c:pt>
                <c:pt idx="61">
                  <c:v>40240</c:v>
                </c:pt>
                <c:pt idx="62">
                  <c:v>40241</c:v>
                </c:pt>
                <c:pt idx="63">
                  <c:v>40242</c:v>
                </c:pt>
                <c:pt idx="64">
                  <c:v>40243</c:v>
                </c:pt>
                <c:pt idx="65">
                  <c:v>40244</c:v>
                </c:pt>
                <c:pt idx="66">
                  <c:v>40245</c:v>
                </c:pt>
                <c:pt idx="67">
                  <c:v>40246</c:v>
                </c:pt>
                <c:pt idx="68">
                  <c:v>40247</c:v>
                </c:pt>
                <c:pt idx="69">
                  <c:v>40248</c:v>
                </c:pt>
                <c:pt idx="70">
                  <c:v>40249</c:v>
                </c:pt>
                <c:pt idx="71">
                  <c:v>40250</c:v>
                </c:pt>
                <c:pt idx="72">
                  <c:v>40251</c:v>
                </c:pt>
                <c:pt idx="73">
                  <c:v>40252</c:v>
                </c:pt>
                <c:pt idx="74">
                  <c:v>40253</c:v>
                </c:pt>
                <c:pt idx="75">
                  <c:v>40254</c:v>
                </c:pt>
                <c:pt idx="76">
                  <c:v>40255</c:v>
                </c:pt>
                <c:pt idx="77">
                  <c:v>40256</c:v>
                </c:pt>
                <c:pt idx="78">
                  <c:v>40257</c:v>
                </c:pt>
                <c:pt idx="79">
                  <c:v>40258</c:v>
                </c:pt>
                <c:pt idx="80">
                  <c:v>40259</c:v>
                </c:pt>
                <c:pt idx="81">
                  <c:v>40260</c:v>
                </c:pt>
                <c:pt idx="82">
                  <c:v>40261</c:v>
                </c:pt>
                <c:pt idx="83">
                  <c:v>40262</c:v>
                </c:pt>
                <c:pt idx="84">
                  <c:v>40263</c:v>
                </c:pt>
                <c:pt idx="85">
                  <c:v>40264</c:v>
                </c:pt>
                <c:pt idx="86">
                  <c:v>40265</c:v>
                </c:pt>
                <c:pt idx="87">
                  <c:v>40266</c:v>
                </c:pt>
                <c:pt idx="88">
                  <c:v>40267</c:v>
                </c:pt>
                <c:pt idx="89">
                  <c:v>40268</c:v>
                </c:pt>
                <c:pt idx="90">
                  <c:v>40269</c:v>
                </c:pt>
                <c:pt idx="91">
                  <c:v>40270</c:v>
                </c:pt>
                <c:pt idx="92">
                  <c:v>40271</c:v>
                </c:pt>
                <c:pt idx="93">
                  <c:v>40272</c:v>
                </c:pt>
                <c:pt idx="94">
                  <c:v>40273</c:v>
                </c:pt>
                <c:pt idx="95">
                  <c:v>40274</c:v>
                </c:pt>
                <c:pt idx="96">
                  <c:v>40275</c:v>
                </c:pt>
                <c:pt idx="97">
                  <c:v>40276</c:v>
                </c:pt>
                <c:pt idx="98">
                  <c:v>40277</c:v>
                </c:pt>
                <c:pt idx="99">
                  <c:v>40278</c:v>
                </c:pt>
                <c:pt idx="100">
                  <c:v>40279</c:v>
                </c:pt>
                <c:pt idx="101">
                  <c:v>40280</c:v>
                </c:pt>
                <c:pt idx="102">
                  <c:v>40281</c:v>
                </c:pt>
                <c:pt idx="103">
                  <c:v>40282</c:v>
                </c:pt>
                <c:pt idx="104">
                  <c:v>40283</c:v>
                </c:pt>
                <c:pt idx="105">
                  <c:v>40284</c:v>
                </c:pt>
                <c:pt idx="106">
                  <c:v>40285</c:v>
                </c:pt>
                <c:pt idx="107">
                  <c:v>40286</c:v>
                </c:pt>
                <c:pt idx="108">
                  <c:v>40287</c:v>
                </c:pt>
                <c:pt idx="109">
                  <c:v>40288</c:v>
                </c:pt>
                <c:pt idx="110">
                  <c:v>40289</c:v>
                </c:pt>
                <c:pt idx="111">
                  <c:v>40290</c:v>
                </c:pt>
                <c:pt idx="112">
                  <c:v>40291</c:v>
                </c:pt>
                <c:pt idx="113">
                  <c:v>40292</c:v>
                </c:pt>
                <c:pt idx="114">
                  <c:v>40293</c:v>
                </c:pt>
                <c:pt idx="115">
                  <c:v>40294</c:v>
                </c:pt>
                <c:pt idx="116">
                  <c:v>40295</c:v>
                </c:pt>
                <c:pt idx="117">
                  <c:v>40296</c:v>
                </c:pt>
                <c:pt idx="118">
                  <c:v>40297</c:v>
                </c:pt>
                <c:pt idx="119">
                  <c:v>40298</c:v>
                </c:pt>
                <c:pt idx="120">
                  <c:v>40299</c:v>
                </c:pt>
                <c:pt idx="121">
                  <c:v>40300</c:v>
                </c:pt>
                <c:pt idx="122">
                  <c:v>40301</c:v>
                </c:pt>
                <c:pt idx="123">
                  <c:v>40302</c:v>
                </c:pt>
                <c:pt idx="124">
                  <c:v>40303</c:v>
                </c:pt>
                <c:pt idx="125">
                  <c:v>40304</c:v>
                </c:pt>
                <c:pt idx="126">
                  <c:v>40305</c:v>
                </c:pt>
                <c:pt idx="127">
                  <c:v>40306</c:v>
                </c:pt>
                <c:pt idx="128">
                  <c:v>40307</c:v>
                </c:pt>
                <c:pt idx="129">
                  <c:v>40308</c:v>
                </c:pt>
                <c:pt idx="130">
                  <c:v>40309</c:v>
                </c:pt>
                <c:pt idx="131">
                  <c:v>40310</c:v>
                </c:pt>
                <c:pt idx="132">
                  <c:v>40311</c:v>
                </c:pt>
                <c:pt idx="133">
                  <c:v>40312</c:v>
                </c:pt>
                <c:pt idx="134">
                  <c:v>40313</c:v>
                </c:pt>
                <c:pt idx="135">
                  <c:v>40314</c:v>
                </c:pt>
                <c:pt idx="136">
                  <c:v>40315</c:v>
                </c:pt>
                <c:pt idx="137">
                  <c:v>40316</c:v>
                </c:pt>
                <c:pt idx="138">
                  <c:v>40317</c:v>
                </c:pt>
                <c:pt idx="139">
                  <c:v>40318</c:v>
                </c:pt>
                <c:pt idx="140">
                  <c:v>40319</c:v>
                </c:pt>
                <c:pt idx="141">
                  <c:v>40320</c:v>
                </c:pt>
                <c:pt idx="142">
                  <c:v>40321</c:v>
                </c:pt>
                <c:pt idx="143">
                  <c:v>40322</c:v>
                </c:pt>
                <c:pt idx="144">
                  <c:v>40323</c:v>
                </c:pt>
                <c:pt idx="145">
                  <c:v>40324</c:v>
                </c:pt>
                <c:pt idx="146">
                  <c:v>40325</c:v>
                </c:pt>
                <c:pt idx="147">
                  <c:v>40326</c:v>
                </c:pt>
                <c:pt idx="148">
                  <c:v>40327</c:v>
                </c:pt>
                <c:pt idx="149">
                  <c:v>40328</c:v>
                </c:pt>
                <c:pt idx="150">
                  <c:v>40329</c:v>
                </c:pt>
                <c:pt idx="151">
                  <c:v>40330</c:v>
                </c:pt>
                <c:pt idx="152">
                  <c:v>40331</c:v>
                </c:pt>
                <c:pt idx="153">
                  <c:v>40332</c:v>
                </c:pt>
                <c:pt idx="154">
                  <c:v>40333</c:v>
                </c:pt>
                <c:pt idx="155">
                  <c:v>40334</c:v>
                </c:pt>
                <c:pt idx="156">
                  <c:v>40335</c:v>
                </c:pt>
                <c:pt idx="157">
                  <c:v>40336</c:v>
                </c:pt>
                <c:pt idx="158">
                  <c:v>40337</c:v>
                </c:pt>
                <c:pt idx="159">
                  <c:v>40338</c:v>
                </c:pt>
                <c:pt idx="160">
                  <c:v>40339</c:v>
                </c:pt>
                <c:pt idx="161">
                  <c:v>40340</c:v>
                </c:pt>
                <c:pt idx="162">
                  <c:v>40341</c:v>
                </c:pt>
                <c:pt idx="163">
                  <c:v>40342</c:v>
                </c:pt>
                <c:pt idx="164">
                  <c:v>40343</c:v>
                </c:pt>
                <c:pt idx="165">
                  <c:v>40344</c:v>
                </c:pt>
                <c:pt idx="166">
                  <c:v>40345</c:v>
                </c:pt>
                <c:pt idx="167">
                  <c:v>40346</c:v>
                </c:pt>
                <c:pt idx="168">
                  <c:v>40347</c:v>
                </c:pt>
                <c:pt idx="169">
                  <c:v>40348</c:v>
                </c:pt>
                <c:pt idx="170">
                  <c:v>40349</c:v>
                </c:pt>
                <c:pt idx="171">
                  <c:v>40350</c:v>
                </c:pt>
                <c:pt idx="172">
                  <c:v>40351</c:v>
                </c:pt>
                <c:pt idx="173">
                  <c:v>40352</c:v>
                </c:pt>
                <c:pt idx="174">
                  <c:v>40353</c:v>
                </c:pt>
                <c:pt idx="175">
                  <c:v>40354</c:v>
                </c:pt>
                <c:pt idx="176">
                  <c:v>40355</c:v>
                </c:pt>
                <c:pt idx="177">
                  <c:v>40356</c:v>
                </c:pt>
                <c:pt idx="178">
                  <c:v>40357</c:v>
                </c:pt>
                <c:pt idx="179">
                  <c:v>40358</c:v>
                </c:pt>
                <c:pt idx="180">
                  <c:v>40359</c:v>
                </c:pt>
                <c:pt idx="181">
                  <c:v>40360</c:v>
                </c:pt>
                <c:pt idx="182">
                  <c:v>40361</c:v>
                </c:pt>
                <c:pt idx="183">
                  <c:v>40362</c:v>
                </c:pt>
                <c:pt idx="184">
                  <c:v>40363</c:v>
                </c:pt>
                <c:pt idx="185">
                  <c:v>40364</c:v>
                </c:pt>
                <c:pt idx="186">
                  <c:v>40365</c:v>
                </c:pt>
                <c:pt idx="187">
                  <c:v>40366</c:v>
                </c:pt>
                <c:pt idx="188">
                  <c:v>40367</c:v>
                </c:pt>
                <c:pt idx="189">
                  <c:v>40368</c:v>
                </c:pt>
                <c:pt idx="190">
                  <c:v>40369</c:v>
                </c:pt>
                <c:pt idx="191">
                  <c:v>40370</c:v>
                </c:pt>
                <c:pt idx="192">
                  <c:v>40371</c:v>
                </c:pt>
                <c:pt idx="193">
                  <c:v>40372</c:v>
                </c:pt>
                <c:pt idx="194">
                  <c:v>40373</c:v>
                </c:pt>
                <c:pt idx="195">
                  <c:v>40374</c:v>
                </c:pt>
                <c:pt idx="196">
                  <c:v>40375</c:v>
                </c:pt>
                <c:pt idx="197">
                  <c:v>40376</c:v>
                </c:pt>
                <c:pt idx="198">
                  <c:v>40377</c:v>
                </c:pt>
                <c:pt idx="199">
                  <c:v>40378</c:v>
                </c:pt>
                <c:pt idx="200">
                  <c:v>40379</c:v>
                </c:pt>
                <c:pt idx="201">
                  <c:v>40380</c:v>
                </c:pt>
                <c:pt idx="202">
                  <c:v>40381</c:v>
                </c:pt>
                <c:pt idx="203">
                  <c:v>40382</c:v>
                </c:pt>
                <c:pt idx="204">
                  <c:v>40383</c:v>
                </c:pt>
                <c:pt idx="205">
                  <c:v>40384</c:v>
                </c:pt>
                <c:pt idx="206">
                  <c:v>40385</c:v>
                </c:pt>
                <c:pt idx="207">
                  <c:v>40386</c:v>
                </c:pt>
                <c:pt idx="208">
                  <c:v>40387</c:v>
                </c:pt>
                <c:pt idx="209">
                  <c:v>40388</c:v>
                </c:pt>
                <c:pt idx="210">
                  <c:v>40389</c:v>
                </c:pt>
                <c:pt idx="211">
                  <c:v>40390</c:v>
                </c:pt>
                <c:pt idx="212">
                  <c:v>40391</c:v>
                </c:pt>
                <c:pt idx="213">
                  <c:v>40392</c:v>
                </c:pt>
                <c:pt idx="214">
                  <c:v>40393</c:v>
                </c:pt>
                <c:pt idx="215">
                  <c:v>40394</c:v>
                </c:pt>
                <c:pt idx="216">
                  <c:v>40395</c:v>
                </c:pt>
                <c:pt idx="217">
                  <c:v>40396</c:v>
                </c:pt>
                <c:pt idx="218">
                  <c:v>40397</c:v>
                </c:pt>
                <c:pt idx="219">
                  <c:v>40398</c:v>
                </c:pt>
                <c:pt idx="220">
                  <c:v>40399</c:v>
                </c:pt>
                <c:pt idx="221">
                  <c:v>40400</c:v>
                </c:pt>
                <c:pt idx="222">
                  <c:v>40401</c:v>
                </c:pt>
                <c:pt idx="223">
                  <c:v>40402</c:v>
                </c:pt>
                <c:pt idx="224">
                  <c:v>40403</c:v>
                </c:pt>
                <c:pt idx="225">
                  <c:v>40404</c:v>
                </c:pt>
                <c:pt idx="226">
                  <c:v>40405</c:v>
                </c:pt>
                <c:pt idx="227">
                  <c:v>40406</c:v>
                </c:pt>
                <c:pt idx="228">
                  <c:v>40407</c:v>
                </c:pt>
                <c:pt idx="229">
                  <c:v>40408</c:v>
                </c:pt>
                <c:pt idx="230">
                  <c:v>40409</c:v>
                </c:pt>
                <c:pt idx="231">
                  <c:v>40410</c:v>
                </c:pt>
                <c:pt idx="232">
                  <c:v>40411</c:v>
                </c:pt>
                <c:pt idx="233">
                  <c:v>40412</c:v>
                </c:pt>
                <c:pt idx="234">
                  <c:v>40413</c:v>
                </c:pt>
                <c:pt idx="235">
                  <c:v>40414</c:v>
                </c:pt>
                <c:pt idx="236">
                  <c:v>40415</c:v>
                </c:pt>
                <c:pt idx="237">
                  <c:v>40416</c:v>
                </c:pt>
                <c:pt idx="238">
                  <c:v>40417</c:v>
                </c:pt>
                <c:pt idx="239">
                  <c:v>40418</c:v>
                </c:pt>
                <c:pt idx="240">
                  <c:v>40419</c:v>
                </c:pt>
                <c:pt idx="241">
                  <c:v>40420</c:v>
                </c:pt>
                <c:pt idx="242">
                  <c:v>40421</c:v>
                </c:pt>
                <c:pt idx="243">
                  <c:v>40422</c:v>
                </c:pt>
                <c:pt idx="244">
                  <c:v>40423</c:v>
                </c:pt>
                <c:pt idx="245">
                  <c:v>40424</c:v>
                </c:pt>
                <c:pt idx="246">
                  <c:v>40425</c:v>
                </c:pt>
                <c:pt idx="247">
                  <c:v>40426</c:v>
                </c:pt>
                <c:pt idx="248">
                  <c:v>40427</c:v>
                </c:pt>
                <c:pt idx="249">
                  <c:v>40428</c:v>
                </c:pt>
                <c:pt idx="250">
                  <c:v>40429</c:v>
                </c:pt>
                <c:pt idx="251">
                  <c:v>40430</c:v>
                </c:pt>
                <c:pt idx="252">
                  <c:v>40431</c:v>
                </c:pt>
                <c:pt idx="253">
                  <c:v>40432</c:v>
                </c:pt>
                <c:pt idx="254">
                  <c:v>40433</c:v>
                </c:pt>
                <c:pt idx="255">
                  <c:v>40434</c:v>
                </c:pt>
                <c:pt idx="256">
                  <c:v>40435</c:v>
                </c:pt>
                <c:pt idx="257">
                  <c:v>40436</c:v>
                </c:pt>
                <c:pt idx="258">
                  <c:v>40437</c:v>
                </c:pt>
                <c:pt idx="259">
                  <c:v>40438</c:v>
                </c:pt>
                <c:pt idx="260">
                  <c:v>40439</c:v>
                </c:pt>
                <c:pt idx="261">
                  <c:v>40440</c:v>
                </c:pt>
                <c:pt idx="262">
                  <c:v>40441</c:v>
                </c:pt>
                <c:pt idx="263">
                  <c:v>40442</c:v>
                </c:pt>
                <c:pt idx="264">
                  <c:v>40443</c:v>
                </c:pt>
                <c:pt idx="265">
                  <c:v>40444</c:v>
                </c:pt>
                <c:pt idx="266">
                  <c:v>40445</c:v>
                </c:pt>
                <c:pt idx="267">
                  <c:v>40446</c:v>
                </c:pt>
                <c:pt idx="268">
                  <c:v>40447</c:v>
                </c:pt>
                <c:pt idx="269">
                  <c:v>40448</c:v>
                </c:pt>
                <c:pt idx="270">
                  <c:v>40449</c:v>
                </c:pt>
                <c:pt idx="271">
                  <c:v>40450</c:v>
                </c:pt>
                <c:pt idx="272">
                  <c:v>40451</c:v>
                </c:pt>
                <c:pt idx="273">
                  <c:v>40452</c:v>
                </c:pt>
                <c:pt idx="274">
                  <c:v>40453</c:v>
                </c:pt>
                <c:pt idx="275">
                  <c:v>40454</c:v>
                </c:pt>
                <c:pt idx="276">
                  <c:v>40455</c:v>
                </c:pt>
                <c:pt idx="277">
                  <c:v>40456</c:v>
                </c:pt>
                <c:pt idx="278">
                  <c:v>40457</c:v>
                </c:pt>
                <c:pt idx="279">
                  <c:v>40458</c:v>
                </c:pt>
                <c:pt idx="280">
                  <c:v>40459</c:v>
                </c:pt>
                <c:pt idx="281">
                  <c:v>40460</c:v>
                </c:pt>
                <c:pt idx="282">
                  <c:v>40461</c:v>
                </c:pt>
                <c:pt idx="283">
                  <c:v>40462</c:v>
                </c:pt>
                <c:pt idx="284">
                  <c:v>40463</c:v>
                </c:pt>
                <c:pt idx="285">
                  <c:v>40464</c:v>
                </c:pt>
                <c:pt idx="286">
                  <c:v>40465</c:v>
                </c:pt>
                <c:pt idx="287">
                  <c:v>40466</c:v>
                </c:pt>
                <c:pt idx="288">
                  <c:v>40467</c:v>
                </c:pt>
                <c:pt idx="289">
                  <c:v>40468</c:v>
                </c:pt>
                <c:pt idx="290">
                  <c:v>40469</c:v>
                </c:pt>
                <c:pt idx="291">
                  <c:v>40470</c:v>
                </c:pt>
                <c:pt idx="292">
                  <c:v>40471</c:v>
                </c:pt>
                <c:pt idx="293">
                  <c:v>40472</c:v>
                </c:pt>
                <c:pt idx="294">
                  <c:v>40473</c:v>
                </c:pt>
                <c:pt idx="295">
                  <c:v>40474</c:v>
                </c:pt>
                <c:pt idx="296">
                  <c:v>40475</c:v>
                </c:pt>
                <c:pt idx="297">
                  <c:v>40476</c:v>
                </c:pt>
                <c:pt idx="298">
                  <c:v>40477</c:v>
                </c:pt>
                <c:pt idx="299">
                  <c:v>40478</c:v>
                </c:pt>
                <c:pt idx="300">
                  <c:v>40479</c:v>
                </c:pt>
                <c:pt idx="301">
                  <c:v>40480</c:v>
                </c:pt>
                <c:pt idx="302">
                  <c:v>40481</c:v>
                </c:pt>
                <c:pt idx="303">
                  <c:v>40482</c:v>
                </c:pt>
                <c:pt idx="304">
                  <c:v>40483</c:v>
                </c:pt>
                <c:pt idx="305">
                  <c:v>40484</c:v>
                </c:pt>
                <c:pt idx="306">
                  <c:v>40485</c:v>
                </c:pt>
                <c:pt idx="307">
                  <c:v>40486</c:v>
                </c:pt>
                <c:pt idx="308">
                  <c:v>40487</c:v>
                </c:pt>
                <c:pt idx="309">
                  <c:v>40488</c:v>
                </c:pt>
                <c:pt idx="310">
                  <c:v>40489</c:v>
                </c:pt>
                <c:pt idx="311">
                  <c:v>40490</c:v>
                </c:pt>
                <c:pt idx="312">
                  <c:v>40491</c:v>
                </c:pt>
                <c:pt idx="313">
                  <c:v>40492</c:v>
                </c:pt>
                <c:pt idx="314">
                  <c:v>40493</c:v>
                </c:pt>
                <c:pt idx="315">
                  <c:v>40494</c:v>
                </c:pt>
                <c:pt idx="316">
                  <c:v>40495</c:v>
                </c:pt>
                <c:pt idx="317">
                  <c:v>40496</c:v>
                </c:pt>
                <c:pt idx="318">
                  <c:v>40497</c:v>
                </c:pt>
                <c:pt idx="319">
                  <c:v>40498</c:v>
                </c:pt>
                <c:pt idx="320">
                  <c:v>40499</c:v>
                </c:pt>
                <c:pt idx="321">
                  <c:v>40500</c:v>
                </c:pt>
                <c:pt idx="322">
                  <c:v>40501</c:v>
                </c:pt>
                <c:pt idx="323">
                  <c:v>40502</c:v>
                </c:pt>
                <c:pt idx="324">
                  <c:v>40503</c:v>
                </c:pt>
                <c:pt idx="325">
                  <c:v>40504</c:v>
                </c:pt>
                <c:pt idx="326">
                  <c:v>40505</c:v>
                </c:pt>
                <c:pt idx="327">
                  <c:v>40506</c:v>
                </c:pt>
                <c:pt idx="328">
                  <c:v>40507</c:v>
                </c:pt>
                <c:pt idx="329">
                  <c:v>40508</c:v>
                </c:pt>
                <c:pt idx="330">
                  <c:v>40509</c:v>
                </c:pt>
                <c:pt idx="331">
                  <c:v>40510</c:v>
                </c:pt>
                <c:pt idx="332">
                  <c:v>40511</c:v>
                </c:pt>
                <c:pt idx="333">
                  <c:v>40512</c:v>
                </c:pt>
                <c:pt idx="334">
                  <c:v>40513</c:v>
                </c:pt>
                <c:pt idx="335">
                  <c:v>40514</c:v>
                </c:pt>
                <c:pt idx="336">
                  <c:v>40515</c:v>
                </c:pt>
                <c:pt idx="337">
                  <c:v>40516</c:v>
                </c:pt>
                <c:pt idx="338">
                  <c:v>40517</c:v>
                </c:pt>
                <c:pt idx="339">
                  <c:v>40518</c:v>
                </c:pt>
                <c:pt idx="340">
                  <c:v>40519</c:v>
                </c:pt>
                <c:pt idx="341">
                  <c:v>40520</c:v>
                </c:pt>
                <c:pt idx="342">
                  <c:v>40521</c:v>
                </c:pt>
                <c:pt idx="343">
                  <c:v>40522</c:v>
                </c:pt>
                <c:pt idx="344">
                  <c:v>40523</c:v>
                </c:pt>
                <c:pt idx="345">
                  <c:v>40524</c:v>
                </c:pt>
                <c:pt idx="346">
                  <c:v>40525</c:v>
                </c:pt>
                <c:pt idx="347">
                  <c:v>40526</c:v>
                </c:pt>
                <c:pt idx="348">
                  <c:v>40527</c:v>
                </c:pt>
                <c:pt idx="349">
                  <c:v>40528</c:v>
                </c:pt>
                <c:pt idx="350">
                  <c:v>40529</c:v>
                </c:pt>
                <c:pt idx="351">
                  <c:v>40530</c:v>
                </c:pt>
                <c:pt idx="352">
                  <c:v>40531</c:v>
                </c:pt>
                <c:pt idx="353">
                  <c:v>40532</c:v>
                </c:pt>
                <c:pt idx="354">
                  <c:v>40533</c:v>
                </c:pt>
                <c:pt idx="355">
                  <c:v>40534</c:v>
                </c:pt>
                <c:pt idx="356">
                  <c:v>40535</c:v>
                </c:pt>
                <c:pt idx="357">
                  <c:v>40536</c:v>
                </c:pt>
                <c:pt idx="358">
                  <c:v>40537</c:v>
                </c:pt>
                <c:pt idx="359">
                  <c:v>40538</c:v>
                </c:pt>
                <c:pt idx="360">
                  <c:v>40539</c:v>
                </c:pt>
                <c:pt idx="361">
                  <c:v>40540</c:v>
                </c:pt>
                <c:pt idx="362">
                  <c:v>40541</c:v>
                </c:pt>
                <c:pt idx="363">
                  <c:v>40542</c:v>
                </c:pt>
                <c:pt idx="364">
                  <c:v>40543</c:v>
                </c:pt>
                <c:pt idx="365">
                  <c:v>40544</c:v>
                </c:pt>
                <c:pt idx="366">
                  <c:v>40545</c:v>
                </c:pt>
                <c:pt idx="367">
                  <c:v>40546</c:v>
                </c:pt>
                <c:pt idx="368">
                  <c:v>40547</c:v>
                </c:pt>
                <c:pt idx="369">
                  <c:v>40548</c:v>
                </c:pt>
                <c:pt idx="370">
                  <c:v>40549</c:v>
                </c:pt>
                <c:pt idx="371">
                  <c:v>40550</c:v>
                </c:pt>
                <c:pt idx="372">
                  <c:v>40551</c:v>
                </c:pt>
                <c:pt idx="373">
                  <c:v>40552</c:v>
                </c:pt>
                <c:pt idx="374">
                  <c:v>40553</c:v>
                </c:pt>
                <c:pt idx="375">
                  <c:v>40554</c:v>
                </c:pt>
                <c:pt idx="376">
                  <c:v>40555</c:v>
                </c:pt>
                <c:pt idx="377">
                  <c:v>40556</c:v>
                </c:pt>
                <c:pt idx="378">
                  <c:v>40557</c:v>
                </c:pt>
                <c:pt idx="379">
                  <c:v>40558</c:v>
                </c:pt>
                <c:pt idx="380">
                  <c:v>40559</c:v>
                </c:pt>
                <c:pt idx="381">
                  <c:v>40560</c:v>
                </c:pt>
                <c:pt idx="382">
                  <c:v>40561</c:v>
                </c:pt>
                <c:pt idx="383">
                  <c:v>40562</c:v>
                </c:pt>
                <c:pt idx="384">
                  <c:v>40563</c:v>
                </c:pt>
                <c:pt idx="385">
                  <c:v>40564</c:v>
                </c:pt>
                <c:pt idx="386">
                  <c:v>40565</c:v>
                </c:pt>
                <c:pt idx="387">
                  <c:v>40566</c:v>
                </c:pt>
                <c:pt idx="388">
                  <c:v>40567</c:v>
                </c:pt>
                <c:pt idx="389">
                  <c:v>40568</c:v>
                </c:pt>
                <c:pt idx="390">
                  <c:v>40569</c:v>
                </c:pt>
                <c:pt idx="391">
                  <c:v>40570</c:v>
                </c:pt>
                <c:pt idx="392">
                  <c:v>40571</c:v>
                </c:pt>
                <c:pt idx="393">
                  <c:v>40572</c:v>
                </c:pt>
                <c:pt idx="394">
                  <c:v>40573</c:v>
                </c:pt>
                <c:pt idx="395">
                  <c:v>40574</c:v>
                </c:pt>
                <c:pt idx="396">
                  <c:v>40575</c:v>
                </c:pt>
                <c:pt idx="397">
                  <c:v>40576</c:v>
                </c:pt>
                <c:pt idx="398">
                  <c:v>40577</c:v>
                </c:pt>
                <c:pt idx="399">
                  <c:v>40578</c:v>
                </c:pt>
                <c:pt idx="400">
                  <c:v>40579</c:v>
                </c:pt>
                <c:pt idx="401">
                  <c:v>40580</c:v>
                </c:pt>
                <c:pt idx="402">
                  <c:v>40581</c:v>
                </c:pt>
                <c:pt idx="403">
                  <c:v>40582</c:v>
                </c:pt>
                <c:pt idx="404">
                  <c:v>40583</c:v>
                </c:pt>
                <c:pt idx="405">
                  <c:v>40584</c:v>
                </c:pt>
                <c:pt idx="406">
                  <c:v>40585</c:v>
                </c:pt>
                <c:pt idx="407">
                  <c:v>40586</c:v>
                </c:pt>
                <c:pt idx="408">
                  <c:v>40587</c:v>
                </c:pt>
                <c:pt idx="409">
                  <c:v>40588</c:v>
                </c:pt>
                <c:pt idx="410">
                  <c:v>40589</c:v>
                </c:pt>
                <c:pt idx="411">
                  <c:v>40590</c:v>
                </c:pt>
                <c:pt idx="412">
                  <c:v>40591</c:v>
                </c:pt>
                <c:pt idx="413">
                  <c:v>40592</c:v>
                </c:pt>
                <c:pt idx="414">
                  <c:v>40593</c:v>
                </c:pt>
                <c:pt idx="415">
                  <c:v>40594</c:v>
                </c:pt>
                <c:pt idx="416">
                  <c:v>40595</c:v>
                </c:pt>
                <c:pt idx="417">
                  <c:v>40596</c:v>
                </c:pt>
                <c:pt idx="418">
                  <c:v>40597</c:v>
                </c:pt>
                <c:pt idx="419">
                  <c:v>40598</c:v>
                </c:pt>
                <c:pt idx="420">
                  <c:v>40599</c:v>
                </c:pt>
                <c:pt idx="421">
                  <c:v>40600</c:v>
                </c:pt>
                <c:pt idx="422">
                  <c:v>40601</c:v>
                </c:pt>
                <c:pt idx="423">
                  <c:v>40602</c:v>
                </c:pt>
                <c:pt idx="424">
                  <c:v>40603</c:v>
                </c:pt>
                <c:pt idx="425">
                  <c:v>40604</c:v>
                </c:pt>
                <c:pt idx="426">
                  <c:v>40605</c:v>
                </c:pt>
                <c:pt idx="427">
                  <c:v>40606</c:v>
                </c:pt>
                <c:pt idx="428">
                  <c:v>40607</c:v>
                </c:pt>
                <c:pt idx="429">
                  <c:v>40608</c:v>
                </c:pt>
                <c:pt idx="430">
                  <c:v>40609</c:v>
                </c:pt>
                <c:pt idx="431">
                  <c:v>40610</c:v>
                </c:pt>
                <c:pt idx="432">
                  <c:v>40611</c:v>
                </c:pt>
                <c:pt idx="433">
                  <c:v>40612</c:v>
                </c:pt>
                <c:pt idx="434">
                  <c:v>40613</c:v>
                </c:pt>
                <c:pt idx="435">
                  <c:v>40614</c:v>
                </c:pt>
                <c:pt idx="436">
                  <c:v>40615</c:v>
                </c:pt>
                <c:pt idx="437">
                  <c:v>40616</c:v>
                </c:pt>
                <c:pt idx="438">
                  <c:v>40617</c:v>
                </c:pt>
                <c:pt idx="439">
                  <c:v>40618</c:v>
                </c:pt>
                <c:pt idx="440">
                  <c:v>40619</c:v>
                </c:pt>
                <c:pt idx="441">
                  <c:v>40620</c:v>
                </c:pt>
                <c:pt idx="442">
                  <c:v>40621</c:v>
                </c:pt>
                <c:pt idx="443">
                  <c:v>40622</c:v>
                </c:pt>
                <c:pt idx="444">
                  <c:v>40623</c:v>
                </c:pt>
                <c:pt idx="445">
                  <c:v>40624</c:v>
                </c:pt>
                <c:pt idx="446">
                  <c:v>40625</c:v>
                </c:pt>
                <c:pt idx="447">
                  <c:v>40626</c:v>
                </c:pt>
                <c:pt idx="448">
                  <c:v>40627</c:v>
                </c:pt>
                <c:pt idx="449">
                  <c:v>40628</c:v>
                </c:pt>
                <c:pt idx="450">
                  <c:v>40629</c:v>
                </c:pt>
                <c:pt idx="451">
                  <c:v>40630</c:v>
                </c:pt>
                <c:pt idx="452">
                  <c:v>40631</c:v>
                </c:pt>
                <c:pt idx="453">
                  <c:v>40632</c:v>
                </c:pt>
                <c:pt idx="454">
                  <c:v>40633</c:v>
                </c:pt>
                <c:pt idx="455">
                  <c:v>40634</c:v>
                </c:pt>
                <c:pt idx="456">
                  <c:v>40635</c:v>
                </c:pt>
                <c:pt idx="457">
                  <c:v>40636</c:v>
                </c:pt>
                <c:pt idx="458">
                  <c:v>40637</c:v>
                </c:pt>
                <c:pt idx="459">
                  <c:v>40638</c:v>
                </c:pt>
                <c:pt idx="460">
                  <c:v>40639</c:v>
                </c:pt>
                <c:pt idx="461">
                  <c:v>40640</c:v>
                </c:pt>
                <c:pt idx="462">
                  <c:v>40641</c:v>
                </c:pt>
                <c:pt idx="463">
                  <c:v>40642</c:v>
                </c:pt>
                <c:pt idx="464">
                  <c:v>40643</c:v>
                </c:pt>
                <c:pt idx="465">
                  <c:v>40644</c:v>
                </c:pt>
                <c:pt idx="466">
                  <c:v>40645</c:v>
                </c:pt>
                <c:pt idx="467">
                  <c:v>40646</c:v>
                </c:pt>
                <c:pt idx="468">
                  <c:v>40647</c:v>
                </c:pt>
                <c:pt idx="469">
                  <c:v>40648</c:v>
                </c:pt>
                <c:pt idx="470">
                  <c:v>40649</c:v>
                </c:pt>
                <c:pt idx="471">
                  <c:v>40650</c:v>
                </c:pt>
                <c:pt idx="472">
                  <c:v>40651</c:v>
                </c:pt>
                <c:pt idx="473">
                  <c:v>40652</c:v>
                </c:pt>
                <c:pt idx="474">
                  <c:v>40653</c:v>
                </c:pt>
                <c:pt idx="475">
                  <c:v>40654</c:v>
                </c:pt>
                <c:pt idx="476">
                  <c:v>40655</c:v>
                </c:pt>
                <c:pt idx="477">
                  <c:v>40656</c:v>
                </c:pt>
                <c:pt idx="478">
                  <c:v>40657</c:v>
                </c:pt>
                <c:pt idx="479">
                  <c:v>40658</c:v>
                </c:pt>
                <c:pt idx="480">
                  <c:v>40659</c:v>
                </c:pt>
                <c:pt idx="481">
                  <c:v>40660</c:v>
                </c:pt>
                <c:pt idx="482">
                  <c:v>40661</c:v>
                </c:pt>
                <c:pt idx="483">
                  <c:v>40662</c:v>
                </c:pt>
                <c:pt idx="484">
                  <c:v>40663</c:v>
                </c:pt>
                <c:pt idx="485">
                  <c:v>40664</c:v>
                </c:pt>
                <c:pt idx="486">
                  <c:v>40665</c:v>
                </c:pt>
                <c:pt idx="487">
                  <c:v>40666</c:v>
                </c:pt>
                <c:pt idx="488">
                  <c:v>40667</c:v>
                </c:pt>
                <c:pt idx="489">
                  <c:v>40668</c:v>
                </c:pt>
                <c:pt idx="490">
                  <c:v>40669</c:v>
                </c:pt>
                <c:pt idx="491">
                  <c:v>40670</c:v>
                </c:pt>
                <c:pt idx="492">
                  <c:v>40671</c:v>
                </c:pt>
                <c:pt idx="493">
                  <c:v>40672</c:v>
                </c:pt>
                <c:pt idx="494">
                  <c:v>40673</c:v>
                </c:pt>
                <c:pt idx="495">
                  <c:v>40674</c:v>
                </c:pt>
                <c:pt idx="496">
                  <c:v>40675</c:v>
                </c:pt>
                <c:pt idx="497">
                  <c:v>40676</c:v>
                </c:pt>
                <c:pt idx="498">
                  <c:v>40677</c:v>
                </c:pt>
                <c:pt idx="499">
                  <c:v>40678</c:v>
                </c:pt>
                <c:pt idx="500">
                  <c:v>40679</c:v>
                </c:pt>
                <c:pt idx="501">
                  <c:v>40680</c:v>
                </c:pt>
                <c:pt idx="502">
                  <c:v>40681</c:v>
                </c:pt>
                <c:pt idx="503">
                  <c:v>40682</c:v>
                </c:pt>
                <c:pt idx="504">
                  <c:v>40683</c:v>
                </c:pt>
                <c:pt idx="505">
                  <c:v>40684</c:v>
                </c:pt>
                <c:pt idx="506">
                  <c:v>40685</c:v>
                </c:pt>
                <c:pt idx="507">
                  <c:v>40686</c:v>
                </c:pt>
                <c:pt idx="508">
                  <c:v>40687</c:v>
                </c:pt>
                <c:pt idx="509">
                  <c:v>40688</c:v>
                </c:pt>
                <c:pt idx="510">
                  <c:v>40689</c:v>
                </c:pt>
                <c:pt idx="511">
                  <c:v>40690</c:v>
                </c:pt>
                <c:pt idx="512">
                  <c:v>40691</c:v>
                </c:pt>
                <c:pt idx="513">
                  <c:v>40692</c:v>
                </c:pt>
                <c:pt idx="514">
                  <c:v>40693</c:v>
                </c:pt>
                <c:pt idx="515">
                  <c:v>40694</c:v>
                </c:pt>
                <c:pt idx="516">
                  <c:v>40695</c:v>
                </c:pt>
                <c:pt idx="517">
                  <c:v>40696</c:v>
                </c:pt>
                <c:pt idx="518">
                  <c:v>40697</c:v>
                </c:pt>
                <c:pt idx="519">
                  <c:v>40698</c:v>
                </c:pt>
                <c:pt idx="520">
                  <c:v>40699</c:v>
                </c:pt>
                <c:pt idx="521">
                  <c:v>40700</c:v>
                </c:pt>
                <c:pt idx="522">
                  <c:v>40701</c:v>
                </c:pt>
                <c:pt idx="523">
                  <c:v>40702</c:v>
                </c:pt>
                <c:pt idx="524">
                  <c:v>40703</c:v>
                </c:pt>
                <c:pt idx="525">
                  <c:v>40704</c:v>
                </c:pt>
                <c:pt idx="526">
                  <c:v>40705</c:v>
                </c:pt>
                <c:pt idx="527">
                  <c:v>40706</c:v>
                </c:pt>
                <c:pt idx="528">
                  <c:v>40707</c:v>
                </c:pt>
                <c:pt idx="529">
                  <c:v>40708</c:v>
                </c:pt>
                <c:pt idx="530">
                  <c:v>40709</c:v>
                </c:pt>
                <c:pt idx="531">
                  <c:v>40710</c:v>
                </c:pt>
                <c:pt idx="532">
                  <c:v>40711</c:v>
                </c:pt>
                <c:pt idx="533">
                  <c:v>40712</c:v>
                </c:pt>
                <c:pt idx="534">
                  <c:v>40713</c:v>
                </c:pt>
                <c:pt idx="535">
                  <c:v>40714</c:v>
                </c:pt>
                <c:pt idx="536">
                  <c:v>40715</c:v>
                </c:pt>
                <c:pt idx="537">
                  <c:v>40716</c:v>
                </c:pt>
                <c:pt idx="538">
                  <c:v>40717</c:v>
                </c:pt>
                <c:pt idx="539">
                  <c:v>40718</c:v>
                </c:pt>
                <c:pt idx="540">
                  <c:v>40719</c:v>
                </c:pt>
                <c:pt idx="541">
                  <c:v>40720</c:v>
                </c:pt>
                <c:pt idx="542">
                  <c:v>40721</c:v>
                </c:pt>
                <c:pt idx="543">
                  <c:v>40722</c:v>
                </c:pt>
                <c:pt idx="544">
                  <c:v>40723</c:v>
                </c:pt>
                <c:pt idx="545">
                  <c:v>40724</c:v>
                </c:pt>
                <c:pt idx="546">
                  <c:v>40725</c:v>
                </c:pt>
                <c:pt idx="547">
                  <c:v>40726</c:v>
                </c:pt>
                <c:pt idx="548">
                  <c:v>40727</c:v>
                </c:pt>
                <c:pt idx="549">
                  <c:v>40728</c:v>
                </c:pt>
                <c:pt idx="550">
                  <c:v>40729</c:v>
                </c:pt>
                <c:pt idx="551">
                  <c:v>40730</c:v>
                </c:pt>
                <c:pt idx="552">
                  <c:v>40731</c:v>
                </c:pt>
                <c:pt idx="553">
                  <c:v>40732</c:v>
                </c:pt>
                <c:pt idx="554">
                  <c:v>40733</c:v>
                </c:pt>
                <c:pt idx="555">
                  <c:v>40734</c:v>
                </c:pt>
                <c:pt idx="556">
                  <c:v>40735</c:v>
                </c:pt>
                <c:pt idx="557">
                  <c:v>40736</c:v>
                </c:pt>
                <c:pt idx="558">
                  <c:v>40737</c:v>
                </c:pt>
                <c:pt idx="559">
                  <c:v>40738</c:v>
                </c:pt>
                <c:pt idx="560">
                  <c:v>40739</c:v>
                </c:pt>
                <c:pt idx="561">
                  <c:v>40740</c:v>
                </c:pt>
                <c:pt idx="562">
                  <c:v>40741</c:v>
                </c:pt>
                <c:pt idx="563">
                  <c:v>40742</c:v>
                </c:pt>
                <c:pt idx="564">
                  <c:v>40743</c:v>
                </c:pt>
                <c:pt idx="565">
                  <c:v>40744</c:v>
                </c:pt>
                <c:pt idx="566">
                  <c:v>40745</c:v>
                </c:pt>
                <c:pt idx="567">
                  <c:v>40746</c:v>
                </c:pt>
                <c:pt idx="568">
                  <c:v>40747</c:v>
                </c:pt>
                <c:pt idx="569">
                  <c:v>40748</c:v>
                </c:pt>
                <c:pt idx="570">
                  <c:v>40749</c:v>
                </c:pt>
                <c:pt idx="571">
                  <c:v>40750</c:v>
                </c:pt>
                <c:pt idx="572">
                  <c:v>40751</c:v>
                </c:pt>
                <c:pt idx="573">
                  <c:v>40752</c:v>
                </c:pt>
                <c:pt idx="574">
                  <c:v>40753</c:v>
                </c:pt>
                <c:pt idx="575">
                  <c:v>40754</c:v>
                </c:pt>
                <c:pt idx="576">
                  <c:v>40755</c:v>
                </c:pt>
                <c:pt idx="577">
                  <c:v>40756</c:v>
                </c:pt>
                <c:pt idx="578">
                  <c:v>40757</c:v>
                </c:pt>
                <c:pt idx="579">
                  <c:v>40758</c:v>
                </c:pt>
                <c:pt idx="580">
                  <c:v>40759</c:v>
                </c:pt>
                <c:pt idx="581">
                  <c:v>40760</c:v>
                </c:pt>
                <c:pt idx="582">
                  <c:v>40761</c:v>
                </c:pt>
                <c:pt idx="583">
                  <c:v>40762</c:v>
                </c:pt>
                <c:pt idx="584">
                  <c:v>40763</c:v>
                </c:pt>
                <c:pt idx="585">
                  <c:v>40764</c:v>
                </c:pt>
                <c:pt idx="586">
                  <c:v>40765</c:v>
                </c:pt>
                <c:pt idx="587">
                  <c:v>40766</c:v>
                </c:pt>
                <c:pt idx="588">
                  <c:v>40767</c:v>
                </c:pt>
                <c:pt idx="589">
                  <c:v>40768</c:v>
                </c:pt>
                <c:pt idx="590">
                  <c:v>40769</c:v>
                </c:pt>
                <c:pt idx="591">
                  <c:v>40770</c:v>
                </c:pt>
                <c:pt idx="592">
                  <c:v>40771</c:v>
                </c:pt>
                <c:pt idx="593">
                  <c:v>40772</c:v>
                </c:pt>
                <c:pt idx="594">
                  <c:v>40773</c:v>
                </c:pt>
                <c:pt idx="595">
                  <c:v>40774</c:v>
                </c:pt>
                <c:pt idx="596">
                  <c:v>40775</c:v>
                </c:pt>
                <c:pt idx="597">
                  <c:v>40776</c:v>
                </c:pt>
                <c:pt idx="598">
                  <c:v>40777</c:v>
                </c:pt>
                <c:pt idx="599">
                  <c:v>40778</c:v>
                </c:pt>
                <c:pt idx="600">
                  <c:v>40779</c:v>
                </c:pt>
                <c:pt idx="601">
                  <c:v>40780</c:v>
                </c:pt>
                <c:pt idx="602">
                  <c:v>40781</c:v>
                </c:pt>
                <c:pt idx="603">
                  <c:v>40782</c:v>
                </c:pt>
                <c:pt idx="604">
                  <c:v>40783</c:v>
                </c:pt>
                <c:pt idx="605">
                  <c:v>40784</c:v>
                </c:pt>
                <c:pt idx="606">
                  <c:v>40785</c:v>
                </c:pt>
                <c:pt idx="607">
                  <c:v>40786</c:v>
                </c:pt>
                <c:pt idx="608">
                  <c:v>40787</c:v>
                </c:pt>
                <c:pt idx="609">
                  <c:v>40788</c:v>
                </c:pt>
                <c:pt idx="610">
                  <c:v>40789</c:v>
                </c:pt>
                <c:pt idx="611">
                  <c:v>40790</c:v>
                </c:pt>
                <c:pt idx="612">
                  <c:v>40791</c:v>
                </c:pt>
                <c:pt idx="613">
                  <c:v>40792</c:v>
                </c:pt>
                <c:pt idx="614">
                  <c:v>40793</c:v>
                </c:pt>
                <c:pt idx="615">
                  <c:v>40794</c:v>
                </c:pt>
                <c:pt idx="616">
                  <c:v>40795</c:v>
                </c:pt>
                <c:pt idx="617">
                  <c:v>40796</c:v>
                </c:pt>
                <c:pt idx="618">
                  <c:v>40797</c:v>
                </c:pt>
                <c:pt idx="619">
                  <c:v>40798</c:v>
                </c:pt>
                <c:pt idx="620">
                  <c:v>40799</c:v>
                </c:pt>
                <c:pt idx="621">
                  <c:v>40800</c:v>
                </c:pt>
                <c:pt idx="622">
                  <c:v>40801</c:v>
                </c:pt>
                <c:pt idx="623">
                  <c:v>40802</c:v>
                </c:pt>
                <c:pt idx="624">
                  <c:v>40803</c:v>
                </c:pt>
                <c:pt idx="625">
                  <c:v>40804</c:v>
                </c:pt>
                <c:pt idx="626">
                  <c:v>40805</c:v>
                </c:pt>
                <c:pt idx="627">
                  <c:v>40806</c:v>
                </c:pt>
                <c:pt idx="628">
                  <c:v>40807</c:v>
                </c:pt>
                <c:pt idx="629">
                  <c:v>40808</c:v>
                </c:pt>
                <c:pt idx="630">
                  <c:v>40809</c:v>
                </c:pt>
                <c:pt idx="631">
                  <c:v>40810</c:v>
                </c:pt>
                <c:pt idx="632">
                  <c:v>40811</c:v>
                </c:pt>
                <c:pt idx="633">
                  <c:v>40812</c:v>
                </c:pt>
                <c:pt idx="634">
                  <c:v>40813</c:v>
                </c:pt>
                <c:pt idx="635">
                  <c:v>40814</c:v>
                </c:pt>
                <c:pt idx="636">
                  <c:v>40815</c:v>
                </c:pt>
                <c:pt idx="637">
                  <c:v>40816</c:v>
                </c:pt>
                <c:pt idx="638">
                  <c:v>40817</c:v>
                </c:pt>
                <c:pt idx="639">
                  <c:v>40818</c:v>
                </c:pt>
                <c:pt idx="640">
                  <c:v>40819</c:v>
                </c:pt>
                <c:pt idx="641">
                  <c:v>40820</c:v>
                </c:pt>
                <c:pt idx="642">
                  <c:v>40821</c:v>
                </c:pt>
                <c:pt idx="643">
                  <c:v>40822</c:v>
                </c:pt>
                <c:pt idx="644">
                  <c:v>40823</c:v>
                </c:pt>
                <c:pt idx="645">
                  <c:v>40824</c:v>
                </c:pt>
                <c:pt idx="646">
                  <c:v>40825</c:v>
                </c:pt>
                <c:pt idx="647">
                  <c:v>40826</c:v>
                </c:pt>
                <c:pt idx="648">
                  <c:v>40827</c:v>
                </c:pt>
                <c:pt idx="649">
                  <c:v>40828</c:v>
                </c:pt>
                <c:pt idx="650">
                  <c:v>40829</c:v>
                </c:pt>
                <c:pt idx="651">
                  <c:v>40830</c:v>
                </c:pt>
                <c:pt idx="652">
                  <c:v>40831</c:v>
                </c:pt>
                <c:pt idx="653">
                  <c:v>40832</c:v>
                </c:pt>
                <c:pt idx="654">
                  <c:v>40833</c:v>
                </c:pt>
                <c:pt idx="655">
                  <c:v>40834</c:v>
                </c:pt>
                <c:pt idx="656">
                  <c:v>40835</c:v>
                </c:pt>
                <c:pt idx="657">
                  <c:v>40836</c:v>
                </c:pt>
                <c:pt idx="658">
                  <c:v>40837</c:v>
                </c:pt>
                <c:pt idx="659">
                  <c:v>40838</c:v>
                </c:pt>
                <c:pt idx="660">
                  <c:v>40839</c:v>
                </c:pt>
                <c:pt idx="661">
                  <c:v>40840</c:v>
                </c:pt>
                <c:pt idx="662">
                  <c:v>40841</c:v>
                </c:pt>
                <c:pt idx="663">
                  <c:v>40842</c:v>
                </c:pt>
                <c:pt idx="664">
                  <c:v>40843</c:v>
                </c:pt>
                <c:pt idx="665">
                  <c:v>40844</c:v>
                </c:pt>
                <c:pt idx="666">
                  <c:v>40845</c:v>
                </c:pt>
                <c:pt idx="667">
                  <c:v>40846</c:v>
                </c:pt>
                <c:pt idx="668">
                  <c:v>40847</c:v>
                </c:pt>
                <c:pt idx="669">
                  <c:v>40848</c:v>
                </c:pt>
                <c:pt idx="670">
                  <c:v>40849</c:v>
                </c:pt>
                <c:pt idx="671">
                  <c:v>40850</c:v>
                </c:pt>
                <c:pt idx="672">
                  <c:v>40851</c:v>
                </c:pt>
                <c:pt idx="673">
                  <c:v>40852</c:v>
                </c:pt>
                <c:pt idx="674">
                  <c:v>40853</c:v>
                </c:pt>
                <c:pt idx="675">
                  <c:v>40854</c:v>
                </c:pt>
                <c:pt idx="676">
                  <c:v>40855</c:v>
                </c:pt>
                <c:pt idx="677">
                  <c:v>40856</c:v>
                </c:pt>
                <c:pt idx="678">
                  <c:v>40857</c:v>
                </c:pt>
                <c:pt idx="679">
                  <c:v>40858</c:v>
                </c:pt>
                <c:pt idx="680">
                  <c:v>40859</c:v>
                </c:pt>
                <c:pt idx="681">
                  <c:v>40860</c:v>
                </c:pt>
                <c:pt idx="682">
                  <c:v>40861</c:v>
                </c:pt>
                <c:pt idx="683">
                  <c:v>40862</c:v>
                </c:pt>
                <c:pt idx="684">
                  <c:v>40863</c:v>
                </c:pt>
                <c:pt idx="685">
                  <c:v>40864</c:v>
                </c:pt>
                <c:pt idx="686">
                  <c:v>40865</c:v>
                </c:pt>
                <c:pt idx="687">
                  <c:v>40866</c:v>
                </c:pt>
                <c:pt idx="688">
                  <c:v>40867</c:v>
                </c:pt>
                <c:pt idx="689">
                  <c:v>40868</c:v>
                </c:pt>
                <c:pt idx="690">
                  <c:v>40869</c:v>
                </c:pt>
                <c:pt idx="691">
                  <c:v>40870</c:v>
                </c:pt>
                <c:pt idx="692">
                  <c:v>40871</c:v>
                </c:pt>
                <c:pt idx="693">
                  <c:v>40872</c:v>
                </c:pt>
                <c:pt idx="694">
                  <c:v>40873</c:v>
                </c:pt>
                <c:pt idx="695">
                  <c:v>40874</c:v>
                </c:pt>
                <c:pt idx="696">
                  <c:v>40875</c:v>
                </c:pt>
                <c:pt idx="697">
                  <c:v>40876</c:v>
                </c:pt>
                <c:pt idx="698">
                  <c:v>40877</c:v>
                </c:pt>
                <c:pt idx="699">
                  <c:v>40878</c:v>
                </c:pt>
                <c:pt idx="700">
                  <c:v>40879</c:v>
                </c:pt>
                <c:pt idx="701">
                  <c:v>40880</c:v>
                </c:pt>
                <c:pt idx="702">
                  <c:v>40881</c:v>
                </c:pt>
                <c:pt idx="703">
                  <c:v>40882</c:v>
                </c:pt>
                <c:pt idx="704">
                  <c:v>40883</c:v>
                </c:pt>
                <c:pt idx="705">
                  <c:v>40884</c:v>
                </c:pt>
                <c:pt idx="706">
                  <c:v>40885</c:v>
                </c:pt>
                <c:pt idx="707">
                  <c:v>40886</c:v>
                </c:pt>
                <c:pt idx="708">
                  <c:v>40887</c:v>
                </c:pt>
                <c:pt idx="709">
                  <c:v>40888</c:v>
                </c:pt>
                <c:pt idx="710">
                  <c:v>40889</c:v>
                </c:pt>
                <c:pt idx="711">
                  <c:v>40890</c:v>
                </c:pt>
                <c:pt idx="712">
                  <c:v>40891</c:v>
                </c:pt>
                <c:pt idx="713">
                  <c:v>40892</c:v>
                </c:pt>
                <c:pt idx="714">
                  <c:v>40893</c:v>
                </c:pt>
                <c:pt idx="715">
                  <c:v>40894</c:v>
                </c:pt>
                <c:pt idx="716">
                  <c:v>40895</c:v>
                </c:pt>
                <c:pt idx="717">
                  <c:v>40896</c:v>
                </c:pt>
                <c:pt idx="718">
                  <c:v>40897</c:v>
                </c:pt>
                <c:pt idx="719">
                  <c:v>40898</c:v>
                </c:pt>
                <c:pt idx="720">
                  <c:v>40899</c:v>
                </c:pt>
                <c:pt idx="721">
                  <c:v>40900</c:v>
                </c:pt>
                <c:pt idx="722">
                  <c:v>40901</c:v>
                </c:pt>
                <c:pt idx="723">
                  <c:v>40902</c:v>
                </c:pt>
                <c:pt idx="724">
                  <c:v>40903</c:v>
                </c:pt>
                <c:pt idx="725">
                  <c:v>40904</c:v>
                </c:pt>
                <c:pt idx="726">
                  <c:v>40905</c:v>
                </c:pt>
                <c:pt idx="727">
                  <c:v>40906</c:v>
                </c:pt>
                <c:pt idx="728">
                  <c:v>40907</c:v>
                </c:pt>
                <c:pt idx="729">
                  <c:v>40908</c:v>
                </c:pt>
                <c:pt idx="730">
                  <c:v>40909</c:v>
                </c:pt>
                <c:pt idx="731">
                  <c:v>40910</c:v>
                </c:pt>
                <c:pt idx="732">
                  <c:v>40911</c:v>
                </c:pt>
                <c:pt idx="733">
                  <c:v>40912</c:v>
                </c:pt>
                <c:pt idx="734">
                  <c:v>40913</c:v>
                </c:pt>
                <c:pt idx="735">
                  <c:v>40914</c:v>
                </c:pt>
                <c:pt idx="736">
                  <c:v>40915</c:v>
                </c:pt>
                <c:pt idx="737">
                  <c:v>40916</c:v>
                </c:pt>
                <c:pt idx="738">
                  <c:v>40917</c:v>
                </c:pt>
                <c:pt idx="739">
                  <c:v>40918</c:v>
                </c:pt>
                <c:pt idx="740">
                  <c:v>40919</c:v>
                </c:pt>
                <c:pt idx="741">
                  <c:v>40920</c:v>
                </c:pt>
                <c:pt idx="742">
                  <c:v>40921</c:v>
                </c:pt>
                <c:pt idx="743">
                  <c:v>40922</c:v>
                </c:pt>
                <c:pt idx="744">
                  <c:v>40923</c:v>
                </c:pt>
                <c:pt idx="745">
                  <c:v>40924</c:v>
                </c:pt>
                <c:pt idx="746">
                  <c:v>40925</c:v>
                </c:pt>
                <c:pt idx="747">
                  <c:v>40926</c:v>
                </c:pt>
                <c:pt idx="748">
                  <c:v>40927</c:v>
                </c:pt>
                <c:pt idx="749">
                  <c:v>40928</c:v>
                </c:pt>
                <c:pt idx="750">
                  <c:v>40929</c:v>
                </c:pt>
                <c:pt idx="751">
                  <c:v>40930</c:v>
                </c:pt>
                <c:pt idx="752">
                  <c:v>40931</c:v>
                </c:pt>
                <c:pt idx="753">
                  <c:v>40932</c:v>
                </c:pt>
                <c:pt idx="754">
                  <c:v>40933</c:v>
                </c:pt>
                <c:pt idx="755">
                  <c:v>40934</c:v>
                </c:pt>
                <c:pt idx="756">
                  <c:v>40935</c:v>
                </c:pt>
                <c:pt idx="757">
                  <c:v>40936</c:v>
                </c:pt>
                <c:pt idx="758">
                  <c:v>40937</c:v>
                </c:pt>
                <c:pt idx="759">
                  <c:v>40938</c:v>
                </c:pt>
                <c:pt idx="760">
                  <c:v>40939</c:v>
                </c:pt>
                <c:pt idx="761">
                  <c:v>40940</c:v>
                </c:pt>
                <c:pt idx="762">
                  <c:v>40941</c:v>
                </c:pt>
                <c:pt idx="763">
                  <c:v>40942</c:v>
                </c:pt>
                <c:pt idx="764">
                  <c:v>40943</c:v>
                </c:pt>
                <c:pt idx="765">
                  <c:v>40944</c:v>
                </c:pt>
                <c:pt idx="766">
                  <c:v>40945</c:v>
                </c:pt>
                <c:pt idx="767">
                  <c:v>40946</c:v>
                </c:pt>
                <c:pt idx="768">
                  <c:v>40947</c:v>
                </c:pt>
                <c:pt idx="769">
                  <c:v>40948</c:v>
                </c:pt>
                <c:pt idx="770">
                  <c:v>40949</c:v>
                </c:pt>
                <c:pt idx="771">
                  <c:v>40950</c:v>
                </c:pt>
                <c:pt idx="772">
                  <c:v>40951</c:v>
                </c:pt>
                <c:pt idx="773">
                  <c:v>40952</c:v>
                </c:pt>
                <c:pt idx="774">
                  <c:v>40953</c:v>
                </c:pt>
                <c:pt idx="775">
                  <c:v>40954</c:v>
                </c:pt>
                <c:pt idx="776">
                  <c:v>40955</c:v>
                </c:pt>
                <c:pt idx="777">
                  <c:v>40956</c:v>
                </c:pt>
                <c:pt idx="778">
                  <c:v>40957</c:v>
                </c:pt>
                <c:pt idx="779">
                  <c:v>40958</c:v>
                </c:pt>
                <c:pt idx="780">
                  <c:v>40959</c:v>
                </c:pt>
                <c:pt idx="781">
                  <c:v>40960</c:v>
                </c:pt>
                <c:pt idx="782">
                  <c:v>40961</c:v>
                </c:pt>
                <c:pt idx="783">
                  <c:v>40962</c:v>
                </c:pt>
                <c:pt idx="784">
                  <c:v>40963</c:v>
                </c:pt>
                <c:pt idx="785">
                  <c:v>40964</c:v>
                </c:pt>
                <c:pt idx="786">
                  <c:v>40965</c:v>
                </c:pt>
                <c:pt idx="787">
                  <c:v>40966</c:v>
                </c:pt>
                <c:pt idx="788">
                  <c:v>40967</c:v>
                </c:pt>
                <c:pt idx="789">
                  <c:v>40968</c:v>
                </c:pt>
                <c:pt idx="790">
                  <c:v>40969</c:v>
                </c:pt>
                <c:pt idx="791">
                  <c:v>40970</c:v>
                </c:pt>
                <c:pt idx="792">
                  <c:v>40971</c:v>
                </c:pt>
                <c:pt idx="793">
                  <c:v>40972</c:v>
                </c:pt>
                <c:pt idx="794">
                  <c:v>40973</c:v>
                </c:pt>
                <c:pt idx="795">
                  <c:v>40974</c:v>
                </c:pt>
                <c:pt idx="796">
                  <c:v>40975</c:v>
                </c:pt>
                <c:pt idx="797">
                  <c:v>40976</c:v>
                </c:pt>
                <c:pt idx="798">
                  <c:v>40977</c:v>
                </c:pt>
                <c:pt idx="799">
                  <c:v>40978</c:v>
                </c:pt>
                <c:pt idx="800">
                  <c:v>40979</c:v>
                </c:pt>
                <c:pt idx="801">
                  <c:v>40980</c:v>
                </c:pt>
                <c:pt idx="802">
                  <c:v>40981</c:v>
                </c:pt>
                <c:pt idx="803">
                  <c:v>40982</c:v>
                </c:pt>
                <c:pt idx="804">
                  <c:v>40983</c:v>
                </c:pt>
                <c:pt idx="805">
                  <c:v>40984</c:v>
                </c:pt>
                <c:pt idx="806">
                  <c:v>40985</c:v>
                </c:pt>
                <c:pt idx="807">
                  <c:v>40986</c:v>
                </c:pt>
                <c:pt idx="808">
                  <c:v>40987</c:v>
                </c:pt>
                <c:pt idx="809">
                  <c:v>40988</c:v>
                </c:pt>
                <c:pt idx="810">
                  <c:v>40989</c:v>
                </c:pt>
                <c:pt idx="811">
                  <c:v>40990</c:v>
                </c:pt>
                <c:pt idx="812">
                  <c:v>40991</c:v>
                </c:pt>
                <c:pt idx="813">
                  <c:v>40992</c:v>
                </c:pt>
                <c:pt idx="814">
                  <c:v>40993</c:v>
                </c:pt>
                <c:pt idx="815">
                  <c:v>40994</c:v>
                </c:pt>
                <c:pt idx="816">
                  <c:v>40995</c:v>
                </c:pt>
                <c:pt idx="817">
                  <c:v>40996</c:v>
                </c:pt>
                <c:pt idx="818">
                  <c:v>40997</c:v>
                </c:pt>
                <c:pt idx="819">
                  <c:v>40998</c:v>
                </c:pt>
                <c:pt idx="820">
                  <c:v>40999</c:v>
                </c:pt>
                <c:pt idx="821">
                  <c:v>41000</c:v>
                </c:pt>
                <c:pt idx="822">
                  <c:v>41001</c:v>
                </c:pt>
                <c:pt idx="823">
                  <c:v>41002</c:v>
                </c:pt>
                <c:pt idx="824">
                  <c:v>41003</c:v>
                </c:pt>
                <c:pt idx="825">
                  <c:v>41004</c:v>
                </c:pt>
                <c:pt idx="826">
                  <c:v>41005</c:v>
                </c:pt>
                <c:pt idx="827">
                  <c:v>41006</c:v>
                </c:pt>
                <c:pt idx="828">
                  <c:v>41007</c:v>
                </c:pt>
                <c:pt idx="829">
                  <c:v>41008</c:v>
                </c:pt>
                <c:pt idx="830">
                  <c:v>41009</c:v>
                </c:pt>
                <c:pt idx="831">
                  <c:v>41010</c:v>
                </c:pt>
                <c:pt idx="832">
                  <c:v>41011</c:v>
                </c:pt>
                <c:pt idx="833">
                  <c:v>41012</c:v>
                </c:pt>
                <c:pt idx="834">
                  <c:v>41013</c:v>
                </c:pt>
                <c:pt idx="835">
                  <c:v>41014</c:v>
                </c:pt>
                <c:pt idx="836">
                  <c:v>41015</c:v>
                </c:pt>
                <c:pt idx="837">
                  <c:v>41016</c:v>
                </c:pt>
                <c:pt idx="838">
                  <c:v>41017</c:v>
                </c:pt>
                <c:pt idx="839">
                  <c:v>41018</c:v>
                </c:pt>
                <c:pt idx="840">
                  <c:v>41019</c:v>
                </c:pt>
                <c:pt idx="841">
                  <c:v>41020</c:v>
                </c:pt>
                <c:pt idx="842">
                  <c:v>41021</c:v>
                </c:pt>
                <c:pt idx="843">
                  <c:v>41022</c:v>
                </c:pt>
                <c:pt idx="844">
                  <c:v>41023</c:v>
                </c:pt>
                <c:pt idx="845">
                  <c:v>41024</c:v>
                </c:pt>
                <c:pt idx="846">
                  <c:v>41025</c:v>
                </c:pt>
                <c:pt idx="847">
                  <c:v>41026</c:v>
                </c:pt>
                <c:pt idx="848">
                  <c:v>41027</c:v>
                </c:pt>
                <c:pt idx="849">
                  <c:v>41028</c:v>
                </c:pt>
                <c:pt idx="850">
                  <c:v>41029</c:v>
                </c:pt>
                <c:pt idx="851">
                  <c:v>41030</c:v>
                </c:pt>
                <c:pt idx="852">
                  <c:v>41031</c:v>
                </c:pt>
                <c:pt idx="853">
                  <c:v>41032</c:v>
                </c:pt>
                <c:pt idx="854">
                  <c:v>41033</c:v>
                </c:pt>
                <c:pt idx="855">
                  <c:v>41034</c:v>
                </c:pt>
                <c:pt idx="856">
                  <c:v>41035</c:v>
                </c:pt>
                <c:pt idx="857">
                  <c:v>41036</c:v>
                </c:pt>
                <c:pt idx="858">
                  <c:v>41037</c:v>
                </c:pt>
                <c:pt idx="859">
                  <c:v>41038</c:v>
                </c:pt>
                <c:pt idx="860">
                  <c:v>41039</c:v>
                </c:pt>
                <c:pt idx="861">
                  <c:v>41040</c:v>
                </c:pt>
                <c:pt idx="862">
                  <c:v>41041</c:v>
                </c:pt>
                <c:pt idx="863">
                  <c:v>41042</c:v>
                </c:pt>
                <c:pt idx="864">
                  <c:v>41043</c:v>
                </c:pt>
                <c:pt idx="865">
                  <c:v>41044</c:v>
                </c:pt>
                <c:pt idx="866">
                  <c:v>41045</c:v>
                </c:pt>
                <c:pt idx="867">
                  <c:v>41046</c:v>
                </c:pt>
                <c:pt idx="868">
                  <c:v>41047</c:v>
                </c:pt>
                <c:pt idx="869">
                  <c:v>41048</c:v>
                </c:pt>
                <c:pt idx="870">
                  <c:v>41049</c:v>
                </c:pt>
                <c:pt idx="871">
                  <c:v>41050</c:v>
                </c:pt>
                <c:pt idx="872">
                  <c:v>41051</c:v>
                </c:pt>
                <c:pt idx="873">
                  <c:v>41052</c:v>
                </c:pt>
                <c:pt idx="874">
                  <c:v>41053</c:v>
                </c:pt>
                <c:pt idx="875">
                  <c:v>41054</c:v>
                </c:pt>
                <c:pt idx="876">
                  <c:v>41055</c:v>
                </c:pt>
                <c:pt idx="877">
                  <c:v>41056</c:v>
                </c:pt>
                <c:pt idx="878">
                  <c:v>41057</c:v>
                </c:pt>
                <c:pt idx="879">
                  <c:v>41058</c:v>
                </c:pt>
                <c:pt idx="880">
                  <c:v>41059</c:v>
                </c:pt>
                <c:pt idx="881">
                  <c:v>41060</c:v>
                </c:pt>
                <c:pt idx="882">
                  <c:v>41061</c:v>
                </c:pt>
                <c:pt idx="883">
                  <c:v>41062</c:v>
                </c:pt>
                <c:pt idx="884">
                  <c:v>41063</c:v>
                </c:pt>
                <c:pt idx="885">
                  <c:v>41064</c:v>
                </c:pt>
                <c:pt idx="886">
                  <c:v>41065</c:v>
                </c:pt>
                <c:pt idx="887">
                  <c:v>41066</c:v>
                </c:pt>
                <c:pt idx="888">
                  <c:v>41067</c:v>
                </c:pt>
                <c:pt idx="889">
                  <c:v>41068</c:v>
                </c:pt>
                <c:pt idx="890">
                  <c:v>41069</c:v>
                </c:pt>
                <c:pt idx="891">
                  <c:v>41070</c:v>
                </c:pt>
                <c:pt idx="892">
                  <c:v>41071</c:v>
                </c:pt>
                <c:pt idx="893">
                  <c:v>41072</c:v>
                </c:pt>
                <c:pt idx="894">
                  <c:v>41073</c:v>
                </c:pt>
                <c:pt idx="895">
                  <c:v>41074</c:v>
                </c:pt>
                <c:pt idx="896">
                  <c:v>41075</c:v>
                </c:pt>
                <c:pt idx="897">
                  <c:v>41076</c:v>
                </c:pt>
                <c:pt idx="898">
                  <c:v>41077</c:v>
                </c:pt>
                <c:pt idx="899">
                  <c:v>41078</c:v>
                </c:pt>
                <c:pt idx="900">
                  <c:v>41079</c:v>
                </c:pt>
                <c:pt idx="901">
                  <c:v>41080</c:v>
                </c:pt>
                <c:pt idx="902">
                  <c:v>41081</c:v>
                </c:pt>
                <c:pt idx="903">
                  <c:v>41082</c:v>
                </c:pt>
                <c:pt idx="904">
                  <c:v>41083</c:v>
                </c:pt>
                <c:pt idx="905">
                  <c:v>41084</c:v>
                </c:pt>
                <c:pt idx="906">
                  <c:v>41085</c:v>
                </c:pt>
                <c:pt idx="907">
                  <c:v>41086</c:v>
                </c:pt>
                <c:pt idx="908">
                  <c:v>41087</c:v>
                </c:pt>
                <c:pt idx="909">
                  <c:v>41088</c:v>
                </c:pt>
                <c:pt idx="910">
                  <c:v>41089</c:v>
                </c:pt>
                <c:pt idx="911">
                  <c:v>41090</c:v>
                </c:pt>
                <c:pt idx="912">
                  <c:v>41091</c:v>
                </c:pt>
                <c:pt idx="913">
                  <c:v>41092</c:v>
                </c:pt>
                <c:pt idx="914">
                  <c:v>41093</c:v>
                </c:pt>
                <c:pt idx="915">
                  <c:v>41094</c:v>
                </c:pt>
                <c:pt idx="916">
                  <c:v>41095</c:v>
                </c:pt>
                <c:pt idx="917">
                  <c:v>41096</c:v>
                </c:pt>
                <c:pt idx="918">
                  <c:v>41097</c:v>
                </c:pt>
                <c:pt idx="919">
                  <c:v>41098</c:v>
                </c:pt>
                <c:pt idx="920">
                  <c:v>41099</c:v>
                </c:pt>
                <c:pt idx="921">
                  <c:v>41100</c:v>
                </c:pt>
                <c:pt idx="922">
                  <c:v>41101</c:v>
                </c:pt>
                <c:pt idx="923">
                  <c:v>41102</c:v>
                </c:pt>
                <c:pt idx="924">
                  <c:v>41103</c:v>
                </c:pt>
                <c:pt idx="925">
                  <c:v>41104</c:v>
                </c:pt>
                <c:pt idx="926">
                  <c:v>41105</c:v>
                </c:pt>
                <c:pt idx="927">
                  <c:v>41106</c:v>
                </c:pt>
                <c:pt idx="928">
                  <c:v>41107</c:v>
                </c:pt>
                <c:pt idx="929">
                  <c:v>41108</c:v>
                </c:pt>
                <c:pt idx="930">
                  <c:v>41109</c:v>
                </c:pt>
                <c:pt idx="931">
                  <c:v>41110</c:v>
                </c:pt>
                <c:pt idx="932">
                  <c:v>41111</c:v>
                </c:pt>
                <c:pt idx="933">
                  <c:v>41112</c:v>
                </c:pt>
                <c:pt idx="934">
                  <c:v>41113</c:v>
                </c:pt>
                <c:pt idx="935">
                  <c:v>41114</c:v>
                </c:pt>
                <c:pt idx="936">
                  <c:v>41115</c:v>
                </c:pt>
                <c:pt idx="937">
                  <c:v>41116</c:v>
                </c:pt>
                <c:pt idx="938">
                  <c:v>41117</c:v>
                </c:pt>
                <c:pt idx="939">
                  <c:v>41118</c:v>
                </c:pt>
                <c:pt idx="940">
                  <c:v>41119</c:v>
                </c:pt>
                <c:pt idx="941">
                  <c:v>41120</c:v>
                </c:pt>
                <c:pt idx="942">
                  <c:v>41121</c:v>
                </c:pt>
                <c:pt idx="943">
                  <c:v>41122</c:v>
                </c:pt>
                <c:pt idx="944">
                  <c:v>41123</c:v>
                </c:pt>
                <c:pt idx="945">
                  <c:v>41124</c:v>
                </c:pt>
                <c:pt idx="946">
                  <c:v>41125</c:v>
                </c:pt>
                <c:pt idx="947">
                  <c:v>41126</c:v>
                </c:pt>
                <c:pt idx="948">
                  <c:v>41127</c:v>
                </c:pt>
                <c:pt idx="949">
                  <c:v>41128</c:v>
                </c:pt>
                <c:pt idx="950">
                  <c:v>41129</c:v>
                </c:pt>
                <c:pt idx="951">
                  <c:v>41130</c:v>
                </c:pt>
                <c:pt idx="952">
                  <c:v>41131</c:v>
                </c:pt>
                <c:pt idx="953">
                  <c:v>41132</c:v>
                </c:pt>
                <c:pt idx="954">
                  <c:v>41133</c:v>
                </c:pt>
                <c:pt idx="955">
                  <c:v>41134</c:v>
                </c:pt>
                <c:pt idx="956">
                  <c:v>41135</c:v>
                </c:pt>
                <c:pt idx="957">
                  <c:v>41136</c:v>
                </c:pt>
                <c:pt idx="958">
                  <c:v>41137</c:v>
                </c:pt>
                <c:pt idx="959">
                  <c:v>41138</c:v>
                </c:pt>
                <c:pt idx="960">
                  <c:v>41139</c:v>
                </c:pt>
                <c:pt idx="961">
                  <c:v>41140</c:v>
                </c:pt>
                <c:pt idx="962">
                  <c:v>41141</c:v>
                </c:pt>
                <c:pt idx="963">
                  <c:v>41142</c:v>
                </c:pt>
                <c:pt idx="964">
                  <c:v>41143</c:v>
                </c:pt>
                <c:pt idx="965">
                  <c:v>41144</c:v>
                </c:pt>
                <c:pt idx="966">
                  <c:v>41145</c:v>
                </c:pt>
                <c:pt idx="967">
                  <c:v>41146</c:v>
                </c:pt>
                <c:pt idx="968">
                  <c:v>41147</c:v>
                </c:pt>
                <c:pt idx="969">
                  <c:v>41148</c:v>
                </c:pt>
                <c:pt idx="970">
                  <c:v>41149</c:v>
                </c:pt>
                <c:pt idx="971">
                  <c:v>41150</c:v>
                </c:pt>
                <c:pt idx="972">
                  <c:v>41151</c:v>
                </c:pt>
                <c:pt idx="973">
                  <c:v>41152</c:v>
                </c:pt>
                <c:pt idx="974">
                  <c:v>41153</c:v>
                </c:pt>
                <c:pt idx="975">
                  <c:v>41154</c:v>
                </c:pt>
                <c:pt idx="976">
                  <c:v>41155</c:v>
                </c:pt>
                <c:pt idx="977">
                  <c:v>41156</c:v>
                </c:pt>
                <c:pt idx="978">
                  <c:v>41157</c:v>
                </c:pt>
                <c:pt idx="979">
                  <c:v>41158</c:v>
                </c:pt>
                <c:pt idx="980">
                  <c:v>41159</c:v>
                </c:pt>
                <c:pt idx="981">
                  <c:v>41160</c:v>
                </c:pt>
                <c:pt idx="982">
                  <c:v>41161</c:v>
                </c:pt>
                <c:pt idx="983">
                  <c:v>41162</c:v>
                </c:pt>
                <c:pt idx="984">
                  <c:v>41163</c:v>
                </c:pt>
                <c:pt idx="985">
                  <c:v>41164</c:v>
                </c:pt>
                <c:pt idx="986">
                  <c:v>41165</c:v>
                </c:pt>
                <c:pt idx="987">
                  <c:v>41166</c:v>
                </c:pt>
                <c:pt idx="988">
                  <c:v>41167</c:v>
                </c:pt>
                <c:pt idx="989">
                  <c:v>41168</c:v>
                </c:pt>
                <c:pt idx="990">
                  <c:v>41169</c:v>
                </c:pt>
                <c:pt idx="991">
                  <c:v>41170</c:v>
                </c:pt>
                <c:pt idx="992">
                  <c:v>41171</c:v>
                </c:pt>
                <c:pt idx="993">
                  <c:v>41172</c:v>
                </c:pt>
                <c:pt idx="994">
                  <c:v>41173</c:v>
                </c:pt>
                <c:pt idx="995">
                  <c:v>41174</c:v>
                </c:pt>
                <c:pt idx="996">
                  <c:v>41175</c:v>
                </c:pt>
                <c:pt idx="997">
                  <c:v>41176</c:v>
                </c:pt>
                <c:pt idx="998">
                  <c:v>41177</c:v>
                </c:pt>
                <c:pt idx="999">
                  <c:v>41178</c:v>
                </c:pt>
                <c:pt idx="1000">
                  <c:v>41179</c:v>
                </c:pt>
                <c:pt idx="1001">
                  <c:v>41180</c:v>
                </c:pt>
                <c:pt idx="1002">
                  <c:v>41181</c:v>
                </c:pt>
                <c:pt idx="1003">
                  <c:v>41182</c:v>
                </c:pt>
                <c:pt idx="1004">
                  <c:v>41183</c:v>
                </c:pt>
                <c:pt idx="1005">
                  <c:v>41184</c:v>
                </c:pt>
                <c:pt idx="1006">
                  <c:v>41185</c:v>
                </c:pt>
                <c:pt idx="1007">
                  <c:v>41186</c:v>
                </c:pt>
                <c:pt idx="1008">
                  <c:v>41187</c:v>
                </c:pt>
                <c:pt idx="1009">
                  <c:v>41188</c:v>
                </c:pt>
                <c:pt idx="1010">
                  <c:v>41189</c:v>
                </c:pt>
                <c:pt idx="1011">
                  <c:v>41190</c:v>
                </c:pt>
                <c:pt idx="1012">
                  <c:v>41191</c:v>
                </c:pt>
                <c:pt idx="1013">
                  <c:v>41192</c:v>
                </c:pt>
                <c:pt idx="1014">
                  <c:v>41193</c:v>
                </c:pt>
                <c:pt idx="1015">
                  <c:v>41194</c:v>
                </c:pt>
                <c:pt idx="1016">
                  <c:v>41195</c:v>
                </c:pt>
                <c:pt idx="1017">
                  <c:v>41196</c:v>
                </c:pt>
                <c:pt idx="1018">
                  <c:v>41197</c:v>
                </c:pt>
                <c:pt idx="1019">
                  <c:v>41198</c:v>
                </c:pt>
                <c:pt idx="1020">
                  <c:v>41199</c:v>
                </c:pt>
                <c:pt idx="1021">
                  <c:v>41200</c:v>
                </c:pt>
                <c:pt idx="1022">
                  <c:v>41201</c:v>
                </c:pt>
                <c:pt idx="1023">
                  <c:v>41202</c:v>
                </c:pt>
                <c:pt idx="1024">
                  <c:v>41203</c:v>
                </c:pt>
                <c:pt idx="1025">
                  <c:v>41204</c:v>
                </c:pt>
                <c:pt idx="1026">
                  <c:v>41205</c:v>
                </c:pt>
                <c:pt idx="1027">
                  <c:v>41206</c:v>
                </c:pt>
                <c:pt idx="1028">
                  <c:v>41207</c:v>
                </c:pt>
                <c:pt idx="1029">
                  <c:v>41208</c:v>
                </c:pt>
                <c:pt idx="1030">
                  <c:v>41209</c:v>
                </c:pt>
                <c:pt idx="1031">
                  <c:v>41210</c:v>
                </c:pt>
                <c:pt idx="1032">
                  <c:v>41211</c:v>
                </c:pt>
                <c:pt idx="1033">
                  <c:v>41212</c:v>
                </c:pt>
                <c:pt idx="1034">
                  <c:v>41213</c:v>
                </c:pt>
                <c:pt idx="1035">
                  <c:v>41214</c:v>
                </c:pt>
                <c:pt idx="1036">
                  <c:v>41215</c:v>
                </c:pt>
                <c:pt idx="1037">
                  <c:v>41216</c:v>
                </c:pt>
                <c:pt idx="1038">
                  <c:v>41217</c:v>
                </c:pt>
                <c:pt idx="1039">
                  <c:v>41218</c:v>
                </c:pt>
                <c:pt idx="1040">
                  <c:v>41219</c:v>
                </c:pt>
                <c:pt idx="1041">
                  <c:v>41220</c:v>
                </c:pt>
                <c:pt idx="1042">
                  <c:v>41221</c:v>
                </c:pt>
                <c:pt idx="1043">
                  <c:v>41222</c:v>
                </c:pt>
                <c:pt idx="1044">
                  <c:v>41223</c:v>
                </c:pt>
                <c:pt idx="1045">
                  <c:v>41224</c:v>
                </c:pt>
                <c:pt idx="1046">
                  <c:v>41225</c:v>
                </c:pt>
                <c:pt idx="1047">
                  <c:v>41226</c:v>
                </c:pt>
                <c:pt idx="1048">
                  <c:v>41227</c:v>
                </c:pt>
                <c:pt idx="1049">
                  <c:v>41228</c:v>
                </c:pt>
                <c:pt idx="1050">
                  <c:v>41229</c:v>
                </c:pt>
                <c:pt idx="1051">
                  <c:v>41230</c:v>
                </c:pt>
                <c:pt idx="1052">
                  <c:v>41231</c:v>
                </c:pt>
                <c:pt idx="1053">
                  <c:v>41232</c:v>
                </c:pt>
                <c:pt idx="1054">
                  <c:v>41233</c:v>
                </c:pt>
                <c:pt idx="1055">
                  <c:v>41234</c:v>
                </c:pt>
                <c:pt idx="1056">
                  <c:v>41235</c:v>
                </c:pt>
                <c:pt idx="1057">
                  <c:v>41236</c:v>
                </c:pt>
                <c:pt idx="1058">
                  <c:v>41237</c:v>
                </c:pt>
                <c:pt idx="1059">
                  <c:v>41238</c:v>
                </c:pt>
                <c:pt idx="1060">
                  <c:v>41239</c:v>
                </c:pt>
                <c:pt idx="1061">
                  <c:v>41240</c:v>
                </c:pt>
                <c:pt idx="1062">
                  <c:v>41241</c:v>
                </c:pt>
                <c:pt idx="1063">
                  <c:v>41242</c:v>
                </c:pt>
                <c:pt idx="1064">
                  <c:v>41243</c:v>
                </c:pt>
                <c:pt idx="1065">
                  <c:v>41244</c:v>
                </c:pt>
                <c:pt idx="1066">
                  <c:v>41245</c:v>
                </c:pt>
                <c:pt idx="1067">
                  <c:v>41246</c:v>
                </c:pt>
                <c:pt idx="1068">
                  <c:v>41247</c:v>
                </c:pt>
                <c:pt idx="1069">
                  <c:v>41248</c:v>
                </c:pt>
                <c:pt idx="1070">
                  <c:v>41249</c:v>
                </c:pt>
                <c:pt idx="1071">
                  <c:v>41250</c:v>
                </c:pt>
                <c:pt idx="1072">
                  <c:v>41251</c:v>
                </c:pt>
                <c:pt idx="1073">
                  <c:v>41252</c:v>
                </c:pt>
                <c:pt idx="1074">
                  <c:v>41253</c:v>
                </c:pt>
                <c:pt idx="1075">
                  <c:v>41254</c:v>
                </c:pt>
                <c:pt idx="1076">
                  <c:v>41255</c:v>
                </c:pt>
                <c:pt idx="1077">
                  <c:v>41256</c:v>
                </c:pt>
                <c:pt idx="1078">
                  <c:v>41257</c:v>
                </c:pt>
                <c:pt idx="1079">
                  <c:v>41258</c:v>
                </c:pt>
                <c:pt idx="1080">
                  <c:v>41259</c:v>
                </c:pt>
                <c:pt idx="1081">
                  <c:v>41260</c:v>
                </c:pt>
                <c:pt idx="1082">
                  <c:v>41261</c:v>
                </c:pt>
                <c:pt idx="1083">
                  <c:v>41262</c:v>
                </c:pt>
                <c:pt idx="1084">
                  <c:v>41263</c:v>
                </c:pt>
                <c:pt idx="1085">
                  <c:v>41264</c:v>
                </c:pt>
                <c:pt idx="1086">
                  <c:v>41265</c:v>
                </c:pt>
                <c:pt idx="1087">
                  <c:v>41266</c:v>
                </c:pt>
                <c:pt idx="1088">
                  <c:v>41267</c:v>
                </c:pt>
                <c:pt idx="1089">
                  <c:v>41268</c:v>
                </c:pt>
                <c:pt idx="1090">
                  <c:v>41269</c:v>
                </c:pt>
                <c:pt idx="1091">
                  <c:v>41270</c:v>
                </c:pt>
                <c:pt idx="1092">
                  <c:v>41271</c:v>
                </c:pt>
                <c:pt idx="1093">
                  <c:v>41272</c:v>
                </c:pt>
                <c:pt idx="1094">
                  <c:v>41273</c:v>
                </c:pt>
                <c:pt idx="1095">
                  <c:v>41274</c:v>
                </c:pt>
                <c:pt idx="1096">
                  <c:v>41275</c:v>
                </c:pt>
                <c:pt idx="1097">
                  <c:v>41276</c:v>
                </c:pt>
                <c:pt idx="1098">
                  <c:v>41277</c:v>
                </c:pt>
                <c:pt idx="1099">
                  <c:v>41278</c:v>
                </c:pt>
                <c:pt idx="1100">
                  <c:v>41279</c:v>
                </c:pt>
                <c:pt idx="1101">
                  <c:v>41280</c:v>
                </c:pt>
                <c:pt idx="1102">
                  <c:v>41281</c:v>
                </c:pt>
                <c:pt idx="1103">
                  <c:v>41282</c:v>
                </c:pt>
                <c:pt idx="1104">
                  <c:v>41283</c:v>
                </c:pt>
                <c:pt idx="1105">
                  <c:v>41284</c:v>
                </c:pt>
                <c:pt idx="1106">
                  <c:v>41285</c:v>
                </c:pt>
                <c:pt idx="1107">
                  <c:v>41286</c:v>
                </c:pt>
                <c:pt idx="1108">
                  <c:v>41287</c:v>
                </c:pt>
                <c:pt idx="1109">
                  <c:v>41288</c:v>
                </c:pt>
                <c:pt idx="1110">
                  <c:v>41289</c:v>
                </c:pt>
                <c:pt idx="1111">
                  <c:v>41290</c:v>
                </c:pt>
                <c:pt idx="1112">
                  <c:v>41291</c:v>
                </c:pt>
                <c:pt idx="1113">
                  <c:v>41292</c:v>
                </c:pt>
                <c:pt idx="1114">
                  <c:v>41293</c:v>
                </c:pt>
                <c:pt idx="1115">
                  <c:v>41294</c:v>
                </c:pt>
                <c:pt idx="1116">
                  <c:v>41295</c:v>
                </c:pt>
                <c:pt idx="1117">
                  <c:v>41296</c:v>
                </c:pt>
                <c:pt idx="1118">
                  <c:v>41297</c:v>
                </c:pt>
                <c:pt idx="1119">
                  <c:v>41298</c:v>
                </c:pt>
                <c:pt idx="1120">
                  <c:v>41299</c:v>
                </c:pt>
                <c:pt idx="1121">
                  <c:v>41300</c:v>
                </c:pt>
                <c:pt idx="1122">
                  <c:v>41301</c:v>
                </c:pt>
                <c:pt idx="1123">
                  <c:v>41302</c:v>
                </c:pt>
                <c:pt idx="1124">
                  <c:v>41303</c:v>
                </c:pt>
                <c:pt idx="1125">
                  <c:v>41304</c:v>
                </c:pt>
                <c:pt idx="1126">
                  <c:v>41305</c:v>
                </c:pt>
                <c:pt idx="1127">
                  <c:v>41306</c:v>
                </c:pt>
                <c:pt idx="1128">
                  <c:v>41307</c:v>
                </c:pt>
                <c:pt idx="1129">
                  <c:v>41308</c:v>
                </c:pt>
                <c:pt idx="1130">
                  <c:v>41309</c:v>
                </c:pt>
                <c:pt idx="1131">
                  <c:v>41310</c:v>
                </c:pt>
                <c:pt idx="1132">
                  <c:v>41311</c:v>
                </c:pt>
                <c:pt idx="1133">
                  <c:v>41312</c:v>
                </c:pt>
                <c:pt idx="1134">
                  <c:v>41313</c:v>
                </c:pt>
                <c:pt idx="1135">
                  <c:v>41314</c:v>
                </c:pt>
                <c:pt idx="1136">
                  <c:v>41315</c:v>
                </c:pt>
                <c:pt idx="1137">
                  <c:v>41316</c:v>
                </c:pt>
                <c:pt idx="1138">
                  <c:v>41317</c:v>
                </c:pt>
                <c:pt idx="1139">
                  <c:v>41318</c:v>
                </c:pt>
                <c:pt idx="1140">
                  <c:v>41319</c:v>
                </c:pt>
                <c:pt idx="1141">
                  <c:v>41320</c:v>
                </c:pt>
                <c:pt idx="1142">
                  <c:v>41321</c:v>
                </c:pt>
                <c:pt idx="1143">
                  <c:v>41322</c:v>
                </c:pt>
                <c:pt idx="1144">
                  <c:v>41323</c:v>
                </c:pt>
                <c:pt idx="1145">
                  <c:v>41324</c:v>
                </c:pt>
                <c:pt idx="1146">
                  <c:v>41325</c:v>
                </c:pt>
                <c:pt idx="1147">
                  <c:v>41326</c:v>
                </c:pt>
                <c:pt idx="1148">
                  <c:v>41327</c:v>
                </c:pt>
                <c:pt idx="1149">
                  <c:v>41328</c:v>
                </c:pt>
                <c:pt idx="1150">
                  <c:v>41329</c:v>
                </c:pt>
                <c:pt idx="1151">
                  <c:v>41330</c:v>
                </c:pt>
                <c:pt idx="1152">
                  <c:v>41331</c:v>
                </c:pt>
                <c:pt idx="1153">
                  <c:v>41332</c:v>
                </c:pt>
                <c:pt idx="1154">
                  <c:v>41333</c:v>
                </c:pt>
                <c:pt idx="1155">
                  <c:v>41334</c:v>
                </c:pt>
                <c:pt idx="1156">
                  <c:v>41335</c:v>
                </c:pt>
                <c:pt idx="1157">
                  <c:v>41336</c:v>
                </c:pt>
                <c:pt idx="1158">
                  <c:v>41337</c:v>
                </c:pt>
                <c:pt idx="1159">
                  <c:v>41338</c:v>
                </c:pt>
                <c:pt idx="1160">
                  <c:v>41339</c:v>
                </c:pt>
                <c:pt idx="1161">
                  <c:v>41340</c:v>
                </c:pt>
                <c:pt idx="1162">
                  <c:v>41341</c:v>
                </c:pt>
                <c:pt idx="1163">
                  <c:v>41342</c:v>
                </c:pt>
                <c:pt idx="1164">
                  <c:v>41343</c:v>
                </c:pt>
                <c:pt idx="1165">
                  <c:v>41344</c:v>
                </c:pt>
                <c:pt idx="1166">
                  <c:v>41345</c:v>
                </c:pt>
                <c:pt idx="1167">
                  <c:v>41346</c:v>
                </c:pt>
                <c:pt idx="1168">
                  <c:v>41347</c:v>
                </c:pt>
                <c:pt idx="1169">
                  <c:v>41348</c:v>
                </c:pt>
                <c:pt idx="1170">
                  <c:v>41349</c:v>
                </c:pt>
                <c:pt idx="1171">
                  <c:v>41350</c:v>
                </c:pt>
                <c:pt idx="1172">
                  <c:v>41351</c:v>
                </c:pt>
                <c:pt idx="1173">
                  <c:v>41352</c:v>
                </c:pt>
                <c:pt idx="1174">
                  <c:v>41353</c:v>
                </c:pt>
                <c:pt idx="1175">
                  <c:v>41354</c:v>
                </c:pt>
                <c:pt idx="1176">
                  <c:v>41355</c:v>
                </c:pt>
                <c:pt idx="1177">
                  <c:v>41356</c:v>
                </c:pt>
                <c:pt idx="1178">
                  <c:v>41357</c:v>
                </c:pt>
                <c:pt idx="1179">
                  <c:v>41358</c:v>
                </c:pt>
                <c:pt idx="1180">
                  <c:v>41359</c:v>
                </c:pt>
                <c:pt idx="1181">
                  <c:v>41360</c:v>
                </c:pt>
                <c:pt idx="1182">
                  <c:v>41361</c:v>
                </c:pt>
                <c:pt idx="1183">
                  <c:v>41362</c:v>
                </c:pt>
                <c:pt idx="1184">
                  <c:v>41363</c:v>
                </c:pt>
                <c:pt idx="1185">
                  <c:v>41364</c:v>
                </c:pt>
                <c:pt idx="1186">
                  <c:v>41365</c:v>
                </c:pt>
                <c:pt idx="1187">
                  <c:v>41366</c:v>
                </c:pt>
                <c:pt idx="1188">
                  <c:v>41367</c:v>
                </c:pt>
                <c:pt idx="1189">
                  <c:v>41368</c:v>
                </c:pt>
                <c:pt idx="1190">
                  <c:v>41369</c:v>
                </c:pt>
                <c:pt idx="1191">
                  <c:v>41370</c:v>
                </c:pt>
                <c:pt idx="1192">
                  <c:v>41371</c:v>
                </c:pt>
                <c:pt idx="1193">
                  <c:v>41372</c:v>
                </c:pt>
                <c:pt idx="1194">
                  <c:v>41373</c:v>
                </c:pt>
                <c:pt idx="1195">
                  <c:v>41374</c:v>
                </c:pt>
                <c:pt idx="1196">
                  <c:v>41375</c:v>
                </c:pt>
                <c:pt idx="1197">
                  <c:v>41376</c:v>
                </c:pt>
                <c:pt idx="1198">
                  <c:v>41377</c:v>
                </c:pt>
                <c:pt idx="1199">
                  <c:v>41378</c:v>
                </c:pt>
                <c:pt idx="1200">
                  <c:v>41379</c:v>
                </c:pt>
                <c:pt idx="1201">
                  <c:v>41380</c:v>
                </c:pt>
                <c:pt idx="1202">
                  <c:v>41381</c:v>
                </c:pt>
                <c:pt idx="1203">
                  <c:v>41382</c:v>
                </c:pt>
                <c:pt idx="1204">
                  <c:v>41383</c:v>
                </c:pt>
                <c:pt idx="1205">
                  <c:v>41384</c:v>
                </c:pt>
                <c:pt idx="1206">
                  <c:v>41385</c:v>
                </c:pt>
                <c:pt idx="1207">
                  <c:v>41386</c:v>
                </c:pt>
                <c:pt idx="1208">
                  <c:v>41387</c:v>
                </c:pt>
                <c:pt idx="1209">
                  <c:v>41388</c:v>
                </c:pt>
                <c:pt idx="1210">
                  <c:v>41389</c:v>
                </c:pt>
                <c:pt idx="1211">
                  <c:v>41390</c:v>
                </c:pt>
                <c:pt idx="1212">
                  <c:v>41391</c:v>
                </c:pt>
                <c:pt idx="1213">
                  <c:v>41392</c:v>
                </c:pt>
                <c:pt idx="1214">
                  <c:v>41393</c:v>
                </c:pt>
                <c:pt idx="1215">
                  <c:v>41394</c:v>
                </c:pt>
                <c:pt idx="1216">
                  <c:v>41395</c:v>
                </c:pt>
                <c:pt idx="1217">
                  <c:v>41396</c:v>
                </c:pt>
                <c:pt idx="1218">
                  <c:v>41397</c:v>
                </c:pt>
                <c:pt idx="1219">
                  <c:v>41398</c:v>
                </c:pt>
                <c:pt idx="1220">
                  <c:v>41399</c:v>
                </c:pt>
                <c:pt idx="1221">
                  <c:v>41400</c:v>
                </c:pt>
                <c:pt idx="1222">
                  <c:v>41401</c:v>
                </c:pt>
                <c:pt idx="1223">
                  <c:v>41402</c:v>
                </c:pt>
                <c:pt idx="1224">
                  <c:v>41403</c:v>
                </c:pt>
                <c:pt idx="1225">
                  <c:v>41404</c:v>
                </c:pt>
                <c:pt idx="1226">
                  <c:v>41405</c:v>
                </c:pt>
                <c:pt idx="1227">
                  <c:v>41406</c:v>
                </c:pt>
                <c:pt idx="1228">
                  <c:v>41407</c:v>
                </c:pt>
                <c:pt idx="1229">
                  <c:v>41408</c:v>
                </c:pt>
                <c:pt idx="1230">
                  <c:v>41409</c:v>
                </c:pt>
                <c:pt idx="1231">
                  <c:v>41410</c:v>
                </c:pt>
                <c:pt idx="1232">
                  <c:v>41411</c:v>
                </c:pt>
                <c:pt idx="1233">
                  <c:v>41412</c:v>
                </c:pt>
                <c:pt idx="1234">
                  <c:v>41413</c:v>
                </c:pt>
                <c:pt idx="1235">
                  <c:v>41414</c:v>
                </c:pt>
                <c:pt idx="1236">
                  <c:v>41415</c:v>
                </c:pt>
                <c:pt idx="1237">
                  <c:v>41416</c:v>
                </c:pt>
                <c:pt idx="1238">
                  <c:v>41417</c:v>
                </c:pt>
                <c:pt idx="1239">
                  <c:v>41418</c:v>
                </c:pt>
                <c:pt idx="1240">
                  <c:v>41419</c:v>
                </c:pt>
                <c:pt idx="1241">
                  <c:v>41420</c:v>
                </c:pt>
                <c:pt idx="1242">
                  <c:v>41421</c:v>
                </c:pt>
                <c:pt idx="1243">
                  <c:v>41422</c:v>
                </c:pt>
                <c:pt idx="1244">
                  <c:v>41423</c:v>
                </c:pt>
                <c:pt idx="1245">
                  <c:v>41424</c:v>
                </c:pt>
                <c:pt idx="1246">
                  <c:v>41425</c:v>
                </c:pt>
                <c:pt idx="1247">
                  <c:v>41426</c:v>
                </c:pt>
                <c:pt idx="1248">
                  <c:v>41427</c:v>
                </c:pt>
                <c:pt idx="1249">
                  <c:v>41428</c:v>
                </c:pt>
                <c:pt idx="1250">
                  <c:v>41429</c:v>
                </c:pt>
                <c:pt idx="1251">
                  <c:v>41430</c:v>
                </c:pt>
                <c:pt idx="1252">
                  <c:v>41431</c:v>
                </c:pt>
                <c:pt idx="1253">
                  <c:v>41432</c:v>
                </c:pt>
                <c:pt idx="1254">
                  <c:v>41433</c:v>
                </c:pt>
                <c:pt idx="1255">
                  <c:v>41434</c:v>
                </c:pt>
                <c:pt idx="1256">
                  <c:v>41435</c:v>
                </c:pt>
                <c:pt idx="1257">
                  <c:v>41436</c:v>
                </c:pt>
                <c:pt idx="1258">
                  <c:v>41437</c:v>
                </c:pt>
                <c:pt idx="1259">
                  <c:v>41438</c:v>
                </c:pt>
                <c:pt idx="1260">
                  <c:v>41439</c:v>
                </c:pt>
                <c:pt idx="1261">
                  <c:v>41440</c:v>
                </c:pt>
                <c:pt idx="1262">
                  <c:v>41441</c:v>
                </c:pt>
                <c:pt idx="1263">
                  <c:v>41442</c:v>
                </c:pt>
                <c:pt idx="1264">
                  <c:v>41443</c:v>
                </c:pt>
                <c:pt idx="1265">
                  <c:v>41444</c:v>
                </c:pt>
                <c:pt idx="1266">
                  <c:v>41445</c:v>
                </c:pt>
                <c:pt idx="1267">
                  <c:v>41446</c:v>
                </c:pt>
                <c:pt idx="1268">
                  <c:v>41447</c:v>
                </c:pt>
                <c:pt idx="1269">
                  <c:v>41448</c:v>
                </c:pt>
                <c:pt idx="1270">
                  <c:v>41449</c:v>
                </c:pt>
                <c:pt idx="1271">
                  <c:v>41450</c:v>
                </c:pt>
                <c:pt idx="1272">
                  <c:v>41451</c:v>
                </c:pt>
                <c:pt idx="1273">
                  <c:v>41452</c:v>
                </c:pt>
                <c:pt idx="1274">
                  <c:v>41453</c:v>
                </c:pt>
                <c:pt idx="1275">
                  <c:v>41454</c:v>
                </c:pt>
                <c:pt idx="1276">
                  <c:v>41455</c:v>
                </c:pt>
                <c:pt idx="1277">
                  <c:v>41456</c:v>
                </c:pt>
                <c:pt idx="1278">
                  <c:v>41457</c:v>
                </c:pt>
                <c:pt idx="1279">
                  <c:v>41458</c:v>
                </c:pt>
                <c:pt idx="1280">
                  <c:v>41459</c:v>
                </c:pt>
                <c:pt idx="1281">
                  <c:v>41460</c:v>
                </c:pt>
                <c:pt idx="1282">
                  <c:v>41461</c:v>
                </c:pt>
                <c:pt idx="1283">
                  <c:v>41462</c:v>
                </c:pt>
                <c:pt idx="1284">
                  <c:v>41463</c:v>
                </c:pt>
                <c:pt idx="1285">
                  <c:v>41464</c:v>
                </c:pt>
                <c:pt idx="1286">
                  <c:v>41465</c:v>
                </c:pt>
                <c:pt idx="1287">
                  <c:v>41466</c:v>
                </c:pt>
                <c:pt idx="1288">
                  <c:v>41467</c:v>
                </c:pt>
                <c:pt idx="1289">
                  <c:v>41468</c:v>
                </c:pt>
                <c:pt idx="1290">
                  <c:v>41469</c:v>
                </c:pt>
                <c:pt idx="1291">
                  <c:v>41470</c:v>
                </c:pt>
                <c:pt idx="1292">
                  <c:v>41471</c:v>
                </c:pt>
                <c:pt idx="1293">
                  <c:v>41472</c:v>
                </c:pt>
                <c:pt idx="1294">
                  <c:v>41473</c:v>
                </c:pt>
                <c:pt idx="1295">
                  <c:v>41474</c:v>
                </c:pt>
                <c:pt idx="1296">
                  <c:v>41475</c:v>
                </c:pt>
                <c:pt idx="1297">
                  <c:v>41476</c:v>
                </c:pt>
                <c:pt idx="1298">
                  <c:v>41477</c:v>
                </c:pt>
                <c:pt idx="1299">
                  <c:v>41478</c:v>
                </c:pt>
                <c:pt idx="1300">
                  <c:v>41479</c:v>
                </c:pt>
                <c:pt idx="1301">
                  <c:v>41480</c:v>
                </c:pt>
                <c:pt idx="1302">
                  <c:v>41481</c:v>
                </c:pt>
                <c:pt idx="1303">
                  <c:v>41482</c:v>
                </c:pt>
                <c:pt idx="1304">
                  <c:v>41483</c:v>
                </c:pt>
                <c:pt idx="1305">
                  <c:v>41484</c:v>
                </c:pt>
                <c:pt idx="1306">
                  <c:v>41485</c:v>
                </c:pt>
                <c:pt idx="1307">
                  <c:v>41486</c:v>
                </c:pt>
                <c:pt idx="1308">
                  <c:v>41487</c:v>
                </c:pt>
                <c:pt idx="1309">
                  <c:v>41488</c:v>
                </c:pt>
                <c:pt idx="1310">
                  <c:v>41489</c:v>
                </c:pt>
                <c:pt idx="1311">
                  <c:v>41490</c:v>
                </c:pt>
                <c:pt idx="1312">
                  <c:v>41491</c:v>
                </c:pt>
                <c:pt idx="1313">
                  <c:v>41492</c:v>
                </c:pt>
                <c:pt idx="1314">
                  <c:v>41493</c:v>
                </c:pt>
                <c:pt idx="1315">
                  <c:v>41494</c:v>
                </c:pt>
                <c:pt idx="1316">
                  <c:v>41495</c:v>
                </c:pt>
                <c:pt idx="1317">
                  <c:v>41496</c:v>
                </c:pt>
                <c:pt idx="1318">
                  <c:v>41497</c:v>
                </c:pt>
                <c:pt idx="1319">
                  <c:v>41498</c:v>
                </c:pt>
                <c:pt idx="1320">
                  <c:v>41499</c:v>
                </c:pt>
                <c:pt idx="1321">
                  <c:v>41500</c:v>
                </c:pt>
                <c:pt idx="1322">
                  <c:v>41501</c:v>
                </c:pt>
                <c:pt idx="1323">
                  <c:v>41502</c:v>
                </c:pt>
                <c:pt idx="1324">
                  <c:v>41503</c:v>
                </c:pt>
                <c:pt idx="1325">
                  <c:v>41504</c:v>
                </c:pt>
                <c:pt idx="1326">
                  <c:v>41505</c:v>
                </c:pt>
                <c:pt idx="1327">
                  <c:v>41506</c:v>
                </c:pt>
                <c:pt idx="1328">
                  <c:v>41507</c:v>
                </c:pt>
                <c:pt idx="1329">
                  <c:v>41508</c:v>
                </c:pt>
                <c:pt idx="1330">
                  <c:v>41509</c:v>
                </c:pt>
                <c:pt idx="1331">
                  <c:v>41510</c:v>
                </c:pt>
                <c:pt idx="1332">
                  <c:v>41511</c:v>
                </c:pt>
                <c:pt idx="1333">
                  <c:v>41512</c:v>
                </c:pt>
                <c:pt idx="1334">
                  <c:v>41513</c:v>
                </c:pt>
                <c:pt idx="1335">
                  <c:v>41514</c:v>
                </c:pt>
                <c:pt idx="1336">
                  <c:v>41515</c:v>
                </c:pt>
                <c:pt idx="1337">
                  <c:v>41516</c:v>
                </c:pt>
                <c:pt idx="1338">
                  <c:v>41517</c:v>
                </c:pt>
                <c:pt idx="1339">
                  <c:v>41518</c:v>
                </c:pt>
                <c:pt idx="1340">
                  <c:v>41519</c:v>
                </c:pt>
                <c:pt idx="1341">
                  <c:v>41520</c:v>
                </c:pt>
                <c:pt idx="1342">
                  <c:v>41521</c:v>
                </c:pt>
                <c:pt idx="1343">
                  <c:v>41522</c:v>
                </c:pt>
                <c:pt idx="1344">
                  <c:v>41523</c:v>
                </c:pt>
                <c:pt idx="1345">
                  <c:v>41524</c:v>
                </c:pt>
                <c:pt idx="1346">
                  <c:v>41525</c:v>
                </c:pt>
                <c:pt idx="1347">
                  <c:v>41526</c:v>
                </c:pt>
                <c:pt idx="1348">
                  <c:v>41527</c:v>
                </c:pt>
                <c:pt idx="1349">
                  <c:v>41528</c:v>
                </c:pt>
                <c:pt idx="1350">
                  <c:v>41529</c:v>
                </c:pt>
                <c:pt idx="1351">
                  <c:v>41530</c:v>
                </c:pt>
                <c:pt idx="1352">
                  <c:v>41531</c:v>
                </c:pt>
                <c:pt idx="1353">
                  <c:v>41532</c:v>
                </c:pt>
                <c:pt idx="1354">
                  <c:v>41533</c:v>
                </c:pt>
                <c:pt idx="1355">
                  <c:v>41534</c:v>
                </c:pt>
                <c:pt idx="1356">
                  <c:v>41535</c:v>
                </c:pt>
                <c:pt idx="1357">
                  <c:v>41536</c:v>
                </c:pt>
                <c:pt idx="1358">
                  <c:v>41537</c:v>
                </c:pt>
                <c:pt idx="1359">
                  <c:v>41538</c:v>
                </c:pt>
                <c:pt idx="1360">
                  <c:v>41539</c:v>
                </c:pt>
                <c:pt idx="1361">
                  <c:v>41540</c:v>
                </c:pt>
                <c:pt idx="1362">
                  <c:v>41541</c:v>
                </c:pt>
                <c:pt idx="1363">
                  <c:v>41542</c:v>
                </c:pt>
                <c:pt idx="1364">
                  <c:v>41543</c:v>
                </c:pt>
                <c:pt idx="1365">
                  <c:v>41544</c:v>
                </c:pt>
                <c:pt idx="1366">
                  <c:v>41545</c:v>
                </c:pt>
                <c:pt idx="1367">
                  <c:v>41546</c:v>
                </c:pt>
                <c:pt idx="1368">
                  <c:v>41547</c:v>
                </c:pt>
                <c:pt idx="1369">
                  <c:v>41548</c:v>
                </c:pt>
                <c:pt idx="1370">
                  <c:v>41549</c:v>
                </c:pt>
                <c:pt idx="1371">
                  <c:v>41550</c:v>
                </c:pt>
                <c:pt idx="1372">
                  <c:v>41551</c:v>
                </c:pt>
                <c:pt idx="1373">
                  <c:v>41552</c:v>
                </c:pt>
                <c:pt idx="1374">
                  <c:v>41553</c:v>
                </c:pt>
                <c:pt idx="1375">
                  <c:v>41554</c:v>
                </c:pt>
                <c:pt idx="1376">
                  <c:v>41555</c:v>
                </c:pt>
                <c:pt idx="1377">
                  <c:v>41556</c:v>
                </c:pt>
                <c:pt idx="1378">
                  <c:v>41557</c:v>
                </c:pt>
                <c:pt idx="1379">
                  <c:v>41558</c:v>
                </c:pt>
                <c:pt idx="1380">
                  <c:v>41559</c:v>
                </c:pt>
                <c:pt idx="1381">
                  <c:v>41560</c:v>
                </c:pt>
                <c:pt idx="1382">
                  <c:v>41561</c:v>
                </c:pt>
                <c:pt idx="1383">
                  <c:v>41562</c:v>
                </c:pt>
                <c:pt idx="1384">
                  <c:v>41563</c:v>
                </c:pt>
                <c:pt idx="1385">
                  <c:v>41564</c:v>
                </c:pt>
                <c:pt idx="1386">
                  <c:v>41565</c:v>
                </c:pt>
                <c:pt idx="1387">
                  <c:v>41566</c:v>
                </c:pt>
                <c:pt idx="1388">
                  <c:v>41567</c:v>
                </c:pt>
                <c:pt idx="1389">
                  <c:v>41568</c:v>
                </c:pt>
                <c:pt idx="1390">
                  <c:v>41569</c:v>
                </c:pt>
                <c:pt idx="1391">
                  <c:v>41570</c:v>
                </c:pt>
                <c:pt idx="1392">
                  <c:v>41571</c:v>
                </c:pt>
                <c:pt idx="1393">
                  <c:v>41572</c:v>
                </c:pt>
                <c:pt idx="1394">
                  <c:v>41573</c:v>
                </c:pt>
                <c:pt idx="1395">
                  <c:v>41574</c:v>
                </c:pt>
                <c:pt idx="1396">
                  <c:v>41575</c:v>
                </c:pt>
                <c:pt idx="1397">
                  <c:v>41576</c:v>
                </c:pt>
                <c:pt idx="1398">
                  <c:v>41577</c:v>
                </c:pt>
                <c:pt idx="1399">
                  <c:v>41578</c:v>
                </c:pt>
                <c:pt idx="1400">
                  <c:v>41579</c:v>
                </c:pt>
                <c:pt idx="1401">
                  <c:v>41580</c:v>
                </c:pt>
                <c:pt idx="1402">
                  <c:v>41581</c:v>
                </c:pt>
                <c:pt idx="1403">
                  <c:v>41582</c:v>
                </c:pt>
                <c:pt idx="1404">
                  <c:v>41583</c:v>
                </c:pt>
                <c:pt idx="1405">
                  <c:v>41584</c:v>
                </c:pt>
                <c:pt idx="1406">
                  <c:v>41585</c:v>
                </c:pt>
                <c:pt idx="1407">
                  <c:v>41586</c:v>
                </c:pt>
                <c:pt idx="1408">
                  <c:v>41587</c:v>
                </c:pt>
                <c:pt idx="1409">
                  <c:v>41588</c:v>
                </c:pt>
                <c:pt idx="1410">
                  <c:v>41589</c:v>
                </c:pt>
                <c:pt idx="1411">
                  <c:v>41590</c:v>
                </c:pt>
                <c:pt idx="1412">
                  <c:v>41591</c:v>
                </c:pt>
                <c:pt idx="1413">
                  <c:v>41592</c:v>
                </c:pt>
                <c:pt idx="1414">
                  <c:v>41593</c:v>
                </c:pt>
                <c:pt idx="1415">
                  <c:v>41594</c:v>
                </c:pt>
                <c:pt idx="1416">
                  <c:v>41595</c:v>
                </c:pt>
                <c:pt idx="1417">
                  <c:v>41596</c:v>
                </c:pt>
                <c:pt idx="1418">
                  <c:v>41597</c:v>
                </c:pt>
                <c:pt idx="1419">
                  <c:v>41598</c:v>
                </c:pt>
                <c:pt idx="1420">
                  <c:v>41599</c:v>
                </c:pt>
                <c:pt idx="1421">
                  <c:v>41600</c:v>
                </c:pt>
                <c:pt idx="1422">
                  <c:v>41601</c:v>
                </c:pt>
                <c:pt idx="1423">
                  <c:v>41602</c:v>
                </c:pt>
                <c:pt idx="1424">
                  <c:v>41603</c:v>
                </c:pt>
                <c:pt idx="1425">
                  <c:v>41604</c:v>
                </c:pt>
                <c:pt idx="1426">
                  <c:v>41605</c:v>
                </c:pt>
                <c:pt idx="1427">
                  <c:v>41606</c:v>
                </c:pt>
                <c:pt idx="1428">
                  <c:v>41607</c:v>
                </c:pt>
                <c:pt idx="1429">
                  <c:v>41608</c:v>
                </c:pt>
                <c:pt idx="1430">
                  <c:v>41609</c:v>
                </c:pt>
                <c:pt idx="1431">
                  <c:v>41610</c:v>
                </c:pt>
                <c:pt idx="1432">
                  <c:v>41611</c:v>
                </c:pt>
                <c:pt idx="1433">
                  <c:v>41612</c:v>
                </c:pt>
                <c:pt idx="1434">
                  <c:v>41613</c:v>
                </c:pt>
                <c:pt idx="1435">
                  <c:v>41614</c:v>
                </c:pt>
                <c:pt idx="1436">
                  <c:v>41615</c:v>
                </c:pt>
                <c:pt idx="1437">
                  <c:v>41616</c:v>
                </c:pt>
                <c:pt idx="1438">
                  <c:v>41617</c:v>
                </c:pt>
                <c:pt idx="1439">
                  <c:v>41618</c:v>
                </c:pt>
                <c:pt idx="1440">
                  <c:v>41619</c:v>
                </c:pt>
                <c:pt idx="1441">
                  <c:v>41620</c:v>
                </c:pt>
                <c:pt idx="1442">
                  <c:v>41621</c:v>
                </c:pt>
                <c:pt idx="1443">
                  <c:v>41622</c:v>
                </c:pt>
                <c:pt idx="1444">
                  <c:v>41623</c:v>
                </c:pt>
                <c:pt idx="1445">
                  <c:v>41624</c:v>
                </c:pt>
                <c:pt idx="1446">
                  <c:v>41625</c:v>
                </c:pt>
                <c:pt idx="1447">
                  <c:v>41626</c:v>
                </c:pt>
                <c:pt idx="1448">
                  <c:v>41627</c:v>
                </c:pt>
                <c:pt idx="1449">
                  <c:v>41628</c:v>
                </c:pt>
                <c:pt idx="1450">
                  <c:v>41629</c:v>
                </c:pt>
                <c:pt idx="1451">
                  <c:v>41630</c:v>
                </c:pt>
                <c:pt idx="1452">
                  <c:v>41631</c:v>
                </c:pt>
                <c:pt idx="1453">
                  <c:v>41632</c:v>
                </c:pt>
                <c:pt idx="1454">
                  <c:v>41633</c:v>
                </c:pt>
                <c:pt idx="1455">
                  <c:v>41634</c:v>
                </c:pt>
                <c:pt idx="1456">
                  <c:v>41635</c:v>
                </c:pt>
                <c:pt idx="1457">
                  <c:v>41636</c:v>
                </c:pt>
                <c:pt idx="1458">
                  <c:v>41637</c:v>
                </c:pt>
                <c:pt idx="1459">
                  <c:v>41638</c:v>
                </c:pt>
                <c:pt idx="1460">
                  <c:v>41639</c:v>
                </c:pt>
                <c:pt idx="1461">
                  <c:v>41640</c:v>
                </c:pt>
                <c:pt idx="1462">
                  <c:v>41641</c:v>
                </c:pt>
                <c:pt idx="1463">
                  <c:v>41642</c:v>
                </c:pt>
                <c:pt idx="1464">
                  <c:v>41643</c:v>
                </c:pt>
                <c:pt idx="1465">
                  <c:v>41644</c:v>
                </c:pt>
                <c:pt idx="1466">
                  <c:v>41645</c:v>
                </c:pt>
                <c:pt idx="1467">
                  <c:v>41646</c:v>
                </c:pt>
                <c:pt idx="1468">
                  <c:v>41647</c:v>
                </c:pt>
                <c:pt idx="1469">
                  <c:v>41648</c:v>
                </c:pt>
                <c:pt idx="1470">
                  <c:v>41649</c:v>
                </c:pt>
                <c:pt idx="1471">
                  <c:v>41650</c:v>
                </c:pt>
                <c:pt idx="1472">
                  <c:v>41651</c:v>
                </c:pt>
                <c:pt idx="1473">
                  <c:v>41652</c:v>
                </c:pt>
                <c:pt idx="1474">
                  <c:v>41653</c:v>
                </c:pt>
                <c:pt idx="1475">
                  <c:v>41654</c:v>
                </c:pt>
                <c:pt idx="1476">
                  <c:v>41655</c:v>
                </c:pt>
                <c:pt idx="1477">
                  <c:v>41656</c:v>
                </c:pt>
                <c:pt idx="1478">
                  <c:v>41657</c:v>
                </c:pt>
                <c:pt idx="1479">
                  <c:v>41658</c:v>
                </c:pt>
                <c:pt idx="1480">
                  <c:v>41659</c:v>
                </c:pt>
                <c:pt idx="1481">
                  <c:v>41660</c:v>
                </c:pt>
                <c:pt idx="1482">
                  <c:v>41661</c:v>
                </c:pt>
                <c:pt idx="1483">
                  <c:v>41662</c:v>
                </c:pt>
                <c:pt idx="1484">
                  <c:v>41663</c:v>
                </c:pt>
                <c:pt idx="1485">
                  <c:v>41664</c:v>
                </c:pt>
                <c:pt idx="1486">
                  <c:v>41665</c:v>
                </c:pt>
                <c:pt idx="1487">
                  <c:v>41666</c:v>
                </c:pt>
                <c:pt idx="1488">
                  <c:v>41667</c:v>
                </c:pt>
                <c:pt idx="1489">
                  <c:v>41668</c:v>
                </c:pt>
                <c:pt idx="1490">
                  <c:v>41669</c:v>
                </c:pt>
                <c:pt idx="1491">
                  <c:v>41670</c:v>
                </c:pt>
                <c:pt idx="1492">
                  <c:v>41671</c:v>
                </c:pt>
                <c:pt idx="1493">
                  <c:v>41672</c:v>
                </c:pt>
                <c:pt idx="1494">
                  <c:v>41673</c:v>
                </c:pt>
                <c:pt idx="1495">
                  <c:v>41674</c:v>
                </c:pt>
                <c:pt idx="1496">
                  <c:v>41675</c:v>
                </c:pt>
                <c:pt idx="1497">
                  <c:v>41676</c:v>
                </c:pt>
                <c:pt idx="1498">
                  <c:v>41677</c:v>
                </c:pt>
                <c:pt idx="1499">
                  <c:v>41678</c:v>
                </c:pt>
                <c:pt idx="1500">
                  <c:v>41679</c:v>
                </c:pt>
                <c:pt idx="1501">
                  <c:v>41680</c:v>
                </c:pt>
                <c:pt idx="1502">
                  <c:v>41681</c:v>
                </c:pt>
                <c:pt idx="1503">
                  <c:v>41682</c:v>
                </c:pt>
                <c:pt idx="1504">
                  <c:v>41683</c:v>
                </c:pt>
                <c:pt idx="1505">
                  <c:v>41684</c:v>
                </c:pt>
                <c:pt idx="1506">
                  <c:v>41685</c:v>
                </c:pt>
                <c:pt idx="1507">
                  <c:v>41686</c:v>
                </c:pt>
                <c:pt idx="1508">
                  <c:v>41687</c:v>
                </c:pt>
                <c:pt idx="1509">
                  <c:v>41688</c:v>
                </c:pt>
                <c:pt idx="1510">
                  <c:v>41689</c:v>
                </c:pt>
                <c:pt idx="1511">
                  <c:v>41690</c:v>
                </c:pt>
                <c:pt idx="1512">
                  <c:v>41691</c:v>
                </c:pt>
                <c:pt idx="1513">
                  <c:v>41692</c:v>
                </c:pt>
                <c:pt idx="1514">
                  <c:v>41693</c:v>
                </c:pt>
                <c:pt idx="1515">
                  <c:v>41694</c:v>
                </c:pt>
                <c:pt idx="1516">
                  <c:v>41695</c:v>
                </c:pt>
                <c:pt idx="1517">
                  <c:v>41696</c:v>
                </c:pt>
                <c:pt idx="1518">
                  <c:v>41697</c:v>
                </c:pt>
                <c:pt idx="1519">
                  <c:v>41698</c:v>
                </c:pt>
                <c:pt idx="1520">
                  <c:v>41699</c:v>
                </c:pt>
                <c:pt idx="1521">
                  <c:v>41700</c:v>
                </c:pt>
                <c:pt idx="1522">
                  <c:v>41701</c:v>
                </c:pt>
                <c:pt idx="1523">
                  <c:v>41702</c:v>
                </c:pt>
                <c:pt idx="1524">
                  <c:v>41703</c:v>
                </c:pt>
                <c:pt idx="1525">
                  <c:v>41704</c:v>
                </c:pt>
                <c:pt idx="1526">
                  <c:v>41705</c:v>
                </c:pt>
                <c:pt idx="1527">
                  <c:v>41706</c:v>
                </c:pt>
                <c:pt idx="1528">
                  <c:v>41707</c:v>
                </c:pt>
                <c:pt idx="1529">
                  <c:v>41708</c:v>
                </c:pt>
                <c:pt idx="1530">
                  <c:v>41709</c:v>
                </c:pt>
                <c:pt idx="1531">
                  <c:v>41710</c:v>
                </c:pt>
                <c:pt idx="1532">
                  <c:v>41711</c:v>
                </c:pt>
                <c:pt idx="1533">
                  <c:v>41712</c:v>
                </c:pt>
                <c:pt idx="1534">
                  <c:v>41713</c:v>
                </c:pt>
                <c:pt idx="1535">
                  <c:v>41714</c:v>
                </c:pt>
                <c:pt idx="1536">
                  <c:v>41715</c:v>
                </c:pt>
                <c:pt idx="1537">
                  <c:v>41716</c:v>
                </c:pt>
                <c:pt idx="1538">
                  <c:v>41717</c:v>
                </c:pt>
                <c:pt idx="1539">
                  <c:v>41718</c:v>
                </c:pt>
                <c:pt idx="1540">
                  <c:v>41719</c:v>
                </c:pt>
                <c:pt idx="1541">
                  <c:v>41720</c:v>
                </c:pt>
                <c:pt idx="1542">
                  <c:v>41721</c:v>
                </c:pt>
                <c:pt idx="1543">
                  <c:v>41722</c:v>
                </c:pt>
                <c:pt idx="1544">
                  <c:v>41723</c:v>
                </c:pt>
                <c:pt idx="1545">
                  <c:v>41724</c:v>
                </c:pt>
                <c:pt idx="1546">
                  <c:v>41725</c:v>
                </c:pt>
                <c:pt idx="1547">
                  <c:v>41726</c:v>
                </c:pt>
                <c:pt idx="1548">
                  <c:v>41727</c:v>
                </c:pt>
                <c:pt idx="1549">
                  <c:v>41728</c:v>
                </c:pt>
                <c:pt idx="1550">
                  <c:v>41729</c:v>
                </c:pt>
                <c:pt idx="1551">
                  <c:v>41730</c:v>
                </c:pt>
                <c:pt idx="1552">
                  <c:v>41731</c:v>
                </c:pt>
                <c:pt idx="1553">
                  <c:v>41732</c:v>
                </c:pt>
                <c:pt idx="1554">
                  <c:v>41733</c:v>
                </c:pt>
                <c:pt idx="1555">
                  <c:v>41734</c:v>
                </c:pt>
                <c:pt idx="1556">
                  <c:v>41735</c:v>
                </c:pt>
                <c:pt idx="1557">
                  <c:v>41736</c:v>
                </c:pt>
                <c:pt idx="1558">
                  <c:v>41737</c:v>
                </c:pt>
                <c:pt idx="1559">
                  <c:v>41738</c:v>
                </c:pt>
                <c:pt idx="1560">
                  <c:v>41739</c:v>
                </c:pt>
                <c:pt idx="1561">
                  <c:v>41740</c:v>
                </c:pt>
                <c:pt idx="1562">
                  <c:v>41741</c:v>
                </c:pt>
                <c:pt idx="1563">
                  <c:v>41742</c:v>
                </c:pt>
                <c:pt idx="1564">
                  <c:v>41743</c:v>
                </c:pt>
                <c:pt idx="1565">
                  <c:v>41744</c:v>
                </c:pt>
                <c:pt idx="1566">
                  <c:v>41745</c:v>
                </c:pt>
                <c:pt idx="1567">
                  <c:v>41746</c:v>
                </c:pt>
                <c:pt idx="1568">
                  <c:v>41747</c:v>
                </c:pt>
                <c:pt idx="1569">
                  <c:v>41748</c:v>
                </c:pt>
                <c:pt idx="1570">
                  <c:v>41749</c:v>
                </c:pt>
                <c:pt idx="1571">
                  <c:v>41750</c:v>
                </c:pt>
                <c:pt idx="1572">
                  <c:v>41751</c:v>
                </c:pt>
                <c:pt idx="1573">
                  <c:v>41752</c:v>
                </c:pt>
                <c:pt idx="1574">
                  <c:v>41753</c:v>
                </c:pt>
                <c:pt idx="1575">
                  <c:v>41754</c:v>
                </c:pt>
                <c:pt idx="1576">
                  <c:v>41755</c:v>
                </c:pt>
                <c:pt idx="1577">
                  <c:v>41756</c:v>
                </c:pt>
                <c:pt idx="1578">
                  <c:v>41757</c:v>
                </c:pt>
                <c:pt idx="1579">
                  <c:v>41758</c:v>
                </c:pt>
                <c:pt idx="1580">
                  <c:v>41759</c:v>
                </c:pt>
                <c:pt idx="1581">
                  <c:v>41760</c:v>
                </c:pt>
                <c:pt idx="1582">
                  <c:v>41761</c:v>
                </c:pt>
                <c:pt idx="1583">
                  <c:v>41762</c:v>
                </c:pt>
                <c:pt idx="1584">
                  <c:v>41763</c:v>
                </c:pt>
                <c:pt idx="1585">
                  <c:v>41764</c:v>
                </c:pt>
                <c:pt idx="1586">
                  <c:v>41765</c:v>
                </c:pt>
                <c:pt idx="1587">
                  <c:v>41766</c:v>
                </c:pt>
                <c:pt idx="1588">
                  <c:v>41767</c:v>
                </c:pt>
                <c:pt idx="1589">
                  <c:v>41768</c:v>
                </c:pt>
                <c:pt idx="1590">
                  <c:v>41769</c:v>
                </c:pt>
                <c:pt idx="1591">
                  <c:v>41770</c:v>
                </c:pt>
                <c:pt idx="1592">
                  <c:v>41771</c:v>
                </c:pt>
                <c:pt idx="1593">
                  <c:v>41772</c:v>
                </c:pt>
                <c:pt idx="1594">
                  <c:v>41773</c:v>
                </c:pt>
                <c:pt idx="1595">
                  <c:v>41774</c:v>
                </c:pt>
                <c:pt idx="1596">
                  <c:v>41775</c:v>
                </c:pt>
                <c:pt idx="1597">
                  <c:v>41776</c:v>
                </c:pt>
                <c:pt idx="1598">
                  <c:v>41777</c:v>
                </c:pt>
                <c:pt idx="1599">
                  <c:v>41778</c:v>
                </c:pt>
                <c:pt idx="1600">
                  <c:v>41779</c:v>
                </c:pt>
                <c:pt idx="1601">
                  <c:v>41780</c:v>
                </c:pt>
                <c:pt idx="1602">
                  <c:v>41781</c:v>
                </c:pt>
                <c:pt idx="1603">
                  <c:v>41782</c:v>
                </c:pt>
                <c:pt idx="1604">
                  <c:v>41783</c:v>
                </c:pt>
                <c:pt idx="1605">
                  <c:v>41784</c:v>
                </c:pt>
                <c:pt idx="1606">
                  <c:v>41785</c:v>
                </c:pt>
                <c:pt idx="1607">
                  <c:v>41786</c:v>
                </c:pt>
                <c:pt idx="1608">
                  <c:v>41787</c:v>
                </c:pt>
                <c:pt idx="1609">
                  <c:v>41788</c:v>
                </c:pt>
                <c:pt idx="1610">
                  <c:v>41789</c:v>
                </c:pt>
                <c:pt idx="1611">
                  <c:v>41790</c:v>
                </c:pt>
                <c:pt idx="1612">
                  <c:v>41791</c:v>
                </c:pt>
                <c:pt idx="1613">
                  <c:v>41792</c:v>
                </c:pt>
                <c:pt idx="1614">
                  <c:v>41793</c:v>
                </c:pt>
                <c:pt idx="1615">
                  <c:v>41794</c:v>
                </c:pt>
                <c:pt idx="1616">
                  <c:v>41795</c:v>
                </c:pt>
                <c:pt idx="1617">
                  <c:v>41796</c:v>
                </c:pt>
                <c:pt idx="1618">
                  <c:v>41797</c:v>
                </c:pt>
                <c:pt idx="1619">
                  <c:v>41798</c:v>
                </c:pt>
                <c:pt idx="1620">
                  <c:v>41799</c:v>
                </c:pt>
                <c:pt idx="1621">
                  <c:v>41800</c:v>
                </c:pt>
                <c:pt idx="1622">
                  <c:v>41801</c:v>
                </c:pt>
                <c:pt idx="1623">
                  <c:v>41802</c:v>
                </c:pt>
                <c:pt idx="1624">
                  <c:v>41803</c:v>
                </c:pt>
                <c:pt idx="1625">
                  <c:v>41804</c:v>
                </c:pt>
                <c:pt idx="1626">
                  <c:v>41805</c:v>
                </c:pt>
                <c:pt idx="1627">
                  <c:v>41806</c:v>
                </c:pt>
                <c:pt idx="1628">
                  <c:v>41807</c:v>
                </c:pt>
                <c:pt idx="1629">
                  <c:v>41808</c:v>
                </c:pt>
                <c:pt idx="1630">
                  <c:v>41809</c:v>
                </c:pt>
                <c:pt idx="1631">
                  <c:v>41810</c:v>
                </c:pt>
                <c:pt idx="1632">
                  <c:v>41811</c:v>
                </c:pt>
                <c:pt idx="1633">
                  <c:v>41812</c:v>
                </c:pt>
                <c:pt idx="1634">
                  <c:v>41813</c:v>
                </c:pt>
                <c:pt idx="1635">
                  <c:v>41814</c:v>
                </c:pt>
                <c:pt idx="1636">
                  <c:v>41815</c:v>
                </c:pt>
                <c:pt idx="1637">
                  <c:v>41816</c:v>
                </c:pt>
                <c:pt idx="1638">
                  <c:v>41817</c:v>
                </c:pt>
                <c:pt idx="1639">
                  <c:v>41818</c:v>
                </c:pt>
                <c:pt idx="1640">
                  <c:v>41819</c:v>
                </c:pt>
                <c:pt idx="1641">
                  <c:v>41820</c:v>
                </c:pt>
                <c:pt idx="1642">
                  <c:v>41821</c:v>
                </c:pt>
                <c:pt idx="1643">
                  <c:v>41822</c:v>
                </c:pt>
                <c:pt idx="1644">
                  <c:v>41823</c:v>
                </c:pt>
                <c:pt idx="1645">
                  <c:v>41824</c:v>
                </c:pt>
                <c:pt idx="1646">
                  <c:v>41825</c:v>
                </c:pt>
                <c:pt idx="1647">
                  <c:v>41826</c:v>
                </c:pt>
                <c:pt idx="1648">
                  <c:v>41827</c:v>
                </c:pt>
                <c:pt idx="1649">
                  <c:v>41828</c:v>
                </c:pt>
                <c:pt idx="1650">
                  <c:v>41829</c:v>
                </c:pt>
                <c:pt idx="1651">
                  <c:v>41830</c:v>
                </c:pt>
                <c:pt idx="1652">
                  <c:v>41831</c:v>
                </c:pt>
                <c:pt idx="1653">
                  <c:v>41832</c:v>
                </c:pt>
                <c:pt idx="1654">
                  <c:v>41833</c:v>
                </c:pt>
                <c:pt idx="1655">
                  <c:v>41834</c:v>
                </c:pt>
                <c:pt idx="1656">
                  <c:v>41835</c:v>
                </c:pt>
                <c:pt idx="1657">
                  <c:v>41836</c:v>
                </c:pt>
                <c:pt idx="1658">
                  <c:v>41837</c:v>
                </c:pt>
                <c:pt idx="1659">
                  <c:v>41838</c:v>
                </c:pt>
                <c:pt idx="1660">
                  <c:v>41839</c:v>
                </c:pt>
                <c:pt idx="1661">
                  <c:v>41840</c:v>
                </c:pt>
                <c:pt idx="1662">
                  <c:v>41841</c:v>
                </c:pt>
                <c:pt idx="1663">
                  <c:v>41842</c:v>
                </c:pt>
                <c:pt idx="1664">
                  <c:v>41843</c:v>
                </c:pt>
                <c:pt idx="1665">
                  <c:v>41844</c:v>
                </c:pt>
                <c:pt idx="1666">
                  <c:v>41845</c:v>
                </c:pt>
                <c:pt idx="1667">
                  <c:v>41846</c:v>
                </c:pt>
                <c:pt idx="1668">
                  <c:v>41847</c:v>
                </c:pt>
                <c:pt idx="1669">
                  <c:v>41848</c:v>
                </c:pt>
                <c:pt idx="1670">
                  <c:v>41849</c:v>
                </c:pt>
                <c:pt idx="1671">
                  <c:v>41850</c:v>
                </c:pt>
                <c:pt idx="1672">
                  <c:v>41851</c:v>
                </c:pt>
                <c:pt idx="1673">
                  <c:v>41852</c:v>
                </c:pt>
                <c:pt idx="1674">
                  <c:v>41853</c:v>
                </c:pt>
                <c:pt idx="1675">
                  <c:v>41854</c:v>
                </c:pt>
                <c:pt idx="1676">
                  <c:v>41855</c:v>
                </c:pt>
                <c:pt idx="1677">
                  <c:v>41856</c:v>
                </c:pt>
                <c:pt idx="1678">
                  <c:v>41857</c:v>
                </c:pt>
                <c:pt idx="1679">
                  <c:v>41858</c:v>
                </c:pt>
                <c:pt idx="1680">
                  <c:v>41859</c:v>
                </c:pt>
                <c:pt idx="1681">
                  <c:v>41860</c:v>
                </c:pt>
                <c:pt idx="1682">
                  <c:v>41861</c:v>
                </c:pt>
                <c:pt idx="1683">
                  <c:v>41862</c:v>
                </c:pt>
                <c:pt idx="1684">
                  <c:v>41863</c:v>
                </c:pt>
                <c:pt idx="1685">
                  <c:v>41864</c:v>
                </c:pt>
                <c:pt idx="1686">
                  <c:v>41865</c:v>
                </c:pt>
                <c:pt idx="1687">
                  <c:v>41866</c:v>
                </c:pt>
                <c:pt idx="1688">
                  <c:v>41867</c:v>
                </c:pt>
                <c:pt idx="1689">
                  <c:v>41868</c:v>
                </c:pt>
                <c:pt idx="1690">
                  <c:v>41869</c:v>
                </c:pt>
                <c:pt idx="1691">
                  <c:v>41870</c:v>
                </c:pt>
                <c:pt idx="1692">
                  <c:v>41871</c:v>
                </c:pt>
                <c:pt idx="1693">
                  <c:v>41872</c:v>
                </c:pt>
                <c:pt idx="1694">
                  <c:v>41873</c:v>
                </c:pt>
                <c:pt idx="1695">
                  <c:v>41874</c:v>
                </c:pt>
                <c:pt idx="1696">
                  <c:v>41875</c:v>
                </c:pt>
                <c:pt idx="1697">
                  <c:v>41876</c:v>
                </c:pt>
                <c:pt idx="1698">
                  <c:v>41877</c:v>
                </c:pt>
                <c:pt idx="1699">
                  <c:v>41878</c:v>
                </c:pt>
                <c:pt idx="1700">
                  <c:v>41879</c:v>
                </c:pt>
                <c:pt idx="1701">
                  <c:v>41880</c:v>
                </c:pt>
                <c:pt idx="1702">
                  <c:v>41881</c:v>
                </c:pt>
                <c:pt idx="1703">
                  <c:v>41882</c:v>
                </c:pt>
                <c:pt idx="1704">
                  <c:v>41883</c:v>
                </c:pt>
                <c:pt idx="1705">
                  <c:v>41884</c:v>
                </c:pt>
                <c:pt idx="1706">
                  <c:v>41885</c:v>
                </c:pt>
                <c:pt idx="1707">
                  <c:v>41886</c:v>
                </c:pt>
                <c:pt idx="1708">
                  <c:v>41887</c:v>
                </c:pt>
                <c:pt idx="1709">
                  <c:v>41888</c:v>
                </c:pt>
                <c:pt idx="1710">
                  <c:v>41889</c:v>
                </c:pt>
                <c:pt idx="1711">
                  <c:v>41890</c:v>
                </c:pt>
                <c:pt idx="1712">
                  <c:v>41891</c:v>
                </c:pt>
                <c:pt idx="1713">
                  <c:v>41892</c:v>
                </c:pt>
                <c:pt idx="1714">
                  <c:v>41893</c:v>
                </c:pt>
                <c:pt idx="1715">
                  <c:v>41894</c:v>
                </c:pt>
                <c:pt idx="1716">
                  <c:v>41895</c:v>
                </c:pt>
                <c:pt idx="1717">
                  <c:v>41896</c:v>
                </c:pt>
                <c:pt idx="1718">
                  <c:v>41897</c:v>
                </c:pt>
                <c:pt idx="1719">
                  <c:v>41898</c:v>
                </c:pt>
                <c:pt idx="1720">
                  <c:v>41899</c:v>
                </c:pt>
                <c:pt idx="1721">
                  <c:v>41900</c:v>
                </c:pt>
                <c:pt idx="1722">
                  <c:v>41901</c:v>
                </c:pt>
                <c:pt idx="1723">
                  <c:v>41902</c:v>
                </c:pt>
                <c:pt idx="1724">
                  <c:v>41903</c:v>
                </c:pt>
                <c:pt idx="1725">
                  <c:v>41904</c:v>
                </c:pt>
                <c:pt idx="1726">
                  <c:v>41905</c:v>
                </c:pt>
                <c:pt idx="1727">
                  <c:v>41906</c:v>
                </c:pt>
                <c:pt idx="1728">
                  <c:v>41907</c:v>
                </c:pt>
                <c:pt idx="1729">
                  <c:v>41908</c:v>
                </c:pt>
                <c:pt idx="1730">
                  <c:v>41909</c:v>
                </c:pt>
                <c:pt idx="1731">
                  <c:v>41910</c:v>
                </c:pt>
                <c:pt idx="1732">
                  <c:v>41911</c:v>
                </c:pt>
                <c:pt idx="1733">
                  <c:v>41912</c:v>
                </c:pt>
                <c:pt idx="1734">
                  <c:v>41913</c:v>
                </c:pt>
                <c:pt idx="1735">
                  <c:v>41914</c:v>
                </c:pt>
                <c:pt idx="1736">
                  <c:v>41915</c:v>
                </c:pt>
                <c:pt idx="1737">
                  <c:v>41916</c:v>
                </c:pt>
                <c:pt idx="1738">
                  <c:v>41917</c:v>
                </c:pt>
                <c:pt idx="1739">
                  <c:v>41918</c:v>
                </c:pt>
                <c:pt idx="1740">
                  <c:v>41919</c:v>
                </c:pt>
                <c:pt idx="1741">
                  <c:v>41920</c:v>
                </c:pt>
                <c:pt idx="1742">
                  <c:v>41921</c:v>
                </c:pt>
                <c:pt idx="1743">
                  <c:v>41922</c:v>
                </c:pt>
                <c:pt idx="1744">
                  <c:v>41923</c:v>
                </c:pt>
                <c:pt idx="1745">
                  <c:v>41924</c:v>
                </c:pt>
                <c:pt idx="1746">
                  <c:v>41925</c:v>
                </c:pt>
                <c:pt idx="1747">
                  <c:v>41926</c:v>
                </c:pt>
                <c:pt idx="1748">
                  <c:v>41927</c:v>
                </c:pt>
                <c:pt idx="1749">
                  <c:v>41928</c:v>
                </c:pt>
                <c:pt idx="1750">
                  <c:v>41929</c:v>
                </c:pt>
                <c:pt idx="1751">
                  <c:v>41930</c:v>
                </c:pt>
                <c:pt idx="1752">
                  <c:v>41931</c:v>
                </c:pt>
                <c:pt idx="1753">
                  <c:v>41932</c:v>
                </c:pt>
                <c:pt idx="1754">
                  <c:v>41933</c:v>
                </c:pt>
                <c:pt idx="1755">
                  <c:v>41934</c:v>
                </c:pt>
                <c:pt idx="1756">
                  <c:v>41935</c:v>
                </c:pt>
                <c:pt idx="1757">
                  <c:v>41936</c:v>
                </c:pt>
                <c:pt idx="1758">
                  <c:v>41937</c:v>
                </c:pt>
                <c:pt idx="1759">
                  <c:v>41938</c:v>
                </c:pt>
                <c:pt idx="1760">
                  <c:v>41939</c:v>
                </c:pt>
                <c:pt idx="1761">
                  <c:v>41940</c:v>
                </c:pt>
                <c:pt idx="1762">
                  <c:v>41941</c:v>
                </c:pt>
                <c:pt idx="1763">
                  <c:v>41942</c:v>
                </c:pt>
                <c:pt idx="1764">
                  <c:v>41943</c:v>
                </c:pt>
                <c:pt idx="1765">
                  <c:v>41944</c:v>
                </c:pt>
                <c:pt idx="1766">
                  <c:v>41945</c:v>
                </c:pt>
                <c:pt idx="1767">
                  <c:v>41946</c:v>
                </c:pt>
                <c:pt idx="1768">
                  <c:v>41947</c:v>
                </c:pt>
                <c:pt idx="1769">
                  <c:v>41948</c:v>
                </c:pt>
                <c:pt idx="1770">
                  <c:v>41949</c:v>
                </c:pt>
                <c:pt idx="1771">
                  <c:v>41950</c:v>
                </c:pt>
                <c:pt idx="1772">
                  <c:v>41951</c:v>
                </c:pt>
                <c:pt idx="1773">
                  <c:v>41952</c:v>
                </c:pt>
                <c:pt idx="1774">
                  <c:v>41953</c:v>
                </c:pt>
                <c:pt idx="1775">
                  <c:v>41954</c:v>
                </c:pt>
                <c:pt idx="1776">
                  <c:v>41955</c:v>
                </c:pt>
                <c:pt idx="1777">
                  <c:v>41956</c:v>
                </c:pt>
                <c:pt idx="1778">
                  <c:v>41957</c:v>
                </c:pt>
                <c:pt idx="1779">
                  <c:v>41958</c:v>
                </c:pt>
                <c:pt idx="1780">
                  <c:v>41959</c:v>
                </c:pt>
                <c:pt idx="1781">
                  <c:v>41960</c:v>
                </c:pt>
                <c:pt idx="1782">
                  <c:v>41961</c:v>
                </c:pt>
                <c:pt idx="1783">
                  <c:v>41962</c:v>
                </c:pt>
                <c:pt idx="1784">
                  <c:v>41963</c:v>
                </c:pt>
                <c:pt idx="1785">
                  <c:v>41964</c:v>
                </c:pt>
                <c:pt idx="1786">
                  <c:v>41965</c:v>
                </c:pt>
                <c:pt idx="1787">
                  <c:v>41966</c:v>
                </c:pt>
                <c:pt idx="1788">
                  <c:v>41967</c:v>
                </c:pt>
                <c:pt idx="1789">
                  <c:v>41968</c:v>
                </c:pt>
                <c:pt idx="1790">
                  <c:v>41969</c:v>
                </c:pt>
                <c:pt idx="1791">
                  <c:v>41970</c:v>
                </c:pt>
                <c:pt idx="1792">
                  <c:v>41971</c:v>
                </c:pt>
                <c:pt idx="1793">
                  <c:v>41972</c:v>
                </c:pt>
                <c:pt idx="1794">
                  <c:v>41973</c:v>
                </c:pt>
                <c:pt idx="1795">
                  <c:v>41974</c:v>
                </c:pt>
                <c:pt idx="1796">
                  <c:v>41975</c:v>
                </c:pt>
                <c:pt idx="1797">
                  <c:v>41976</c:v>
                </c:pt>
                <c:pt idx="1798">
                  <c:v>41977</c:v>
                </c:pt>
                <c:pt idx="1799">
                  <c:v>41978</c:v>
                </c:pt>
                <c:pt idx="1800">
                  <c:v>41979</c:v>
                </c:pt>
                <c:pt idx="1801">
                  <c:v>41980</c:v>
                </c:pt>
                <c:pt idx="1802">
                  <c:v>41981</c:v>
                </c:pt>
                <c:pt idx="1803">
                  <c:v>41982</c:v>
                </c:pt>
                <c:pt idx="1804">
                  <c:v>41983</c:v>
                </c:pt>
                <c:pt idx="1805">
                  <c:v>41984</c:v>
                </c:pt>
                <c:pt idx="1806">
                  <c:v>41985</c:v>
                </c:pt>
                <c:pt idx="1807">
                  <c:v>41986</c:v>
                </c:pt>
                <c:pt idx="1808">
                  <c:v>41987</c:v>
                </c:pt>
                <c:pt idx="1809">
                  <c:v>41988</c:v>
                </c:pt>
                <c:pt idx="1810">
                  <c:v>41989</c:v>
                </c:pt>
                <c:pt idx="1811">
                  <c:v>41990</c:v>
                </c:pt>
                <c:pt idx="1812">
                  <c:v>41991</c:v>
                </c:pt>
                <c:pt idx="1813">
                  <c:v>41992</c:v>
                </c:pt>
                <c:pt idx="1814">
                  <c:v>41993</c:v>
                </c:pt>
                <c:pt idx="1815">
                  <c:v>41994</c:v>
                </c:pt>
                <c:pt idx="1816">
                  <c:v>41995</c:v>
                </c:pt>
                <c:pt idx="1817">
                  <c:v>41996</c:v>
                </c:pt>
                <c:pt idx="1818">
                  <c:v>41997</c:v>
                </c:pt>
                <c:pt idx="1819">
                  <c:v>41998</c:v>
                </c:pt>
                <c:pt idx="1820">
                  <c:v>41999</c:v>
                </c:pt>
                <c:pt idx="1821">
                  <c:v>42000</c:v>
                </c:pt>
                <c:pt idx="1822">
                  <c:v>42001</c:v>
                </c:pt>
                <c:pt idx="1823">
                  <c:v>42002</c:v>
                </c:pt>
                <c:pt idx="1824">
                  <c:v>42003</c:v>
                </c:pt>
                <c:pt idx="1825">
                  <c:v>42004</c:v>
                </c:pt>
                <c:pt idx="1826">
                  <c:v>42005</c:v>
                </c:pt>
                <c:pt idx="1827">
                  <c:v>42006</c:v>
                </c:pt>
                <c:pt idx="1828">
                  <c:v>42007</c:v>
                </c:pt>
                <c:pt idx="1829">
                  <c:v>42008</c:v>
                </c:pt>
                <c:pt idx="1830">
                  <c:v>42009</c:v>
                </c:pt>
                <c:pt idx="1831">
                  <c:v>42010</c:v>
                </c:pt>
                <c:pt idx="1832">
                  <c:v>42011</c:v>
                </c:pt>
                <c:pt idx="1833">
                  <c:v>42012</c:v>
                </c:pt>
                <c:pt idx="1834">
                  <c:v>42013</c:v>
                </c:pt>
                <c:pt idx="1835">
                  <c:v>42014</c:v>
                </c:pt>
                <c:pt idx="1836">
                  <c:v>42015</c:v>
                </c:pt>
                <c:pt idx="1837">
                  <c:v>42016</c:v>
                </c:pt>
                <c:pt idx="1838">
                  <c:v>42017</c:v>
                </c:pt>
                <c:pt idx="1839">
                  <c:v>42018</c:v>
                </c:pt>
                <c:pt idx="1840">
                  <c:v>42019</c:v>
                </c:pt>
                <c:pt idx="1841">
                  <c:v>42020</c:v>
                </c:pt>
                <c:pt idx="1842">
                  <c:v>42021</c:v>
                </c:pt>
                <c:pt idx="1843">
                  <c:v>42022</c:v>
                </c:pt>
                <c:pt idx="1844">
                  <c:v>42023</c:v>
                </c:pt>
                <c:pt idx="1845">
                  <c:v>42024</c:v>
                </c:pt>
                <c:pt idx="1846">
                  <c:v>42025</c:v>
                </c:pt>
                <c:pt idx="1847">
                  <c:v>42026</c:v>
                </c:pt>
                <c:pt idx="1848">
                  <c:v>42027</c:v>
                </c:pt>
                <c:pt idx="1849">
                  <c:v>42028</c:v>
                </c:pt>
                <c:pt idx="1850">
                  <c:v>42029</c:v>
                </c:pt>
                <c:pt idx="1851">
                  <c:v>42030</c:v>
                </c:pt>
                <c:pt idx="1852">
                  <c:v>42031</c:v>
                </c:pt>
                <c:pt idx="1853">
                  <c:v>42032</c:v>
                </c:pt>
                <c:pt idx="1854">
                  <c:v>42033</c:v>
                </c:pt>
                <c:pt idx="1855">
                  <c:v>42034</c:v>
                </c:pt>
                <c:pt idx="1856">
                  <c:v>42035</c:v>
                </c:pt>
                <c:pt idx="1857">
                  <c:v>42036</c:v>
                </c:pt>
                <c:pt idx="1858">
                  <c:v>42037</c:v>
                </c:pt>
                <c:pt idx="1859">
                  <c:v>42038</c:v>
                </c:pt>
                <c:pt idx="1860">
                  <c:v>42039</c:v>
                </c:pt>
                <c:pt idx="1861">
                  <c:v>42040</c:v>
                </c:pt>
                <c:pt idx="1862">
                  <c:v>42041</c:v>
                </c:pt>
                <c:pt idx="1863">
                  <c:v>42042</c:v>
                </c:pt>
                <c:pt idx="1864">
                  <c:v>42043</c:v>
                </c:pt>
                <c:pt idx="1865">
                  <c:v>42044</c:v>
                </c:pt>
                <c:pt idx="1866">
                  <c:v>42045</c:v>
                </c:pt>
                <c:pt idx="1867">
                  <c:v>42046</c:v>
                </c:pt>
                <c:pt idx="1868">
                  <c:v>42047</c:v>
                </c:pt>
                <c:pt idx="1869">
                  <c:v>42048</c:v>
                </c:pt>
                <c:pt idx="1870">
                  <c:v>42049</c:v>
                </c:pt>
                <c:pt idx="1871">
                  <c:v>42050</c:v>
                </c:pt>
                <c:pt idx="1872">
                  <c:v>42051</c:v>
                </c:pt>
                <c:pt idx="1873">
                  <c:v>42052</c:v>
                </c:pt>
                <c:pt idx="1874">
                  <c:v>42053</c:v>
                </c:pt>
                <c:pt idx="1875">
                  <c:v>42054</c:v>
                </c:pt>
                <c:pt idx="1876">
                  <c:v>42055</c:v>
                </c:pt>
                <c:pt idx="1877">
                  <c:v>42056</c:v>
                </c:pt>
                <c:pt idx="1878">
                  <c:v>42057</c:v>
                </c:pt>
                <c:pt idx="1879">
                  <c:v>42058</c:v>
                </c:pt>
                <c:pt idx="1880">
                  <c:v>42059</c:v>
                </c:pt>
                <c:pt idx="1881">
                  <c:v>42060</c:v>
                </c:pt>
                <c:pt idx="1882">
                  <c:v>42061</c:v>
                </c:pt>
                <c:pt idx="1883">
                  <c:v>42062</c:v>
                </c:pt>
                <c:pt idx="1884">
                  <c:v>42063</c:v>
                </c:pt>
                <c:pt idx="1885">
                  <c:v>42064</c:v>
                </c:pt>
                <c:pt idx="1886">
                  <c:v>42065</c:v>
                </c:pt>
                <c:pt idx="1887">
                  <c:v>42066</c:v>
                </c:pt>
                <c:pt idx="1888">
                  <c:v>42067</c:v>
                </c:pt>
                <c:pt idx="1889">
                  <c:v>42068</c:v>
                </c:pt>
                <c:pt idx="1890">
                  <c:v>42069</c:v>
                </c:pt>
                <c:pt idx="1891">
                  <c:v>42070</c:v>
                </c:pt>
                <c:pt idx="1892">
                  <c:v>42071</c:v>
                </c:pt>
                <c:pt idx="1893">
                  <c:v>42072</c:v>
                </c:pt>
                <c:pt idx="1894">
                  <c:v>42073</c:v>
                </c:pt>
                <c:pt idx="1895">
                  <c:v>42074</c:v>
                </c:pt>
                <c:pt idx="1896">
                  <c:v>42075</c:v>
                </c:pt>
                <c:pt idx="1897">
                  <c:v>42076</c:v>
                </c:pt>
                <c:pt idx="1898">
                  <c:v>42077</c:v>
                </c:pt>
                <c:pt idx="1899">
                  <c:v>42078</c:v>
                </c:pt>
                <c:pt idx="1900">
                  <c:v>42079</c:v>
                </c:pt>
                <c:pt idx="1901">
                  <c:v>42080</c:v>
                </c:pt>
                <c:pt idx="1902">
                  <c:v>42081</c:v>
                </c:pt>
                <c:pt idx="1903">
                  <c:v>42082</c:v>
                </c:pt>
                <c:pt idx="1904">
                  <c:v>42083</c:v>
                </c:pt>
                <c:pt idx="1905">
                  <c:v>42084</c:v>
                </c:pt>
                <c:pt idx="1906">
                  <c:v>42085</c:v>
                </c:pt>
                <c:pt idx="1907">
                  <c:v>42086</c:v>
                </c:pt>
                <c:pt idx="1908">
                  <c:v>42087</c:v>
                </c:pt>
                <c:pt idx="1909">
                  <c:v>42088</c:v>
                </c:pt>
                <c:pt idx="1910">
                  <c:v>42089</c:v>
                </c:pt>
                <c:pt idx="1911">
                  <c:v>42090</c:v>
                </c:pt>
                <c:pt idx="1912">
                  <c:v>42091</c:v>
                </c:pt>
                <c:pt idx="1913">
                  <c:v>42092</c:v>
                </c:pt>
                <c:pt idx="1914">
                  <c:v>42093</c:v>
                </c:pt>
                <c:pt idx="1915">
                  <c:v>42094</c:v>
                </c:pt>
                <c:pt idx="1916">
                  <c:v>42095</c:v>
                </c:pt>
                <c:pt idx="1917">
                  <c:v>42096</c:v>
                </c:pt>
                <c:pt idx="1918">
                  <c:v>42097</c:v>
                </c:pt>
                <c:pt idx="1919">
                  <c:v>42098</c:v>
                </c:pt>
                <c:pt idx="1920">
                  <c:v>42099</c:v>
                </c:pt>
                <c:pt idx="1921">
                  <c:v>42100</c:v>
                </c:pt>
                <c:pt idx="1922">
                  <c:v>42101</c:v>
                </c:pt>
                <c:pt idx="1923">
                  <c:v>42102</c:v>
                </c:pt>
                <c:pt idx="1924">
                  <c:v>42103</c:v>
                </c:pt>
                <c:pt idx="1925">
                  <c:v>42104</c:v>
                </c:pt>
                <c:pt idx="1926">
                  <c:v>42105</c:v>
                </c:pt>
                <c:pt idx="1927">
                  <c:v>42106</c:v>
                </c:pt>
                <c:pt idx="1928">
                  <c:v>42107</c:v>
                </c:pt>
                <c:pt idx="1929">
                  <c:v>42108</c:v>
                </c:pt>
                <c:pt idx="1930">
                  <c:v>42108</c:v>
                </c:pt>
                <c:pt idx="1931">
                  <c:v>42109</c:v>
                </c:pt>
                <c:pt idx="1932">
                  <c:v>42110</c:v>
                </c:pt>
                <c:pt idx="1933">
                  <c:v>42111</c:v>
                </c:pt>
                <c:pt idx="1934">
                  <c:v>42112</c:v>
                </c:pt>
                <c:pt idx="1935">
                  <c:v>42113</c:v>
                </c:pt>
                <c:pt idx="1936">
                  <c:v>42114</c:v>
                </c:pt>
                <c:pt idx="1937">
                  <c:v>42115</c:v>
                </c:pt>
                <c:pt idx="1938">
                  <c:v>42116</c:v>
                </c:pt>
                <c:pt idx="1939">
                  <c:v>42117</c:v>
                </c:pt>
                <c:pt idx="1940">
                  <c:v>42118</c:v>
                </c:pt>
                <c:pt idx="1941">
                  <c:v>42119</c:v>
                </c:pt>
                <c:pt idx="1942">
                  <c:v>42120</c:v>
                </c:pt>
                <c:pt idx="1943">
                  <c:v>42121</c:v>
                </c:pt>
                <c:pt idx="1944">
                  <c:v>42122</c:v>
                </c:pt>
                <c:pt idx="1945">
                  <c:v>42123</c:v>
                </c:pt>
                <c:pt idx="1946">
                  <c:v>42124</c:v>
                </c:pt>
                <c:pt idx="1947">
                  <c:v>42125</c:v>
                </c:pt>
                <c:pt idx="1948">
                  <c:v>42126</c:v>
                </c:pt>
                <c:pt idx="1949">
                  <c:v>42127</c:v>
                </c:pt>
                <c:pt idx="1950">
                  <c:v>42128</c:v>
                </c:pt>
                <c:pt idx="1951">
                  <c:v>42129</c:v>
                </c:pt>
                <c:pt idx="1952">
                  <c:v>42130</c:v>
                </c:pt>
                <c:pt idx="1953">
                  <c:v>42131</c:v>
                </c:pt>
                <c:pt idx="1954">
                  <c:v>42132</c:v>
                </c:pt>
                <c:pt idx="1955">
                  <c:v>42133</c:v>
                </c:pt>
                <c:pt idx="1956">
                  <c:v>42134</c:v>
                </c:pt>
                <c:pt idx="1957">
                  <c:v>42135</c:v>
                </c:pt>
                <c:pt idx="1958">
                  <c:v>42136</c:v>
                </c:pt>
                <c:pt idx="1959">
                  <c:v>42137</c:v>
                </c:pt>
                <c:pt idx="1960">
                  <c:v>42138</c:v>
                </c:pt>
                <c:pt idx="1961">
                  <c:v>42139</c:v>
                </c:pt>
                <c:pt idx="1962">
                  <c:v>42140</c:v>
                </c:pt>
                <c:pt idx="1963">
                  <c:v>42141</c:v>
                </c:pt>
                <c:pt idx="1964">
                  <c:v>42142</c:v>
                </c:pt>
                <c:pt idx="1965">
                  <c:v>42143</c:v>
                </c:pt>
                <c:pt idx="1966">
                  <c:v>42144</c:v>
                </c:pt>
                <c:pt idx="1967">
                  <c:v>42145</c:v>
                </c:pt>
                <c:pt idx="1968">
                  <c:v>42146</c:v>
                </c:pt>
                <c:pt idx="1969">
                  <c:v>42147</c:v>
                </c:pt>
                <c:pt idx="1970">
                  <c:v>42148</c:v>
                </c:pt>
                <c:pt idx="1971">
                  <c:v>42149</c:v>
                </c:pt>
                <c:pt idx="1972">
                  <c:v>42150</c:v>
                </c:pt>
                <c:pt idx="1973">
                  <c:v>42151</c:v>
                </c:pt>
                <c:pt idx="1974">
                  <c:v>42152</c:v>
                </c:pt>
                <c:pt idx="1975">
                  <c:v>42153</c:v>
                </c:pt>
                <c:pt idx="1976">
                  <c:v>42154</c:v>
                </c:pt>
                <c:pt idx="1977">
                  <c:v>42155</c:v>
                </c:pt>
                <c:pt idx="1978">
                  <c:v>42156</c:v>
                </c:pt>
                <c:pt idx="1979">
                  <c:v>42157</c:v>
                </c:pt>
                <c:pt idx="1980">
                  <c:v>42158</c:v>
                </c:pt>
                <c:pt idx="1981">
                  <c:v>42159</c:v>
                </c:pt>
                <c:pt idx="1982">
                  <c:v>42160</c:v>
                </c:pt>
                <c:pt idx="1983">
                  <c:v>42161</c:v>
                </c:pt>
                <c:pt idx="1984">
                  <c:v>42162</c:v>
                </c:pt>
                <c:pt idx="1985">
                  <c:v>42163</c:v>
                </c:pt>
                <c:pt idx="1986">
                  <c:v>42164</c:v>
                </c:pt>
                <c:pt idx="1987">
                  <c:v>42165</c:v>
                </c:pt>
                <c:pt idx="1988">
                  <c:v>42166</c:v>
                </c:pt>
                <c:pt idx="1989">
                  <c:v>42167</c:v>
                </c:pt>
                <c:pt idx="1990">
                  <c:v>42168</c:v>
                </c:pt>
                <c:pt idx="1991">
                  <c:v>42169</c:v>
                </c:pt>
                <c:pt idx="1992">
                  <c:v>42170</c:v>
                </c:pt>
                <c:pt idx="1993">
                  <c:v>42171</c:v>
                </c:pt>
                <c:pt idx="1994">
                  <c:v>42172</c:v>
                </c:pt>
                <c:pt idx="1995">
                  <c:v>42173</c:v>
                </c:pt>
                <c:pt idx="1996">
                  <c:v>42174</c:v>
                </c:pt>
                <c:pt idx="1997">
                  <c:v>42175</c:v>
                </c:pt>
                <c:pt idx="1998">
                  <c:v>42176</c:v>
                </c:pt>
                <c:pt idx="1999">
                  <c:v>42177</c:v>
                </c:pt>
                <c:pt idx="2000">
                  <c:v>42178</c:v>
                </c:pt>
                <c:pt idx="2001">
                  <c:v>42179</c:v>
                </c:pt>
                <c:pt idx="2002">
                  <c:v>42180</c:v>
                </c:pt>
                <c:pt idx="2003">
                  <c:v>42181</c:v>
                </c:pt>
                <c:pt idx="2004">
                  <c:v>42182</c:v>
                </c:pt>
                <c:pt idx="2005">
                  <c:v>42183</c:v>
                </c:pt>
                <c:pt idx="2006">
                  <c:v>42184</c:v>
                </c:pt>
                <c:pt idx="2007">
                  <c:v>42185</c:v>
                </c:pt>
                <c:pt idx="2008">
                  <c:v>42186</c:v>
                </c:pt>
                <c:pt idx="2009">
                  <c:v>42187</c:v>
                </c:pt>
                <c:pt idx="2010">
                  <c:v>42188</c:v>
                </c:pt>
                <c:pt idx="2011">
                  <c:v>42189</c:v>
                </c:pt>
                <c:pt idx="2012">
                  <c:v>42190</c:v>
                </c:pt>
                <c:pt idx="2013">
                  <c:v>42191</c:v>
                </c:pt>
                <c:pt idx="2014">
                  <c:v>42192</c:v>
                </c:pt>
                <c:pt idx="2015">
                  <c:v>42193</c:v>
                </c:pt>
                <c:pt idx="2016">
                  <c:v>42194</c:v>
                </c:pt>
                <c:pt idx="2017">
                  <c:v>42195</c:v>
                </c:pt>
                <c:pt idx="2018">
                  <c:v>42196</c:v>
                </c:pt>
                <c:pt idx="2019">
                  <c:v>42197</c:v>
                </c:pt>
                <c:pt idx="2020">
                  <c:v>42198</c:v>
                </c:pt>
                <c:pt idx="2021">
                  <c:v>42199</c:v>
                </c:pt>
                <c:pt idx="2022">
                  <c:v>42200</c:v>
                </c:pt>
                <c:pt idx="2023">
                  <c:v>42201</c:v>
                </c:pt>
                <c:pt idx="2024">
                  <c:v>42202</c:v>
                </c:pt>
                <c:pt idx="2025">
                  <c:v>42203</c:v>
                </c:pt>
                <c:pt idx="2026">
                  <c:v>42204</c:v>
                </c:pt>
                <c:pt idx="2027">
                  <c:v>42205</c:v>
                </c:pt>
                <c:pt idx="2028">
                  <c:v>42206</c:v>
                </c:pt>
                <c:pt idx="2029">
                  <c:v>42207</c:v>
                </c:pt>
                <c:pt idx="2030">
                  <c:v>42208</c:v>
                </c:pt>
                <c:pt idx="2031">
                  <c:v>42209</c:v>
                </c:pt>
                <c:pt idx="2032">
                  <c:v>42210</c:v>
                </c:pt>
                <c:pt idx="2033">
                  <c:v>42211</c:v>
                </c:pt>
                <c:pt idx="2034">
                  <c:v>42212</c:v>
                </c:pt>
                <c:pt idx="2035">
                  <c:v>42213</c:v>
                </c:pt>
                <c:pt idx="2036">
                  <c:v>42214</c:v>
                </c:pt>
                <c:pt idx="2037">
                  <c:v>42215</c:v>
                </c:pt>
                <c:pt idx="2038">
                  <c:v>42216</c:v>
                </c:pt>
                <c:pt idx="2039">
                  <c:v>42217</c:v>
                </c:pt>
                <c:pt idx="2040">
                  <c:v>42218</c:v>
                </c:pt>
                <c:pt idx="2041">
                  <c:v>42219</c:v>
                </c:pt>
                <c:pt idx="2042">
                  <c:v>42220</c:v>
                </c:pt>
                <c:pt idx="2043">
                  <c:v>42221</c:v>
                </c:pt>
                <c:pt idx="2044">
                  <c:v>42222</c:v>
                </c:pt>
                <c:pt idx="2045">
                  <c:v>42223</c:v>
                </c:pt>
                <c:pt idx="2046">
                  <c:v>42224</c:v>
                </c:pt>
                <c:pt idx="2047">
                  <c:v>42225</c:v>
                </c:pt>
                <c:pt idx="2048">
                  <c:v>42226</c:v>
                </c:pt>
                <c:pt idx="2049">
                  <c:v>42227</c:v>
                </c:pt>
                <c:pt idx="2050">
                  <c:v>42228</c:v>
                </c:pt>
                <c:pt idx="2051">
                  <c:v>42229</c:v>
                </c:pt>
                <c:pt idx="2052">
                  <c:v>42230</c:v>
                </c:pt>
                <c:pt idx="2053">
                  <c:v>42231</c:v>
                </c:pt>
                <c:pt idx="2054">
                  <c:v>42232</c:v>
                </c:pt>
                <c:pt idx="2055">
                  <c:v>42233</c:v>
                </c:pt>
                <c:pt idx="2056">
                  <c:v>42234</c:v>
                </c:pt>
                <c:pt idx="2057">
                  <c:v>42235</c:v>
                </c:pt>
                <c:pt idx="2058">
                  <c:v>42236</c:v>
                </c:pt>
                <c:pt idx="2059">
                  <c:v>42237</c:v>
                </c:pt>
                <c:pt idx="2060">
                  <c:v>42238</c:v>
                </c:pt>
                <c:pt idx="2061">
                  <c:v>42239</c:v>
                </c:pt>
                <c:pt idx="2062">
                  <c:v>42240</c:v>
                </c:pt>
                <c:pt idx="2063">
                  <c:v>42241</c:v>
                </c:pt>
                <c:pt idx="2064">
                  <c:v>42242</c:v>
                </c:pt>
                <c:pt idx="2065">
                  <c:v>42243</c:v>
                </c:pt>
                <c:pt idx="2066">
                  <c:v>42244</c:v>
                </c:pt>
                <c:pt idx="2067">
                  <c:v>42245</c:v>
                </c:pt>
                <c:pt idx="2068">
                  <c:v>42246</c:v>
                </c:pt>
                <c:pt idx="2069">
                  <c:v>42247</c:v>
                </c:pt>
                <c:pt idx="2070">
                  <c:v>42248</c:v>
                </c:pt>
                <c:pt idx="2071">
                  <c:v>42249</c:v>
                </c:pt>
                <c:pt idx="2072">
                  <c:v>42250</c:v>
                </c:pt>
                <c:pt idx="2073">
                  <c:v>42251</c:v>
                </c:pt>
                <c:pt idx="2074">
                  <c:v>42252</c:v>
                </c:pt>
                <c:pt idx="2075">
                  <c:v>42253</c:v>
                </c:pt>
                <c:pt idx="2076">
                  <c:v>42254</c:v>
                </c:pt>
                <c:pt idx="2077">
                  <c:v>42255</c:v>
                </c:pt>
                <c:pt idx="2078">
                  <c:v>42256</c:v>
                </c:pt>
                <c:pt idx="2079">
                  <c:v>42257</c:v>
                </c:pt>
                <c:pt idx="2080">
                  <c:v>42258</c:v>
                </c:pt>
                <c:pt idx="2081">
                  <c:v>42259</c:v>
                </c:pt>
                <c:pt idx="2082">
                  <c:v>42260</c:v>
                </c:pt>
                <c:pt idx="2083">
                  <c:v>42261</c:v>
                </c:pt>
                <c:pt idx="2084">
                  <c:v>42262</c:v>
                </c:pt>
                <c:pt idx="2085">
                  <c:v>42263</c:v>
                </c:pt>
                <c:pt idx="2086">
                  <c:v>42264</c:v>
                </c:pt>
                <c:pt idx="2087">
                  <c:v>42265</c:v>
                </c:pt>
                <c:pt idx="2088">
                  <c:v>42266</c:v>
                </c:pt>
                <c:pt idx="2089">
                  <c:v>42267</c:v>
                </c:pt>
                <c:pt idx="2090">
                  <c:v>42268</c:v>
                </c:pt>
                <c:pt idx="2091">
                  <c:v>42269</c:v>
                </c:pt>
                <c:pt idx="2092">
                  <c:v>42270</c:v>
                </c:pt>
                <c:pt idx="2093">
                  <c:v>42271</c:v>
                </c:pt>
                <c:pt idx="2094">
                  <c:v>42272</c:v>
                </c:pt>
                <c:pt idx="2095">
                  <c:v>42273</c:v>
                </c:pt>
                <c:pt idx="2096">
                  <c:v>42274</c:v>
                </c:pt>
                <c:pt idx="2097">
                  <c:v>42275</c:v>
                </c:pt>
                <c:pt idx="2098">
                  <c:v>42276</c:v>
                </c:pt>
                <c:pt idx="2099">
                  <c:v>42277</c:v>
                </c:pt>
                <c:pt idx="2100">
                  <c:v>42278</c:v>
                </c:pt>
                <c:pt idx="2101">
                  <c:v>42279</c:v>
                </c:pt>
                <c:pt idx="2102">
                  <c:v>42280</c:v>
                </c:pt>
                <c:pt idx="2103">
                  <c:v>42281</c:v>
                </c:pt>
                <c:pt idx="2104">
                  <c:v>42282</c:v>
                </c:pt>
                <c:pt idx="2105">
                  <c:v>42283</c:v>
                </c:pt>
                <c:pt idx="2106">
                  <c:v>42284</c:v>
                </c:pt>
                <c:pt idx="2107">
                  <c:v>42285</c:v>
                </c:pt>
                <c:pt idx="2108">
                  <c:v>42286</c:v>
                </c:pt>
                <c:pt idx="2109">
                  <c:v>42287</c:v>
                </c:pt>
                <c:pt idx="2110">
                  <c:v>42288</c:v>
                </c:pt>
                <c:pt idx="2111">
                  <c:v>42289</c:v>
                </c:pt>
                <c:pt idx="2112">
                  <c:v>42290</c:v>
                </c:pt>
                <c:pt idx="2113">
                  <c:v>42291</c:v>
                </c:pt>
                <c:pt idx="2114">
                  <c:v>42292</c:v>
                </c:pt>
                <c:pt idx="2115">
                  <c:v>42293</c:v>
                </c:pt>
                <c:pt idx="2116">
                  <c:v>42294</c:v>
                </c:pt>
                <c:pt idx="2117">
                  <c:v>42295</c:v>
                </c:pt>
                <c:pt idx="2118">
                  <c:v>42296</c:v>
                </c:pt>
                <c:pt idx="2119">
                  <c:v>42297</c:v>
                </c:pt>
                <c:pt idx="2120">
                  <c:v>42298</c:v>
                </c:pt>
                <c:pt idx="2121">
                  <c:v>42299</c:v>
                </c:pt>
                <c:pt idx="2122">
                  <c:v>42300</c:v>
                </c:pt>
                <c:pt idx="2123">
                  <c:v>42301</c:v>
                </c:pt>
                <c:pt idx="2124">
                  <c:v>42302</c:v>
                </c:pt>
                <c:pt idx="2125">
                  <c:v>42303</c:v>
                </c:pt>
                <c:pt idx="2126">
                  <c:v>42304</c:v>
                </c:pt>
                <c:pt idx="2127">
                  <c:v>42305</c:v>
                </c:pt>
                <c:pt idx="2128">
                  <c:v>42306</c:v>
                </c:pt>
                <c:pt idx="2129">
                  <c:v>42307</c:v>
                </c:pt>
                <c:pt idx="2130">
                  <c:v>42308</c:v>
                </c:pt>
                <c:pt idx="2131">
                  <c:v>42309</c:v>
                </c:pt>
                <c:pt idx="2132">
                  <c:v>42310</c:v>
                </c:pt>
                <c:pt idx="2133">
                  <c:v>42311</c:v>
                </c:pt>
                <c:pt idx="2134">
                  <c:v>42312</c:v>
                </c:pt>
                <c:pt idx="2135">
                  <c:v>42313</c:v>
                </c:pt>
                <c:pt idx="2136">
                  <c:v>42314</c:v>
                </c:pt>
                <c:pt idx="2137">
                  <c:v>42315</c:v>
                </c:pt>
                <c:pt idx="2138">
                  <c:v>42316</c:v>
                </c:pt>
                <c:pt idx="2139">
                  <c:v>42317</c:v>
                </c:pt>
                <c:pt idx="2140">
                  <c:v>42318</c:v>
                </c:pt>
                <c:pt idx="2141">
                  <c:v>42319</c:v>
                </c:pt>
                <c:pt idx="2142">
                  <c:v>42320</c:v>
                </c:pt>
                <c:pt idx="2143">
                  <c:v>42321</c:v>
                </c:pt>
                <c:pt idx="2144">
                  <c:v>42322</c:v>
                </c:pt>
                <c:pt idx="2145">
                  <c:v>42323</c:v>
                </c:pt>
                <c:pt idx="2146">
                  <c:v>42324</c:v>
                </c:pt>
                <c:pt idx="2147">
                  <c:v>42325</c:v>
                </c:pt>
                <c:pt idx="2148">
                  <c:v>42326</c:v>
                </c:pt>
                <c:pt idx="2149">
                  <c:v>42327</c:v>
                </c:pt>
                <c:pt idx="2150">
                  <c:v>42328</c:v>
                </c:pt>
                <c:pt idx="2151">
                  <c:v>42329</c:v>
                </c:pt>
                <c:pt idx="2152">
                  <c:v>42330</c:v>
                </c:pt>
                <c:pt idx="2153">
                  <c:v>42331</c:v>
                </c:pt>
                <c:pt idx="2154">
                  <c:v>42332</c:v>
                </c:pt>
                <c:pt idx="2155">
                  <c:v>42333</c:v>
                </c:pt>
                <c:pt idx="2156">
                  <c:v>42334</c:v>
                </c:pt>
                <c:pt idx="2157">
                  <c:v>42335</c:v>
                </c:pt>
                <c:pt idx="2158">
                  <c:v>42336</c:v>
                </c:pt>
                <c:pt idx="2159">
                  <c:v>42337</c:v>
                </c:pt>
                <c:pt idx="2160">
                  <c:v>42338</c:v>
                </c:pt>
                <c:pt idx="2161">
                  <c:v>42339</c:v>
                </c:pt>
                <c:pt idx="2162">
                  <c:v>42340</c:v>
                </c:pt>
                <c:pt idx="2163">
                  <c:v>42341</c:v>
                </c:pt>
                <c:pt idx="2164">
                  <c:v>42342</c:v>
                </c:pt>
                <c:pt idx="2165">
                  <c:v>42343</c:v>
                </c:pt>
                <c:pt idx="2166">
                  <c:v>42344</c:v>
                </c:pt>
                <c:pt idx="2167">
                  <c:v>42345</c:v>
                </c:pt>
                <c:pt idx="2168">
                  <c:v>42346</c:v>
                </c:pt>
                <c:pt idx="2169">
                  <c:v>42347</c:v>
                </c:pt>
                <c:pt idx="2170">
                  <c:v>42348</c:v>
                </c:pt>
                <c:pt idx="2171">
                  <c:v>42349</c:v>
                </c:pt>
                <c:pt idx="2172">
                  <c:v>42350</c:v>
                </c:pt>
                <c:pt idx="2173">
                  <c:v>42351</c:v>
                </c:pt>
                <c:pt idx="2174">
                  <c:v>42352</c:v>
                </c:pt>
                <c:pt idx="2175">
                  <c:v>42353</c:v>
                </c:pt>
                <c:pt idx="2176">
                  <c:v>42354</c:v>
                </c:pt>
                <c:pt idx="2177">
                  <c:v>42355</c:v>
                </c:pt>
                <c:pt idx="2178">
                  <c:v>42356</c:v>
                </c:pt>
                <c:pt idx="2179">
                  <c:v>42357</c:v>
                </c:pt>
                <c:pt idx="2180">
                  <c:v>42358</c:v>
                </c:pt>
                <c:pt idx="2181">
                  <c:v>42359</c:v>
                </c:pt>
                <c:pt idx="2182">
                  <c:v>42360</c:v>
                </c:pt>
                <c:pt idx="2183">
                  <c:v>42361</c:v>
                </c:pt>
                <c:pt idx="2184">
                  <c:v>42362</c:v>
                </c:pt>
                <c:pt idx="2185">
                  <c:v>42363</c:v>
                </c:pt>
                <c:pt idx="2186">
                  <c:v>42364</c:v>
                </c:pt>
                <c:pt idx="2187">
                  <c:v>42365</c:v>
                </c:pt>
                <c:pt idx="2188">
                  <c:v>42366</c:v>
                </c:pt>
                <c:pt idx="2189">
                  <c:v>42367</c:v>
                </c:pt>
                <c:pt idx="2190">
                  <c:v>42368</c:v>
                </c:pt>
                <c:pt idx="2191">
                  <c:v>42369</c:v>
                </c:pt>
                <c:pt idx="2192">
                  <c:v>42370</c:v>
                </c:pt>
                <c:pt idx="2193">
                  <c:v>42371</c:v>
                </c:pt>
                <c:pt idx="2194">
                  <c:v>42372</c:v>
                </c:pt>
                <c:pt idx="2195">
                  <c:v>42373</c:v>
                </c:pt>
                <c:pt idx="2196">
                  <c:v>42374</c:v>
                </c:pt>
                <c:pt idx="2197">
                  <c:v>42375</c:v>
                </c:pt>
                <c:pt idx="2198">
                  <c:v>42376</c:v>
                </c:pt>
                <c:pt idx="2199">
                  <c:v>42377</c:v>
                </c:pt>
                <c:pt idx="2200">
                  <c:v>42378</c:v>
                </c:pt>
                <c:pt idx="2201">
                  <c:v>42379</c:v>
                </c:pt>
                <c:pt idx="2202">
                  <c:v>42380</c:v>
                </c:pt>
                <c:pt idx="2203">
                  <c:v>42381</c:v>
                </c:pt>
                <c:pt idx="2204">
                  <c:v>42382</c:v>
                </c:pt>
                <c:pt idx="2205">
                  <c:v>42383</c:v>
                </c:pt>
                <c:pt idx="2206">
                  <c:v>42384</c:v>
                </c:pt>
                <c:pt idx="2207">
                  <c:v>42385</c:v>
                </c:pt>
                <c:pt idx="2208">
                  <c:v>42386</c:v>
                </c:pt>
                <c:pt idx="2209">
                  <c:v>42387</c:v>
                </c:pt>
                <c:pt idx="2210">
                  <c:v>42388</c:v>
                </c:pt>
                <c:pt idx="2211">
                  <c:v>42389</c:v>
                </c:pt>
                <c:pt idx="2212">
                  <c:v>42390</c:v>
                </c:pt>
                <c:pt idx="2213">
                  <c:v>42391</c:v>
                </c:pt>
                <c:pt idx="2214">
                  <c:v>42392</c:v>
                </c:pt>
                <c:pt idx="2215">
                  <c:v>42393</c:v>
                </c:pt>
                <c:pt idx="2216">
                  <c:v>42394</c:v>
                </c:pt>
                <c:pt idx="2217">
                  <c:v>42395</c:v>
                </c:pt>
                <c:pt idx="2218">
                  <c:v>42396</c:v>
                </c:pt>
                <c:pt idx="2219">
                  <c:v>42397</c:v>
                </c:pt>
                <c:pt idx="2220">
                  <c:v>42398</c:v>
                </c:pt>
                <c:pt idx="2221">
                  <c:v>42399</c:v>
                </c:pt>
                <c:pt idx="2222">
                  <c:v>42400</c:v>
                </c:pt>
                <c:pt idx="2223">
                  <c:v>42401</c:v>
                </c:pt>
                <c:pt idx="2224">
                  <c:v>42402</c:v>
                </c:pt>
                <c:pt idx="2225">
                  <c:v>42403</c:v>
                </c:pt>
                <c:pt idx="2226">
                  <c:v>42404</c:v>
                </c:pt>
                <c:pt idx="2227">
                  <c:v>42405</c:v>
                </c:pt>
                <c:pt idx="2228">
                  <c:v>42406</c:v>
                </c:pt>
                <c:pt idx="2229">
                  <c:v>42407</c:v>
                </c:pt>
                <c:pt idx="2230">
                  <c:v>42408</c:v>
                </c:pt>
                <c:pt idx="2231">
                  <c:v>42409</c:v>
                </c:pt>
                <c:pt idx="2232">
                  <c:v>42410</c:v>
                </c:pt>
                <c:pt idx="2233">
                  <c:v>42411</c:v>
                </c:pt>
                <c:pt idx="2234">
                  <c:v>42412</c:v>
                </c:pt>
                <c:pt idx="2235">
                  <c:v>42413</c:v>
                </c:pt>
                <c:pt idx="2236">
                  <c:v>42414</c:v>
                </c:pt>
                <c:pt idx="2237">
                  <c:v>42415</c:v>
                </c:pt>
                <c:pt idx="2238">
                  <c:v>42416</c:v>
                </c:pt>
                <c:pt idx="2239">
                  <c:v>42417</c:v>
                </c:pt>
                <c:pt idx="2240">
                  <c:v>42418</c:v>
                </c:pt>
                <c:pt idx="2241">
                  <c:v>42419</c:v>
                </c:pt>
                <c:pt idx="2242">
                  <c:v>42420</c:v>
                </c:pt>
                <c:pt idx="2243">
                  <c:v>42421</c:v>
                </c:pt>
                <c:pt idx="2244">
                  <c:v>42422</c:v>
                </c:pt>
                <c:pt idx="2245">
                  <c:v>42423</c:v>
                </c:pt>
                <c:pt idx="2246">
                  <c:v>42424</c:v>
                </c:pt>
                <c:pt idx="2247">
                  <c:v>42425</c:v>
                </c:pt>
                <c:pt idx="2248">
                  <c:v>42426</c:v>
                </c:pt>
                <c:pt idx="2249">
                  <c:v>42427</c:v>
                </c:pt>
                <c:pt idx="2250">
                  <c:v>42428</c:v>
                </c:pt>
                <c:pt idx="2251">
                  <c:v>42429</c:v>
                </c:pt>
                <c:pt idx="2252">
                  <c:v>42430</c:v>
                </c:pt>
                <c:pt idx="2253">
                  <c:v>42431</c:v>
                </c:pt>
                <c:pt idx="2254">
                  <c:v>42432</c:v>
                </c:pt>
                <c:pt idx="2255">
                  <c:v>42433</c:v>
                </c:pt>
                <c:pt idx="2256">
                  <c:v>42434</c:v>
                </c:pt>
                <c:pt idx="2257">
                  <c:v>42435</c:v>
                </c:pt>
                <c:pt idx="2258">
                  <c:v>42436</c:v>
                </c:pt>
                <c:pt idx="2259">
                  <c:v>42437</c:v>
                </c:pt>
                <c:pt idx="2260">
                  <c:v>42438</c:v>
                </c:pt>
                <c:pt idx="2261">
                  <c:v>42439</c:v>
                </c:pt>
                <c:pt idx="2262">
                  <c:v>42440</c:v>
                </c:pt>
                <c:pt idx="2263">
                  <c:v>42441</c:v>
                </c:pt>
                <c:pt idx="2264">
                  <c:v>42442</c:v>
                </c:pt>
                <c:pt idx="2265">
                  <c:v>42443</c:v>
                </c:pt>
                <c:pt idx="2266">
                  <c:v>42444</c:v>
                </c:pt>
                <c:pt idx="2267">
                  <c:v>42445</c:v>
                </c:pt>
                <c:pt idx="2268">
                  <c:v>42446</c:v>
                </c:pt>
                <c:pt idx="2269">
                  <c:v>42447</c:v>
                </c:pt>
                <c:pt idx="2270">
                  <c:v>42448</c:v>
                </c:pt>
                <c:pt idx="2271">
                  <c:v>42449</c:v>
                </c:pt>
                <c:pt idx="2272">
                  <c:v>42450</c:v>
                </c:pt>
                <c:pt idx="2273">
                  <c:v>42451</c:v>
                </c:pt>
                <c:pt idx="2274">
                  <c:v>42452</c:v>
                </c:pt>
                <c:pt idx="2275">
                  <c:v>42453</c:v>
                </c:pt>
                <c:pt idx="2276">
                  <c:v>42454</c:v>
                </c:pt>
                <c:pt idx="2277">
                  <c:v>42455</c:v>
                </c:pt>
                <c:pt idx="2278">
                  <c:v>42456</c:v>
                </c:pt>
                <c:pt idx="2279">
                  <c:v>42457</c:v>
                </c:pt>
                <c:pt idx="2280">
                  <c:v>42458</c:v>
                </c:pt>
                <c:pt idx="2281">
                  <c:v>42459</c:v>
                </c:pt>
                <c:pt idx="2282">
                  <c:v>42460</c:v>
                </c:pt>
                <c:pt idx="2283">
                  <c:v>42461</c:v>
                </c:pt>
                <c:pt idx="2284">
                  <c:v>42462</c:v>
                </c:pt>
                <c:pt idx="2285">
                  <c:v>42463</c:v>
                </c:pt>
                <c:pt idx="2286">
                  <c:v>42464</c:v>
                </c:pt>
                <c:pt idx="2287">
                  <c:v>42465</c:v>
                </c:pt>
                <c:pt idx="2288">
                  <c:v>42466</c:v>
                </c:pt>
                <c:pt idx="2289">
                  <c:v>42467</c:v>
                </c:pt>
                <c:pt idx="2290">
                  <c:v>42468</c:v>
                </c:pt>
                <c:pt idx="2291">
                  <c:v>42469</c:v>
                </c:pt>
                <c:pt idx="2292">
                  <c:v>42470</c:v>
                </c:pt>
                <c:pt idx="2293">
                  <c:v>42471</c:v>
                </c:pt>
                <c:pt idx="2294">
                  <c:v>42472</c:v>
                </c:pt>
                <c:pt idx="2295">
                  <c:v>42473</c:v>
                </c:pt>
                <c:pt idx="2296">
                  <c:v>42474</c:v>
                </c:pt>
                <c:pt idx="2297">
                  <c:v>42475</c:v>
                </c:pt>
                <c:pt idx="2298">
                  <c:v>42476</c:v>
                </c:pt>
                <c:pt idx="2299">
                  <c:v>42477</c:v>
                </c:pt>
                <c:pt idx="2300">
                  <c:v>42478</c:v>
                </c:pt>
                <c:pt idx="2301">
                  <c:v>42479</c:v>
                </c:pt>
                <c:pt idx="2302">
                  <c:v>42480</c:v>
                </c:pt>
                <c:pt idx="2303">
                  <c:v>42481</c:v>
                </c:pt>
                <c:pt idx="2304">
                  <c:v>42482</c:v>
                </c:pt>
                <c:pt idx="2305">
                  <c:v>42483</c:v>
                </c:pt>
                <c:pt idx="2306">
                  <c:v>42484</c:v>
                </c:pt>
                <c:pt idx="2307">
                  <c:v>42485</c:v>
                </c:pt>
                <c:pt idx="2308">
                  <c:v>42486</c:v>
                </c:pt>
                <c:pt idx="2309">
                  <c:v>42487</c:v>
                </c:pt>
                <c:pt idx="2310">
                  <c:v>42488</c:v>
                </c:pt>
                <c:pt idx="2311">
                  <c:v>42489</c:v>
                </c:pt>
                <c:pt idx="2312">
                  <c:v>42490</c:v>
                </c:pt>
                <c:pt idx="2313">
                  <c:v>42491</c:v>
                </c:pt>
                <c:pt idx="2314">
                  <c:v>42492</c:v>
                </c:pt>
                <c:pt idx="2315">
                  <c:v>42493</c:v>
                </c:pt>
                <c:pt idx="2316">
                  <c:v>42494</c:v>
                </c:pt>
                <c:pt idx="2317">
                  <c:v>42495</c:v>
                </c:pt>
                <c:pt idx="2318">
                  <c:v>42496</c:v>
                </c:pt>
                <c:pt idx="2319">
                  <c:v>42497</c:v>
                </c:pt>
                <c:pt idx="2320">
                  <c:v>42498</c:v>
                </c:pt>
                <c:pt idx="2321">
                  <c:v>42499</c:v>
                </c:pt>
                <c:pt idx="2322">
                  <c:v>42500</c:v>
                </c:pt>
                <c:pt idx="2323">
                  <c:v>42501</c:v>
                </c:pt>
                <c:pt idx="2324">
                  <c:v>42502</c:v>
                </c:pt>
                <c:pt idx="2325">
                  <c:v>42503</c:v>
                </c:pt>
                <c:pt idx="2326">
                  <c:v>42504</c:v>
                </c:pt>
                <c:pt idx="2327">
                  <c:v>42505</c:v>
                </c:pt>
                <c:pt idx="2328">
                  <c:v>42506</c:v>
                </c:pt>
                <c:pt idx="2329">
                  <c:v>42507</c:v>
                </c:pt>
                <c:pt idx="2330">
                  <c:v>42508</c:v>
                </c:pt>
                <c:pt idx="2331">
                  <c:v>42509</c:v>
                </c:pt>
                <c:pt idx="2332">
                  <c:v>42510</c:v>
                </c:pt>
                <c:pt idx="2333">
                  <c:v>42511</c:v>
                </c:pt>
                <c:pt idx="2334">
                  <c:v>42512</c:v>
                </c:pt>
                <c:pt idx="2335">
                  <c:v>42513</c:v>
                </c:pt>
                <c:pt idx="2336">
                  <c:v>42514</c:v>
                </c:pt>
                <c:pt idx="2337">
                  <c:v>42515</c:v>
                </c:pt>
                <c:pt idx="2338">
                  <c:v>42516</c:v>
                </c:pt>
                <c:pt idx="2339">
                  <c:v>42517</c:v>
                </c:pt>
                <c:pt idx="2340">
                  <c:v>42518</c:v>
                </c:pt>
                <c:pt idx="2341">
                  <c:v>42519</c:v>
                </c:pt>
                <c:pt idx="2342">
                  <c:v>42520</c:v>
                </c:pt>
                <c:pt idx="2343">
                  <c:v>42521</c:v>
                </c:pt>
                <c:pt idx="2344">
                  <c:v>42522</c:v>
                </c:pt>
                <c:pt idx="2345">
                  <c:v>42523</c:v>
                </c:pt>
                <c:pt idx="2346">
                  <c:v>42524</c:v>
                </c:pt>
                <c:pt idx="2347">
                  <c:v>42525</c:v>
                </c:pt>
                <c:pt idx="2348">
                  <c:v>42526</c:v>
                </c:pt>
                <c:pt idx="2349">
                  <c:v>42527</c:v>
                </c:pt>
                <c:pt idx="2350">
                  <c:v>42528</c:v>
                </c:pt>
                <c:pt idx="2351">
                  <c:v>42529</c:v>
                </c:pt>
                <c:pt idx="2352">
                  <c:v>42530</c:v>
                </c:pt>
                <c:pt idx="2353">
                  <c:v>42531</c:v>
                </c:pt>
                <c:pt idx="2354">
                  <c:v>42532</c:v>
                </c:pt>
                <c:pt idx="2355">
                  <c:v>42533</c:v>
                </c:pt>
                <c:pt idx="2356">
                  <c:v>42534</c:v>
                </c:pt>
                <c:pt idx="2357">
                  <c:v>42535</c:v>
                </c:pt>
                <c:pt idx="2358">
                  <c:v>42536</c:v>
                </c:pt>
                <c:pt idx="2359">
                  <c:v>42537</c:v>
                </c:pt>
                <c:pt idx="2360">
                  <c:v>42538</c:v>
                </c:pt>
                <c:pt idx="2361">
                  <c:v>42539</c:v>
                </c:pt>
                <c:pt idx="2362">
                  <c:v>42540</c:v>
                </c:pt>
                <c:pt idx="2363">
                  <c:v>42541</c:v>
                </c:pt>
                <c:pt idx="2364">
                  <c:v>42542</c:v>
                </c:pt>
                <c:pt idx="2365">
                  <c:v>42543</c:v>
                </c:pt>
                <c:pt idx="2366">
                  <c:v>42544</c:v>
                </c:pt>
                <c:pt idx="2367">
                  <c:v>42545</c:v>
                </c:pt>
                <c:pt idx="2368">
                  <c:v>42546</c:v>
                </c:pt>
                <c:pt idx="2369">
                  <c:v>42547</c:v>
                </c:pt>
                <c:pt idx="2370">
                  <c:v>42548</c:v>
                </c:pt>
                <c:pt idx="2371">
                  <c:v>42549</c:v>
                </c:pt>
                <c:pt idx="2372">
                  <c:v>42550</c:v>
                </c:pt>
                <c:pt idx="2373">
                  <c:v>42551</c:v>
                </c:pt>
                <c:pt idx="2374">
                  <c:v>42552</c:v>
                </c:pt>
                <c:pt idx="2375">
                  <c:v>42553</c:v>
                </c:pt>
                <c:pt idx="2376">
                  <c:v>42554</c:v>
                </c:pt>
                <c:pt idx="2377">
                  <c:v>42555</c:v>
                </c:pt>
                <c:pt idx="2378">
                  <c:v>42556</c:v>
                </c:pt>
                <c:pt idx="2379">
                  <c:v>42557</c:v>
                </c:pt>
                <c:pt idx="2380">
                  <c:v>42558</c:v>
                </c:pt>
                <c:pt idx="2381">
                  <c:v>42559</c:v>
                </c:pt>
                <c:pt idx="2382">
                  <c:v>42560</c:v>
                </c:pt>
                <c:pt idx="2383">
                  <c:v>42561</c:v>
                </c:pt>
                <c:pt idx="2384">
                  <c:v>42562</c:v>
                </c:pt>
                <c:pt idx="2385">
                  <c:v>42563</c:v>
                </c:pt>
                <c:pt idx="2386">
                  <c:v>42564</c:v>
                </c:pt>
                <c:pt idx="2387">
                  <c:v>42565</c:v>
                </c:pt>
                <c:pt idx="2388">
                  <c:v>42566</c:v>
                </c:pt>
                <c:pt idx="2389">
                  <c:v>42567</c:v>
                </c:pt>
                <c:pt idx="2390">
                  <c:v>42568</c:v>
                </c:pt>
                <c:pt idx="2391">
                  <c:v>42569</c:v>
                </c:pt>
                <c:pt idx="2392">
                  <c:v>42570</c:v>
                </c:pt>
                <c:pt idx="2393">
                  <c:v>42571</c:v>
                </c:pt>
                <c:pt idx="2394">
                  <c:v>42572</c:v>
                </c:pt>
                <c:pt idx="2395">
                  <c:v>42573</c:v>
                </c:pt>
                <c:pt idx="2396">
                  <c:v>42574</c:v>
                </c:pt>
                <c:pt idx="2397">
                  <c:v>42575</c:v>
                </c:pt>
                <c:pt idx="2398">
                  <c:v>42576</c:v>
                </c:pt>
                <c:pt idx="2399">
                  <c:v>42577</c:v>
                </c:pt>
                <c:pt idx="2400">
                  <c:v>42578</c:v>
                </c:pt>
                <c:pt idx="2401">
                  <c:v>42579</c:v>
                </c:pt>
                <c:pt idx="2402">
                  <c:v>42580</c:v>
                </c:pt>
                <c:pt idx="2403">
                  <c:v>42581</c:v>
                </c:pt>
                <c:pt idx="2404">
                  <c:v>42582</c:v>
                </c:pt>
                <c:pt idx="2405">
                  <c:v>42583</c:v>
                </c:pt>
                <c:pt idx="2406">
                  <c:v>42584</c:v>
                </c:pt>
                <c:pt idx="2407">
                  <c:v>42585</c:v>
                </c:pt>
                <c:pt idx="2408">
                  <c:v>42586</c:v>
                </c:pt>
                <c:pt idx="2409">
                  <c:v>42587</c:v>
                </c:pt>
                <c:pt idx="2410">
                  <c:v>42588</c:v>
                </c:pt>
                <c:pt idx="2411">
                  <c:v>42589</c:v>
                </c:pt>
                <c:pt idx="2412">
                  <c:v>42590</c:v>
                </c:pt>
                <c:pt idx="2413">
                  <c:v>42591</c:v>
                </c:pt>
                <c:pt idx="2414">
                  <c:v>42592</c:v>
                </c:pt>
                <c:pt idx="2415">
                  <c:v>42593</c:v>
                </c:pt>
                <c:pt idx="2416">
                  <c:v>42594</c:v>
                </c:pt>
                <c:pt idx="2417">
                  <c:v>42595</c:v>
                </c:pt>
                <c:pt idx="2418">
                  <c:v>42596</c:v>
                </c:pt>
                <c:pt idx="2419">
                  <c:v>42597</c:v>
                </c:pt>
                <c:pt idx="2420">
                  <c:v>42598</c:v>
                </c:pt>
                <c:pt idx="2421">
                  <c:v>42599</c:v>
                </c:pt>
                <c:pt idx="2422">
                  <c:v>42600</c:v>
                </c:pt>
                <c:pt idx="2423">
                  <c:v>42601</c:v>
                </c:pt>
                <c:pt idx="2424">
                  <c:v>42602</c:v>
                </c:pt>
                <c:pt idx="2425">
                  <c:v>42603</c:v>
                </c:pt>
                <c:pt idx="2426">
                  <c:v>42604</c:v>
                </c:pt>
                <c:pt idx="2427">
                  <c:v>42605</c:v>
                </c:pt>
                <c:pt idx="2428">
                  <c:v>42606</c:v>
                </c:pt>
                <c:pt idx="2429">
                  <c:v>42607</c:v>
                </c:pt>
                <c:pt idx="2430">
                  <c:v>42608</c:v>
                </c:pt>
                <c:pt idx="2431">
                  <c:v>42609</c:v>
                </c:pt>
                <c:pt idx="2432">
                  <c:v>42610</c:v>
                </c:pt>
                <c:pt idx="2433">
                  <c:v>42611</c:v>
                </c:pt>
                <c:pt idx="2434">
                  <c:v>42612</c:v>
                </c:pt>
                <c:pt idx="2435">
                  <c:v>42613</c:v>
                </c:pt>
                <c:pt idx="2436">
                  <c:v>42614</c:v>
                </c:pt>
                <c:pt idx="2437">
                  <c:v>42615</c:v>
                </c:pt>
                <c:pt idx="2438">
                  <c:v>42616</c:v>
                </c:pt>
                <c:pt idx="2439">
                  <c:v>42617</c:v>
                </c:pt>
                <c:pt idx="2440">
                  <c:v>42618</c:v>
                </c:pt>
                <c:pt idx="2441">
                  <c:v>42619</c:v>
                </c:pt>
                <c:pt idx="2442">
                  <c:v>42620</c:v>
                </c:pt>
                <c:pt idx="2443">
                  <c:v>42621</c:v>
                </c:pt>
                <c:pt idx="2444">
                  <c:v>42622</c:v>
                </c:pt>
                <c:pt idx="2445">
                  <c:v>42623</c:v>
                </c:pt>
                <c:pt idx="2446">
                  <c:v>42624</c:v>
                </c:pt>
                <c:pt idx="2447">
                  <c:v>42625</c:v>
                </c:pt>
                <c:pt idx="2448">
                  <c:v>42626</c:v>
                </c:pt>
                <c:pt idx="2449">
                  <c:v>42627</c:v>
                </c:pt>
                <c:pt idx="2450">
                  <c:v>42628</c:v>
                </c:pt>
                <c:pt idx="2451">
                  <c:v>42629</c:v>
                </c:pt>
                <c:pt idx="2452">
                  <c:v>42630</c:v>
                </c:pt>
                <c:pt idx="2453">
                  <c:v>42631</c:v>
                </c:pt>
                <c:pt idx="2454">
                  <c:v>42632</c:v>
                </c:pt>
                <c:pt idx="2455">
                  <c:v>42633</c:v>
                </c:pt>
                <c:pt idx="2456">
                  <c:v>42634</c:v>
                </c:pt>
                <c:pt idx="2457">
                  <c:v>42635</c:v>
                </c:pt>
                <c:pt idx="2458">
                  <c:v>42636</c:v>
                </c:pt>
                <c:pt idx="2459">
                  <c:v>42637</c:v>
                </c:pt>
                <c:pt idx="2460">
                  <c:v>42638</c:v>
                </c:pt>
                <c:pt idx="2461">
                  <c:v>42639</c:v>
                </c:pt>
                <c:pt idx="2462">
                  <c:v>42640</c:v>
                </c:pt>
                <c:pt idx="2463">
                  <c:v>42641</c:v>
                </c:pt>
                <c:pt idx="2464">
                  <c:v>42642</c:v>
                </c:pt>
                <c:pt idx="2465">
                  <c:v>42643</c:v>
                </c:pt>
                <c:pt idx="2466">
                  <c:v>42644</c:v>
                </c:pt>
                <c:pt idx="2467">
                  <c:v>42645</c:v>
                </c:pt>
                <c:pt idx="2468">
                  <c:v>42646</c:v>
                </c:pt>
                <c:pt idx="2469">
                  <c:v>42647</c:v>
                </c:pt>
                <c:pt idx="2470">
                  <c:v>42648</c:v>
                </c:pt>
                <c:pt idx="2471">
                  <c:v>42649</c:v>
                </c:pt>
                <c:pt idx="2472">
                  <c:v>42650</c:v>
                </c:pt>
                <c:pt idx="2473">
                  <c:v>42651</c:v>
                </c:pt>
                <c:pt idx="2474">
                  <c:v>42652</c:v>
                </c:pt>
                <c:pt idx="2475">
                  <c:v>42653</c:v>
                </c:pt>
                <c:pt idx="2476">
                  <c:v>42654</c:v>
                </c:pt>
                <c:pt idx="2477">
                  <c:v>42655</c:v>
                </c:pt>
                <c:pt idx="2478">
                  <c:v>42656</c:v>
                </c:pt>
                <c:pt idx="2479">
                  <c:v>42657</c:v>
                </c:pt>
                <c:pt idx="2480">
                  <c:v>42658</c:v>
                </c:pt>
                <c:pt idx="2481">
                  <c:v>42659</c:v>
                </c:pt>
                <c:pt idx="2482">
                  <c:v>42660</c:v>
                </c:pt>
                <c:pt idx="2483">
                  <c:v>42661</c:v>
                </c:pt>
                <c:pt idx="2484">
                  <c:v>42662</c:v>
                </c:pt>
                <c:pt idx="2485">
                  <c:v>42663</c:v>
                </c:pt>
                <c:pt idx="2486">
                  <c:v>42664</c:v>
                </c:pt>
                <c:pt idx="2487">
                  <c:v>42665</c:v>
                </c:pt>
                <c:pt idx="2488">
                  <c:v>42666</c:v>
                </c:pt>
                <c:pt idx="2489">
                  <c:v>42667</c:v>
                </c:pt>
                <c:pt idx="2490">
                  <c:v>42668</c:v>
                </c:pt>
                <c:pt idx="2491">
                  <c:v>42669</c:v>
                </c:pt>
                <c:pt idx="2492">
                  <c:v>42670</c:v>
                </c:pt>
                <c:pt idx="2493">
                  <c:v>42671</c:v>
                </c:pt>
                <c:pt idx="2494">
                  <c:v>42672</c:v>
                </c:pt>
                <c:pt idx="2495">
                  <c:v>42673</c:v>
                </c:pt>
                <c:pt idx="2496">
                  <c:v>42674</c:v>
                </c:pt>
                <c:pt idx="2497">
                  <c:v>42675</c:v>
                </c:pt>
                <c:pt idx="2498">
                  <c:v>42676</c:v>
                </c:pt>
                <c:pt idx="2499">
                  <c:v>42677</c:v>
                </c:pt>
                <c:pt idx="2500">
                  <c:v>42678</c:v>
                </c:pt>
                <c:pt idx="2501">
                  <c:v>42679</c:v>
                </c:pt>
                <c:pt idx="2502">
                  <c:v>42680</c:v>
                </c:pt>
                <c:pt idx="2503">
                  <c:v>42681</c:v>
                </c:pt>
                <c:pt idx="2504">
                  <c:v>42682</c:v>
                </c:pt>
                <c:pt idx="2505">
                  <c:v>42683</c:v>
                </c:pt>
                <c:pt idx="2506">
                  <c:v>42684</c:v>
                </c:pt>
                <c:pt idx="2507">
                  <c:v>42685</c:v>
                </c:pt>
                <c:pt idx="2508">
                  <c:v>42686</c:v>
                </c:pt>
                <c:pt idx="2509">
                  <c:v>42687</c:v>
                </c:pt>
                <c:pt idx="2510">
                  <c:v>42688</c:v>
                </c:pt>
                <c:pt idx="2511">
                  <c:v>42689</c:v>
                </c:pt>
                <c:pt idx="2512">
                  <c:v>42690</c:v>
                </c:pt>
                <c:pt idx="2513">
                  <c:v>42691</c:v>
                </c:pt>
                <c:pt idx="2514">
                  <c:v>42692</c:v>
                </c:pt>
                <c:pt idx="2515">
                  <c:v>42693</c:v>
                </c:pt>
                <c:pt idx="2516">
                  <c:v>42694</c:v>
                </c:pt>
                <c:pt idx="2517">
                  <c:v>42695</c:v>
                </c:pt>
                <c:pt idx="2518">
                  <c:v>42696</c:v>
                </c:pt>
                <c:pt idx="2519">
                  <c:v>42697</c:v>
                </c:pt>
                <c:pt idx="2520">
                  <c:v>42698</c:v>
                </c:pt>
                <c:pt idx="2521">
                  <c:v>42699</c:v>
                </c:pt>
                <c:pt idx="2522">
                  <c:v>42700</c:v>
                </c:pt>
                <c:pt idx="2523">
                  <c:v>42701</c:v>
                </c:pt>
                <c:pt idx="2524">
                  <c:v>42702</c:v>
                </c:pt>
                <c:pt idx="2525">
                  <c:v>42703</c:v>
                </c:pt>
                <c:pt idx="2526">
                  <c:v>42704</c:v>
                </c:pt>
                <c:pt idx="2527">
                  <c:v>42705</c:v>
                </c:pt>
                <c:pt idx="2528">
                  <c:v>42706</c:v>
                </c:pt>
                <c:pt idx="2529">
                  <c:v>42707</c:v>
                </c:pt>
                <c:pt idx="2530">
                  <c:v>42708</c:v>
                </c:pt>
                <c:pt idx="2531">
                  <c:v>42709</c:v>
                </c:pt>
                <c:pt idx="2532">
                  <c:v>42710</c:v>
                </c:pt>
                <c:pt idx="2533">
                  <c:v>42711</c:v>
                </c:pt>
                <c:pt idx="2534">
                  <c:v>42712</c:v>
                </c:pt>
                <c:pt idx="2535">
                  <c:v>42713</c:v>
                </c:pt>
                <c:pt idx="2536">
                  <c:v>42714</c:v>
                </c:pt>
                <c:pt idx="2537">
                  <c:v>42715</c:v>
                </c:pt>
                <c:pt idx="2538">
                  <c:v>42716</c:v>
                </c:pt>
                <c:pt idx="2539">
                  <c:v>42717</c:v>
                </c:pt>
                <c:pt idx="2540">
                  <c:v>42718</c:v>
                </c:pt>
                <c:pt idx="2541">
                  <c:v>42719</c:v>
                </c:pt>
                <c:pt idx="2542">
                  <c:v>42720</c:v>
                </c:pt>
                <c:pt idx="2543">
                  <c:v>42721</c:v>
                </c:pt>
                <c:pt idx="2544">
                  <c:v>42722</c:v>
                </c:pt>
                <c:pt idx="2545">
                  <c:v>42723</c:v>
                </c:pt>
                <c:pt idx="2546">
                  <c:v>42724</c:v>
                </c:pt>
                <c:pt idx="2547">
                  <c:v>42725</c:v>
                </c:pt>
                <c:pt idx="2548">
                  <c:v>42726</c:v>
                </c:pt>
                <c:pt idx="2549">
                  <c:v>42727</c:v>
                </c:pt>
                <c:pt idx="2550">
                  <c:v>42728</c:v>
                </c:pt>
                <c:pt idx="2551">
                  <c:v>42729</c:v>
                </c:pt>
                <c:pt idx="2552">
                  <c:v>42730</c:v>
                </c:pt>
                <c:pt idx="2553">
                  <c:v>42731</c:v>
                </c:pt>
                <c:pt idx="2554">
                  <c:v>42732</c:v>
                </c:pt>
                <c:pt idx="2555">
                  <c:v>42733</c:v>
                </c:pt>
                <c:pt idx="2556">
                  <c:v>42734</c:v>
                </c:pt>
                <c:pt idx="2557">
                  <c:v>42735</c:v>
                </c:pt>
                <c:pt idx="2558">
                  <c:v>42736</c:v>
                </c:pt>
                <c:pt idx="2559">
                  <c:v>42737</c:v>
                </c:pt>
                <c:pt idx="2560">
                  <c:v>42738</c:v>
                </c:pt>
                <c:pt idx="2561">
                  <c:v>42739</c:v>
                </c:pt>
                <c:pt idx="2562">
                  <c:v>42740</c:v>
                </c:pt>
                <c:pt idx="2563">
                  <c:v>42741</c:v>
                </c:pt>
                <c:pt idx="2564">
                  <c:v>42742</c:v>
                </c:pt>
                <c:pt idx="2565">
                  <c:v>42743</c:v>
                </c:pt>
                <c:pt idx="2566">
                  <c:v>42744</c:v>
                </c:pt>
                <c:pt idx="2567">
                  <c:v>42745</c:v>
                </c:pt>
                <c:pt idx="2568">
                  <c:v>42746</c:v>
                </c:pt>
                <c:pt idx="2569">
                  <c:v>42747</c:v>
                </c:pt>
                <c:pt idx="2570">
                  <c:v>42748</c:v>
                </c:pt>
                <c:pt idx="2571">
                  <c:v>42749</c:v>
                </c:pt>
                <c:pt idx="2572">
                  <c:v>42750</c:v>
                </c:pt>
                <c:pt idx="2573">
                  <c:v>42751</c:v>
                </c:pt>
                <c:pt idx="2574">
                  <c:v>42752</c:v>
                </c:pt>
                <c:pt idx="2575">
                  <c:v>42753</c:v>
                </c:pt>
                <c:pt idx="2576">
                  <c:v>42754</c:v>
                </c:pt>
                <c:pt idx="2577">
                  <c:v>42755</c:v>
                </c:pt>
                <c:pt idx="2578">
                  <c:v>42756</c:v>
                </c:pt>
                <c:pt idx="2579">
                  <c:v>42757</c:v>
                </c:pt>
                <c:pt idx="2580">
                  <c:v>42758</c:v>
                </c:pt>
                <c:pt idx="2581">
                  <c:v>42759</c:v>
                </c:pt>
                <c:pt idx="2582">
                  <c:v>42760</c:v>
                </c:pt>
                <c:pt idx="2583">
                  <c:v>42761</c:v>
                </c:pt>
                <c:pt idx="2584">
                  <c:v>42762</c:v>
                </c:pt>
                <c:pt idx="2585">
                  <c:v>42763</c:v>
                </c:pt>
                <c:pt idx="2586">
                  <c:v>42764</c:v>
                </c:pt>
                <c:pt idx="2587">
                  <c:v>42765</c:v>
                </c:pt>
                <c:pt idx="2588">
                  <c:v>42766</c:v>
                </c:pt>
                <c:pt idx="2589">
                  <c:v>42767</c:v>
                </c:pt>
                <c:pt idx="2590">
                  <c:v>42768</c:v>
                </c:pt>
                <c:pt idx="2591">
                  <c:v>42769</c:v>
                </c:pt>
                <c:pt idx="2592">
                  <c:v>42770</c:v>
                </c:pt>
                <c:pt idx="2593">
                  <c:v>42771</c:v>
                </c:pt>
                <c:pt idx="2594">
                  <c:v>42772</c:v>
                </c:pt>
                <c:pt idx="2595">
                  <c:v>42773</c:v>
                </c:pt>
                <c:pt idx="2596">
                  <c:v>42774</c:v>
                </c:pt>
                <c:pt idx="2597">
                  <c:v>42775</c:v>
                </c:pt>
                <c:pt idx="2598">
                  <c:v>42776</c:v>
                </c:pt>
                <c:pt idx="2599">
                  <c:v>42777</c:v>
                </c:pt>
                <c:pt idx="2600">
                  <c:v>42778</c:v>
                </c:pt>
                <c:pt idx="2601">
                  <c:v>42779</c:v>
                </c:pt>
                <c:pt idx="2602">
                  <c:v>42780</c:v>
                </c:pt>
                <c:pt idx="2603">
                  <c:v>42781</c:v>
                </c:pt>
                <c:pt idx="2604">
                  <c:v>42782</c:v>
                </c:pt>
                <c:pt idx="2605">
                  <c:v>42783</c:v>
                </c:pt>
                <c:pt idx="2606">
                  <c:v>42784</c:v>
                </c:pt>
                <c:pt idx="2607">
                  <c:v>42785</c:v>
                </c:pt>
                <c:pt idx="2608">
                  <c:v>42786</c:v>
                </c:pt>
                <c:pt idx="2609">
                  <c:v>42787</c:v>
                </c:pt>
                <c:pt idx="2610">
                  <c:v>42788</c:v>
                </c:pt>
                <c:pt idx="2611">
                  <c:v>42789</c:v>
                </c:pt>
                <c:pt idx="2612">
                  <c:v>42790</c:v>
                </c:pt>
                <c:pt idx="2613">
                  <c:v>42791</c:v>
                </c:pt>
                <c:pt idx="2614">
                  <c:v>42792</c:v>
                </c:pt>
                <c:pt idx="2615">
                  <c:v>42793</c:v>
                </c:pt>
                <c:pt idx="2616">
                  <c:v>42794</c:v>
                </c:pt>
                <c:pt idx="2617">
                  <c:v>42795</c:v>
                </c:pt>
                <c:pt idx="2618">
                  <c:v>42796</c:v>
                </c:pt>
                <c:pt idx="2619">
                  <c:v>42797</c:v>
                </c:pt>
                <c:pt idx="2620">
                  <c:v>42798</c:v>
                </c:pt>
                <c:pt idx="2621">
                  <c:v>42799</c:v>
                </c:pt>
                <c:pt idx="2622">
                  <c:v>42800</c:v>
                </c:pt>
                <c:pt idx="2623">
                  <c:v>42801</c:v>
                </c:pt>
                <c:pt idx="2624">
                  <c:v>42802</c:v>
                </c:pt>
                <c:pt idx="2625">
                  <c:v>42803</c:v>
                </c:pt>
                <c:pt idx="2626">
                  <c:v>42804</c:v>
                </c:pt>
                <c:pt idx="2627">
                  <c:v>42805</c:v>
                </c:pt>
                <c:pt idx="2628">
                  <c:v>42806</c:v>
                </c:pt>
                <c:pt idx="2629">
                  <c:v>42807</c:v>
                </c:pt>
                <c:pt idx="2630">
                  <c:v>42808</c:v>
                </c:pt>
                <c:pt idx="2631">
                  <c:v>42809</c:v>
                </c:pt>
                <c:pt idx="2632">
                  <c:v>42810</c:v>
                </c:pt>
                <c:pt idx="2633">
                  <c:v>42811</c:v>
                </c:pt>
                <c:pt idx="2634">
                  <c:v>42812</c:v>
                </c:pt>
                <c:pt idx="2635">
                  <c:v>42813</c:v>
                </c:pt>
                <c:pt idx="2636">
                  <c:v>42814</c:v>
                </c:pt>
                <c:pt idx="2637">
                  <c:v>42815</c:v>
                </c:pt>
                <c:pt idx="2638">
                  <c:v>42816</c:v>
                </c:pt>
                <c:pt idx="2639">
                  <c:v>42817</c:v>
                </c:pt>
                <c:pt idx="2640">
                  <c:v>42818</c:v>
                </c:pt>
                <c:pt idx="2641">
                  <c:v>42819</c:v>
                </c:pt>
                <c:pt idx="2642">
                  <c:v>42820</c:v>
                </c:pt>
                <c:pt idx="2643">
                  <c:v>42821</c:v>
                </c:pt>
                <c:pt idx="2644">
                  <c:v>42822</c:v>
                </c:pt>
                <c:pt idx="2645">
                  <c:v>42823</c:v>
                </c:pt>
                <c:pt idx="2646">
                  <c:v>42824</c:v>
                </c:pt>
                <c:pt idx="2647">
                  <c:v>42825</c:v>
                </c:pt>
                <c:pt idx="2648">
                  <c:v>42826</c:v>
                </c:pt>
                <c:pt idx="2649">
                  <c:v>42827</c:v>
                </c:pt>
                <c:pt idx="2650">
                  <c:v>42828</c:v>
                </c:pt>
                <c:pt idx="2651">
                  <c:v>42829</c:v>
                </c:pt>
                <c:pt idx="2652">
                  <c:v>42830</c:v>
                </c:pt>
                <c:pt idx="2653">
                  <c:v>42831</c:v>
                </c:pt>
                <c:pt idx="2654">
                  <c:v>42832</c:v>
                </c:pt>
                <c:pt idx="2655">
                  <c:v>42833</c:v>
                </c:pt>
                <c:pt idx="2656">
                  <c:v>42834</c:v>
                </c:pt>
                <c:pt idx="2657">
                  <c:v>42835</c:v>
                </c:pt>
                <c:pt idx="2658">
                  <c:v>42836</c:v>
                </c:pt>
                <c:pt idx="2659">
                  <c:v>42837</c:v>
                </c:pt>
                <c:pt idx="2660">
                  <c:v>42838</c:v>
                </c:pt>
                <c:pt idx="2661">
                  <c:v>42839</c:v>
                </c:pt>
                <c:pt idx="2662">
                  <c:v>42840</c:v>
                </c:pt>
                <c:pt idx="2663">
                  <c:v>42841</c:v>
                </c:pt>
                <c:pt idx="2664">
                  <c:v>42842</c:v>
                </c:pt>
                <c:pt idx="2665">
                  <c:v>42843</c:v>
                </c:pt>
                <c:pt idx="2666">
                  <c:v>42844</c:v>
                </c:pt>
                <c:pt idx="2667">
                  <c:v>42845</c:v>
                </c:pt>
                <c:pt idx="2668">
                  <c:v>42846</c:v>
                </c:pt>
                <c:pt idx="2669">
                  <c:v>42847</c:v>
                </c:pt>
                <c:pt idx="2670">
                  <c:v>42848</c:v>
                </c:pt>
                <c:pt idx="2671">
                  <c:v>42849</c:v>
                </c:pt>
                <c:pt idx="2672">
                  <c:v>42850</c:v>
                </c:pt>
                <c:pt idx="2673">
                  <c:v>42851</c:v>
                </c:pt>
                <c:pt idx="2674">
                  <c:v>42852</c:v>
                </c:pt>
                <c:pt idx="2675">
                  <c:v>42853</c:v>
                </c:pt>
                <c:pt idx="2676">
                  <c:v>42854</c:v>
                </c:pt>
                <c:pt idx="2677">
                  <c:v>42855</c:v>
                </c:pt>
                <c:pt idx="2678">
                  <c:v>42856</c:v>
                </c:pt>
                <c:pt idx="2679">
                  <c:v>42857</c:v>
                </c:pt>
                <c:pt idx="2680">
                  <c:v>42858</c:v>
                </c:pt>
                <c:pt idx="2681">
                  <c:v>42859</c:v>
                </c:pt>
                <c:pt idx="2682">
                  <c:v>42860</c:v>
                </c:pt>
                <c:pt idx="2683">
                  <c:v>42861</c:v>
                </c:pt>
                <c:pt idx="2684">
                  <c:v>42862</c:v>
                </c:pt>
                <c:pt idx="2685">
                  <c:v>42863</c:v>
                </c:pt>
                <c:pt idx="2686">
                  <c:v>42864</c:v>
                </c:pt>
                <c:pt idx="2687">
                  <c:v>42865</c:v>
                </c:pt>
                <c:pt idx="2688">
                  <c:v>42866</c:v>
                </c:pt>
                <c:pt idx="2689">
                  <c:v>42867</c:v>
                </c:pt>
                <c:pt idx="2690">
                  <c:v>42868</c:v>
                </c:pt>
                <c:pt idx="2691">
                  <c:v>42869</c:v>
                </c:pt>
                <c:pt idx="2692">
                  <c:v>42870</c:v>
                </c:pt>
                <c:pt idx="2693">
                  <c:v>42871</c:v>
                </c:pt>
                <c:pt idx="2694">
                  <c:v>42872</c:v>
                </c:pt>
                <c:pt idx="2695">
                  <c:v>42873</c:v>
                </c:pt>
                <c:pt idx="2696">
                  <c:v>42874</c:v>
                </c:pt>
                <c:pt idx="2697">
                  <c:v>42875</c:v>
                </c:pt>
                <c:pt idx="2698">
                  <c:v>42876</c:v>
                </c:pt>
                <c:pt idx="2699">
                  <c:v>42877</c:v>
                </c:pt>
                <c:pt idx="2700">
                  <c:v>42878</c:v>
                </c:pt>
                <c:pt idx="2701">
                  <c:v>42879</c:v>
                </c:pt>
                <c:pt idx="2702">
                  <c:v>42880</c:v>
                </c:pt>
                <c:pt idx="2703">
                  <c:v>42881</c:v>
                </c:pt>
                <c:pt idx="2704">
                  <c:v>42882</c:v>
                </c:pt>
                <c:pt idx="2705">
                  <c:v>42883</c:v>
                </c:pt>
                <c:pt idx="2706">
                  <c:v>42884</c:v>
                </c:pt>
                <c:pt idx="2707">
                  <c:v>42885</c:v>
                </c:pt>
                <c:pt idx="2708">
                  <c:v>42886</c:v>
                </c:pt>
                <c:pt idx="2709">
                  <c:v>42887</c:v>
                </c:pt>
                <c:pt idx="2710">
                  <c:v>42888</c:v>
                </c:pt>
                <c:pt idx="2711">
                  <c:v>42889</c:v>
                </c:pt>
                <c:pt idx="2712">
                  <c:v>42890</c:v>
                </c:pt>
                <c:pt idx="2713">
                  <c:v>42891</c:v>
                </c:pt>
                <c:pt idx="2714">
                  <c:v>42892</c:v>
                </c:pt>
                <c:pt idx="2715">
                  <c:v>42893</c:v>
                </c:pt>
                <c:pt idx="2716">
                  <c:v>42894</c:v>
                </c:pt>
                <c:pt idx="2717">
                  <c:v>42895</c:v>
                </c:pt>
                <c:pt idx="2718">
                  <c:v>42896</c:v>
                </c:pt>
                <c:pt idx="2719">
                  <c:v>42897</c:v>
                </c:pt>
                <c:pt idx="2720">
                  <c:v>42898</c:v>
                </c:pt>
                <c:pt idx="2721">
                  <c:v>42899</c:v>
                </c:pt>
                <c:pt idx="2722">
                  <c:v>42900</c:v>
                </c:pt>
                <c:pt idx="2723">
                  <c:v>42901</c:v>
                </c:pt>
                <c:pt idx="2724">
                  <c:v>42902</c:v>
                </c:pt>
                <c:pt idx="2725">
                  <c:v>42903</c:v>
                </c:pt>
                <c:pt idx="2726">
                  <c:v>42904</c:v>
                </c:pt>
                <c:pt idx="2727">
                  <c:v>42905</c:v>
                </c:pt>
                <c:pt idx="2728">
                  <c:v>42906</c:v>
                </c:pt>
                <c:pt idx="2729">
                  <c:v>42907</c:v>
                </c:pt>
                <c:pt idx="2730">
                  <c:v>42908</c:v>
                </c:pt>
                <c:pt idx="2731">
                  <c:v>42909</c:v>
                </c:pt>
                <c:pt idx="2732">
                  <c:v>42910</c:v>
                </c:pt>
                <c:pt idx="2733">
                  <c:v>42911</c:v>
                </c:pt>
                <c:pt idx="2734">
                  <c:v>42912</c:v>
                </c:pt>
                <c:pt idx="2735">
                  <c:v>42913</c:v>
                </c:pt>
                <c:pt idx="2736">
                  <c:v>42914</c:v>
                </c:pt>
                <c:pt idx="2737">
                  <c:v>42915</c:v>
                </c:pt>
                <c:pt idx="2738">
                  <c:v>42916</c:v>
                </c:pt>
                <c:pt idx="2739">
                  <c:v>42917</c:v>
                </c:pt>
                <c:pt idx="2740">
                  <c:v>42918</c:v>
                </c:pt>
                <c:pt idx="2741">
                  <c:v>42919</c:v>
                </c:pt>
                <c:pt idx="2742">
                  <c:v>42920</c:v>
                </c:pt>
                <c:pt idx="2743">
                  <c:v>42921</c:v>
                </c:pt>
                <c:pt idx="2744">
                  <c:v>42922</c:v>
                </c:pt>
                <c:pt idx="2745">
                  <c:v>42923</c:v>
                </c:pt>
                <c:pt idx="2746">
                  <c:v>42924</c:v>
                </c:pt>
                <c:pt idx="2747">
                  <c:v>42925</c:v>
                </c:pt>
                <c:pt idx="2748">
                  <c:v>42926</c:v>
                </c:pt>
                <c:pt idx="2749">
                  <c:v>42927</c:v>
                </c:pt>
                <c:pt idx="2750">
                  <c:v>42928</c:v>
                </c:pt>
                <c:pt idx="2751">
                  <c:v>42929</c:v>
                </c:pt>
                <c:pt idx="2752">
                  <c:v>42930</c:v>
                </c:pt>
                <c:pt idx="2753">
                  <c:v>42931</c:v>
                </c:pt>
                <c:pt idx="2754">
                  <c:v>42932</c:v>
                </c:pt>
                <c:pt idx="2755">
                  <c:v>42933</c:v>
                </c:pt>
                <c:pt idx="2756">
                  <c:v>42934</c:v>
                </c:pt>
                <c:pt idx="2757">
                  <c:v>42935</c:v>
                </c:pt>
                <c:pt idx="2758">
                  <c:v>42936</c:v>
                </c:pt>
                <c:pt idx="2759">
                  <c:v>42937</c:v>
                </c:pt>
                <c:pt idx="2760">
                  <c:v>42938</c:v>
                </c:pt>
                <c:pt idx="2761">
                  <c:v>42939</c:v>
                </c:pt>
                <c:pt idx="2762">
                  <c:v>42940</c:v>
                </c:pt>
                <c:pt idx="2763">
                  <c:v>42941</c:v>
                </c:pt>
                <c:pt idx="2764">
                  <c:v>42942</c:v>
                </c:pt>
                <c:pt idx="2765">
                  <c:v>42943</c:v>
                </c:pt>
                <c:pt idx="2766">
                  <c:v>42944</c:v>
                </c:pt>
                <c:pt idx="2767">
                  <c:v>42945</c:v>
                </c:pt>
                <c:pt idx="2768">
                  <c:v>42946</c:v>
                </c:pt>
                <c:pt idx="2769">
                  <c:v>42947</c:v>
                </c:pt>
                <c:pt idx="2770">
                  <c:v>42948</c:v>
                </c:pt>
                <c:pt idx="2771">
                  <c:v>42949</c:v>
                </c:pt>
                <c:pt idx="2772">
                  <c:v>42950</c:v>
                </c:pt>
                <c:pt idx="2773">
                  <c:v>42951</c:v>
                </c:pt>
                <c:pt idx="2774">
                  <c:v>42952</c:v>
                </c:pt>
                <c:pt idx="2775">
                  <c:v>42953</c:v>
                </c:pt>
                <c:pt idx="2776">
                  <c:v>42954</c:v>
                </c:pt>
                <c:pt idx="2777">
                  <c:v>42955</c:v>
                </c:pt>
                <c:pt idx="2778">
                  <c:v>42956</c:v>
                </c:pt>
                <c:pt idx="2779">
                  <c:v>42957</c:v>
                </c:pt>
                <c:pt idx="2780">
                  <c:v>42958</c:v>
                </c:pt>
                <c:pt idx="2781">
                  <c:v>42959</c:v>
                </c:pt>
                <c:pt idx="2782">
                  <c:v>42960</c:v>
                </c:pt>
                <c:pt idx="2783">
                  <c:v>42961</c:v>
                </c:pt>
                <c:pt idx="2784">
                  <c:v>42962</c:v>
                </c:pt>
                <c:pt idx="2785">
                  <c:v>42963</c:v>
                </c:pt>
                <c:pt idx="2786">
                  <c:v>42964</c:v>
                </c:pt>
                <c:pt idx="2787">
                  <c:v>42965</c:v>
                </c:pt>
                <c:pt idx="2788">
                  <c:v>42966</c:v>
                </c:pt>
                <c:pt idx="2789">
                  <c:v>42967</c:v>
                </c:pt>
                <c:pt idx="2790">
                  <c:v>42968</c:v>
                </c:pt>
                <c:pt idx="2791">
                  <c:v>42969</c:v>
                </c:pt>
                <c:pt idx="2792">
                  <c:v>42970</c:v>
                </c:pt>
                <c:pt idx="2793">
                  <c:v>42971</c:v>
                </c:pt>
                <c:pt idx="2794">
                  <c:v>42972</c:v>
                </c:pt>
                <c:pt idx="2795">
                  <c:v>42973</c:v>
                </c:pt>
                <c:pt idx="2796">
                  <c:v>42974</c:v>
                </c:pt>
                <c:pt idx="2797">
                  <c:v>42975</c:v>
                </c:pt>
                <c:pt idx="2798">
                  <c:v>42976</c:v>
                </c:pt>
                <c:pt idx="2799">
                  <c:v>42977</c:v>
                </c:pt>
                <c:pt idx="2800">
                  <c:v>42978</c:v>
                </c:pt>
                <c:pt idx="2801">
                  <c:v>42979</c:v>
                </c:pt>
                <c:pt idx="2802">
                  <c:v>42980</c:v>
                </c:pt>
                <c:pt idx="2803">
                  <c:v>42981</c:v>
                </c:pt>
                <c:pt idx="2804">
                  <c:v>42982</c:v>
                </c:pt>
                <c:pt idx="2805">
                  <c:v>42983</c:v>
                </c:pt>
                <c:pt idx="2806">
                  <c:v>42984</c:v>
                </c:pt>
                <c:pt idx="2807">
                  <c:v>42985</c:v>
                </c:pt>
                <c:pt idx="2808">
                  <c:v>42986</c:v>
                </c:pt>
                <c:pt idx="2809">
                  <c:v>42987</c:v>
                </c:pt>
                <c:pt idx="2810">
                  <c:v>42988</c:v>
                </c:pt>
                <c:pt idx="2811">
                  <c:v>42989</c:v>
                </c:pt>
                <c:pt idx="2812">
                  <c:v>42990</c:v>
                </c:pt>
                <c:pt idx="2813">
                  <c:v>42991</c:v>
                </c:pt>
                <c:pt idx="2814">
                  <c:v>42992</c:v>
                </c:pt>
                <c:pt idx="2815">
                  <c:v>42993</c:v>
                </c:pt>
                <c:pt idx="2816">
                  <c:v>42994</c:v>
                </c:pt>
                <c:pt idx="2817">
                  <c:v>42995</c:v>
                </c:pt>
                <c:pt idx="2818">
                  <c:v>42996</c:v>
                </c:pt>
                <c:pt idx="2819">
                  <c:v>42997</c:v>
                </c:pt>
                <c:pt idx="2820">
                  <c:v>42998</c:v>
                </c:pt>
                <c:pt idx="2821">
                  <c:v>42999</c:v>
                </c:pt>
                <c:pt idx="2822">
                  <c:v>43000</c:v>
                </c:pt>
                <c:pt idx="2823">
                  <c:v>43001</c:v>
                </c:pt>
                <c:pt idx="2824">
                  <c:v>43002</c:v>
                </c:pt>
                <c:pt idx="2825">
                  <c:v>43003</c:v>
                </c:pt>
                <c:pt idx="2826">
                  <c:v>43004</c:v>
                </c:pt>
                <c:pt idx="2827">
                  <c:v>43005</c:v>
                </c:pt>
                <c:pt idx="2828">
                  <c:v>43006</c:v>
                </c:pt>
                <c:pt idx="2829">
                  <c:v>43007</c:v>
                </c:pt>
                <c:pt idx="2830">
                  <c:v>43008</c:v>
                </c:pt>
                <c:pt idx="2831">
                  <c:v>43009</c:v>
                </c:pt>
                <c:pt idx="2832">
                  <c:v>43010</c:v>
                </c:pt>
                <c:pt idx="2833">
                  <c:v>43011</c:v>
                </c:pt>
                <c:pt idx="2834">
                  <c:v>43012</c:v>
                </c:pt>
                <c:pt idx="2835">
                  <c:v>43013</c:v>
                </c:pt>
                <c:pt idx="2836">
                  <c:v>43014</c:v>
                </c:pt>
                <c:pt idx="2837">
                  <c:v>43015</c:v>
                </c:pt>
                <c:pt idx="2838">
                  <c:v>43016</c:v>
                </c:pt>
                <c:pt idx="2839">
                  <c:v>43017</c:v>
                </c:pt>
                <c:pt idx="2840">
                  <c:v>43018</c:v>
                </c:pt>
                <c:pt idx="2841">
                  <c:v>43019</c:v>
                </c:pt>
                <c:pt idx="2842">
                  <c:v>43020</c:v>
                </c:pt>
                <c:pt idx="2843">
                  <c:v>43021</c:v>
                </c:pt>
                <c:pt idx="2844">
                  <c:v>43022</c:v>
                </c:pt>
                <c:pt idx="2845">
                  <c:v>43023</c:v>
                </c:pt>
                <c:pt idx="2846">
                  <c:v>43024</c:v>
                </c:pt>
                <c:pt idx="2847">
                  <c:v>43025</c:v>
                </c:pt>
                <c:pt idx="2848">
                  <c:v>43026</c:v>
                </c:pt>
                <c:pt idx="2849">
                  <c:v>43027</c:v>
                </c:pt>
                <c:pt idx="2850">
                  <c:v>43028</c:v>
                </c:pt>
                <c:pt idx="2851">
                  <c:v>43029</c:v>
                </c:pt>
                <c:pt idx="2852">
                  <c:v>43030</c:v>
                </c:pt>
                <c:pt idx="2853">
                  <c:v>43031</c:v>
                </c:pt>
                <c:pt idx="2854">
                  <c:v>43032</c:v>
                </c:pt>
                <c:pt idx="2855">
                  <c:v>43033</c:v>
                </c:pt>
                <c:pt idx="2856">
                  <c:v>43034</c:v>
                </c:pt>
                <c:pt idx="2857">
                  <c:v>43035</c:v>
                </c:pt>
                <c:pt idx="2858">
                  <c:v>43036</c:v>
                </c:pt>
                <c:pt idx="2859">
                  <c:v>43037</c:v>
                </c:pt>
                <c:pt idx="2860">
                  <c:v>43038</c:v>
                </c:pt>
                <c:pt idx="2861">
                  <c:v>43039</c:v>
                </c:pt>
                <c:pt idx="2862">
                  <c:v>43040</c:v>
                </c:pt>
                <c:pt idx="2863">
                  <c:v>43041</c:v>
                </c:pt>
                <c:pt idx="2864">
                  <c:v>43042</c:v>
                </c:pt>
                <c:pt idx="2865">
                  <c:v>43043</c:v>
                </c:pt>
                <c:pt idx="2866">
                  <c:v>43044</c:v>
                </c:pt>
                <c:pt idx="2867">
                  <c:v>43045</c:v>
                </c:pt>
                <c:pt idx="2868">
                  <c:v>43046</c:v>
                </c:pt>
                <c:pt idx="2869">
                  <c:v>43047</c:v>
                </c:pt>
                <c:pt idx="2870">
                  <c:v>43048</c:v>
                </c:pt>
                <c:pt idx="2871">
                  <c:v>43049</c:v>
                </c:pt>
                <c:pt idx="2872">
                  <c:v>43050</c:v>
                </c:pt>
                <c:pt idx="2873">
                  <c:v>43051</c:v>
                </c:pt>
                <c:pt idx="2874">
                  <c:v>43052</c:v>
                </c:pt>
                <c:pt idx="2875">
                  <c:v>43053</c:v>
                </c:pt>
                <c:pt idx="2876">
                  <c:v>43054</c:v>
                </c:pt>
                <c:pt idx="2877">
                  <c:v>43055</c:v>
                </c:pt>
                <c:pt idx="2878">
                  <c:v>43056</c:v>
                </c:pt>
                <c:pt idx="2879">
                  <c:v>43057</c:v>
                </c:pt>
                <c:pt idx="2880">
                  <c:v>43058</c:v>
                </c:pt>
                <c:pt idx="2881">
                  <c:v>43059</c:v>
                </c:pt>
                <c:pt idx="2882">
                  <c:v>43060</c:v>
                </c:pt>
                <c:pt idx="2883">
                  <c:v>43061</c:v>
                </c:pt>
                <c:pt idx="2884">
                  <c:v>43062</c:v>
                </c:pt>
                <c:pt idx="2885">
                  <c:v>43063</c:v>
                </c:pt>
                <c:pt idx="2886">
                  <c:v>43064</c:v>
                </c:pt>
                <c:pt idx="2887">
                  <c:v>43065</c:v>
                </c:pt>
                <c:pt idx="2888">
                  <c:v>43066</c:v>
                </c:pt>
                <c:pt idx="2889">
                  <c:v>43067</c:v>
                </c:pt>
                <c:pt idx="2890">
                  <c:v>43068</c:v>
                </c:pt>
                <c:pt idx="2891">
                  <c:v>43069</c:v>
                </c:pt>
                <c:pt idx="2892">
                  <c:v>43070</c:v>
                </c:pt>
                <c:pt idx="2893">
                  <c:v>43071</c:v>
                </c:pt>
                <c:pt idx="2894">
                  <c:v>43072</c:v>
                </c:pt>
                <c:pt idx="2895">
                  <c:v>43073</c:v>
                </c:pt>
                <c:pt idx="2896">
                  <c:v>43074</c:v>
                </c:pt>
                <c:pt idx="2897">
                  <c:v>43075</c:v>
                </c:pt>
                <c:pt idx="2898">
                  <c:v>43076</c:v>
                </c:pt>
                <c:pt idx="2899">
                  <c:v>43077</c:v>
                </c:pt>
                <c:pt idx="2900">
                  <c:v>43078</c:v>
                </c:pt>
                <c:pt idx="2901">
                  <c:v>43079</c:v>
                </c:pt>
                <c:pt idx="2902">
                  <c:v>43080</c:v>
                </c:pt>
                <c:pt idx="2903">
                  <c:v>43081</c:v>
                </c:pt>
                <c:pt idx="2904">
                  <c:v>43082</c:v>
                </c:pt>
                <c:pt idx="2905">
                  <c:v>43083</c:v>
                </c:pt>
                <c:pt idx="2906">
                  <c:v>43084</c:v>
                </c:pt>
                <c:pt idx="2907">
                  <c:v>43085</c:v>
                </c:pt>
                <c:pt idx="2908">
                  <c:v>43086</c:v>
                </c:pt>
                <c:pt idx="2909">
                  <c:v>43087</c:v>
                </c:pt>
                <c:pt idx="2910">
                  <c:v>43088</c:v>
                </c:pt>
                <c:pt idx="2911">
                  <c:v>43089</c:v>
                </c:pt>
                <c:pt idx="2912">
                  <c:v>43090</c:v>
                </c:pt>
                <c:pt idx="2913">
                  <c:v>43091</c:v>
                </c:pt>
                <c:pt idx="2914">
                  <c:v>43092</c:v>
                </c:pt>
                <c:pt idx="2915">
                  <c:v>43093</c:v>
                </c:pt>
                <c:pt idx="2916">
                  <c:v>43094</c:v>
                </c:pt>
                <c:pt idx="2917">
                  <c:v>43095</c:v>
                </c:pt>
                <c:pt idx="2918">
                  <c:v>43096</c:v>
                </c:pt>
                <c:pt idx="2919">
                  <c:v>43097</c:v>
                </c:pt>
                <c:pt idx="2920">
                  <c:v>43098</c:v>
                </c:pt>
                <c:pt idx="2921">
                  <c:v>43099</c:v>
                </c:pt>
                <c:pt idx="2922">
                  <c:v>43100</c:v>
                </c:pt>
                <c:pt idx="2923">
                  <c:v>43101</c:v>
                </c:pt>
                <c:pt idx="2924">
                  <c:v>43102</c:v>
                </c:pt>
                <c:pt idx="2925">
                  <c:v>43103</c:v>
                </c:pt>
                <c:pt idx="2926">
                  <c:v>43104</c:v>
                </c:pt>
                <c:pt idx="2927">
                  <c:v>43105</c:v>
                </c:pt>
                <c:pt idx="2928">
                  <c:v>43106</c:v>
                </c:pt>
                <c:pt idx="2929">
                  <c:v>43107</c:v>
                </c:pt>
                <c:pt idx="2930">
                  <c:v>43108</c:v>
                </c:pt>
                <c:pt idx="2931">
                  <c:v>43109</c:v>
                </c:pt>
                <c:pt idx="2932">
                  <c:v>43110</c:v>
                </c:pt>
                <c:pt idx="2933">
                  <c:v>43111</c:v>
                </c:pt>
                <c:pt idx="2934">
                  <c:v>43112</c:v>
                </c:pt>
                <c:pt idx="2935">
                  <c:v>43113</c:v>
                </c:pt>
                <c:pt idx="2936">
                  <c:v>43114</c:v>
                </c:pt>
                <c:pt idx="2937">
                  <c:v>43115</c:v>
                </c:pt>
                <c:pt idx="2938">
                  <c:v>43116</c:v>
                </c:pt>
                <c:pt idx="2939">
                  <c:v>43117</c:v>
                </c:pt>
                <c:pt idx="2940">
                  <c:v>43118</c:v>
                </c:pt>
                <c:pt idx="2941">
                  <c:v>43119</c:v>
                </c:pt>
                <c:pt idx="2942">
                  <c:v>43120</c:v>
                </c:pt>
                <c:pt idx="2943">
                  <c:v>43121</c:v>
                </c:pt>
                <c:pt idx="2944">
                  <c:v>43122</c:v>
                </c:pt>
                <c:pt idx="2945">
                  <c:v>43123</c:v>
                </c:pt>
                <c:pt idx="2946">
                  <c:v>43124</c:v>
                </c:pt>
                <c:pt idx="2947">
                  <c:v>43125</c:v>
                </c:pt>
                <c:pt idx="2948">
                  <c:v>43126</c:v>
                </c:pt>
                <c:pt idx="2949">
                  <c:v>43127</c:v>
                </c:pt>
                <c:pt idx="2950">
                  <c:v>43128</c:v>
                </c:pt>
                <c:pt idx="2951">
                  <c:v>43129</c:v>
                </c:pt>
                <c:pt idx="2952">
                  <c:v>43130</c:v>
                </c:pt>
                <c:pt idx="2953">
                  <c:v>43131</c:v>
                </c:pt>
                <c:pt idx="2954">
                  <c:v>43132</c:v>
                </c:pt>
                <c:pt idx="2955">
                  <c:v>43133</c:v>
                </c:pt>
                <c:pt idx="2956">
                  <c:v>43134</c:v>
                </c:pt>
                <c:pt idx="2957">
                  <c:v>43135</c:v>
                </c:pt>
                <c:pt idx="2958">
                  <c:v>43136</c:v>
                </c:pt>
                <c:pt idx="2959">
                  <c:v>43137</c:v>
                </c:pt>
                <c:pt idx="2960">
                  <c:v>43138</c:v>
                </c:pt>
                <c:pt idx="2961">
                  <c:v>43139</c:v>
                </c:pt>
                <c:pt idx="2962">
                  <c:v>43140</c:v>
                </c:pt>
                <c:pt idx="2963">
                  <c:v>43141</c:v>
                </c:pt>
                <c:pt idx="2964">
                  <c:v>43142</c:v>
                </c:pt>
                <c:pt idx="2965">
                  <c:v>43143</c:v>
                </c:pt>
                <c:pt idx="2966">
                  <c:v>43144</c:v>
                </c:pt>
                <c:pt idx="2967">
                  <c:v>43145</c:v>
                </c:pt>
                <c:pt idx="2968">
                  <c:v>43146</c:v>
                </c:pt>
                <c:pt idx="2969">
                  <c:v>43147</c:v>
                </c:pt>
                <c:pt idx="2970">
                  <c:v>43148</c:v>
                </c:pt>
                <c:pt idx="2971">
                  <c:v>43149</c:v>
                </c:pt>
                <c:pt idx="2972">
                  <c:v>43150</c:v>
                </c:pt>
                <c:pt idx="2973">
                  <c:v>43151</c:v>
                </c:pt>
                <c:pt idx="2974">
                  <c:v>43152</c:v>
                </c:pt>
                <c:pt idx="2975">
                  <c:v>43153</c:v>
                </c:pt>
                <c:pt idx="2976">
                  <c:v>43154</c:v>
                </c:pt>
                <c:pt idx="2977">
                  <c:v>43155</c:v>
                </c:pt>
                <c:pt idx="2978">
                  <c:v>43156</c:v>
                </c:pt>
                <c:pt idx="2979">
                  <c:v>43157</c:v>
                </c:pt>
                <c:pt idx="2980">
                  <c:v>43158</c:v>
                </c:pt>
                <c:pt idx="2981">
                  <c:v>43159</c:v>
                </c:pt>
                <c:pt idx="2982">
                  <c:v>43160</c:v>
                </c:pt>
                <c:pt idx="2983">
                  <c:v>43161</c:v>
                </c:pt>
                <c:pt idx="2984">
                  <c:v>43162</c:v>
                </c:pt>
                <c:pt idx="2985">
                  <c:v>43163</c:v>
                </c:pt>
                <c:pt idx="2986">
                  <c:v>43164</c:v>
                </c:pt>
                <c:pt idx="2987">
                  <c:v>43165</c:v>
                </c:pt>
                <c:pt idx="2988">
                  <c:v>43166</c:v>
                </c:pt>
                <c:pt idx="2989">
                  <c:v>43167</c:v>
                </c:pt>
                <c:pt idx="2990">
                  <c:v>43168</c:v>
                </c:pt>
                <c:pt idx="2991">
                  <c:v>43169</c:v>
                </c:pt>
                <c:pt idx="2992">
                  <c:v>43170</c:v>
                </c:pt>
                <c:pt idx="2993">
                  <c:v>43171</c:v>
                </c:pt>
                <c:pt idx="2994">
                  <c:v>43172</c:v>
                </c:pt>
                <c:pt idx="2995">
                  <c:v>43173</c:v>
                </c:pt>
                <c:pt idx="2996">
                  <c:v>43174</c:v>
                </c:pt>
                <c:pt idx="2997">
                  <c:v>43175</c:v>
                </c:pt>
                <c:pt idx="2998">
                  <c:v>43176</c:v>
                </c:pt>
                <c:pt idx="2999">
                  <c:v>43177</c:v>
                </c:pt>
                <c:pt idx="3000">
                  <c:v>43178</c:v>
                </c:pt>
                <c:pt idx="3001">
                  <c:v>43179</c:v>
                </c:pt>
                <c:pt idx="3002">
                  <c:v>43180</c:v>
                </c:pt>
                <c:pt idx="3003">
                  <c:v>43181</c:v>
                </c:pt>
                <c:pt idx="3004">
                  <c:v>43182</c:v>
                </c:pt>
                <c:pt idx="3005">
                  <c:v>43183</c:v>
                </c:pt>
                <c:pt idx="3006">
                  <c:v>43184</c:v>
                </c:pt>
                <c:pt idx="3007">
                  <c:v>43185</c:v>
                </c:pt>
                <c:pt idx="3008">
                  <c:v>43186</c:v>
                </c:pt>
                <c:pt idx="3009">
                  <c:v>43187</c:v>
                </c:pt>
                <c:pt idx="3010">
                  <c:v>43188</c:v>
                </c:pt>
                <c:pt idx="3011">
                  <c:v>43189</c:v>
                </c:pt>
                <c:pt idx="3012">
                  <c:v>43190</c:v>
                </c:pt>
                <c:pt idx="3013">
                  <c:v>43191</c:v>
                </c:pt>
                <c:pt idx="3014">
                  <c:v>43192</c:v>
                </c:pt>
                <c:pt idx="3015">
                  <c:v>43193</c:v>
                </c:pt>
                <c:pt idx="3016">
                  <c:v>43194</c:v>
                </c:pt>
                <c:pt idx="3017">
                  <c:v>43195</c:v>
                </c:pt>
                <c:pt idx="3018">
                  <c:v>43196</c:v>
                </c:pt>
                <c:pt idx="3019">
                  <c:v>43197</c:v>
                </c:pt>
                <c:pt idx="3020">
                  <c:v>43198</c:v>
                </c:pt>
                <c:pt idx="3021">
                  <c:v>43199</c:v>
                </c:pt>
                <c:pt idx="3022">
                  <c:v>43200</c:v>
                </c:pt>
                <c:pt idx="3023">
                  <c:v>43201</c:v>
                </c:pt>
                <c:pt idx="3024">
                  <c:v>43202</c:v>
                </c:pt>
                <c:pt idx="3025">
                  <c:v>43203</c:v>
                </c:pt>
                <c:pt idx="3026">
                  <c:v>43204</c:v>
                </c:pt>
                <c:pt idx="3027">
                  <c:v>43205</c:v>
                </c:pt>
                <c:pt idx="3028">
                  <c:v>43206</c:v>
                </c:pt>
                <c:pt idx="3029">
                  <c:v>43207</c:v>
                </c:pt>
                <c:pt idx="3030">
                  <c:v>43208</c:v>
                </c:pt>
                <c:pt idx="3031">
                  <c:v>43209</c:v>
                </c:pt>
                <c:pt idx="3032">
                  <c:v>43210</c:v>
                </c:pt>
                <c:pt idx="3033">
                  <c:v>43211</c:v>
                </c:pt>
                <c:pt idx="3034">
                  <c:v>43212</c:v>
                </c:pt>
                <c:pt idx="3035">
                  <c:v>43213</c:v>
                </c:pt>
                <c:pt idx="3036">
                  <c:v>43214</c:v>
                </c:pt>
                <c:pt idx="3037">
                  <c:v>43215</c:v>
                </c:pt>
                <c:pt idx="3038">
                  <c:v>43216</c:v>
                </c:pt>
                <c:pt idx="3039">
                  <c:v>43217</c:v>
                </c:pt>
                <c:pt idx="3040">
                  <c:v>43218</c:v>
                </c:pt>
                <c:pt idx="3041">
                  <c:v>43219</c:v>
                </c:pt>
                <c:pt idx="3042">
                  <c:v>43220</c:v>
                </c:pt>
                <c:pt idx="3043">
                  <c:v>43221</c:v>
                </c:pt>
                <c:pt idx="3044">
                  <c:v>43222</c:v>
                </c:pt>
                <c:pt idx="3045">
                  <c:v>43223</c:v>
                </c:pt>
                <c:pt idx="3046">
                  <c:v>43224</c:v>
                </c:pt>
                <c:pt idx="3047">
                  <c:v>43225</c:v>
                </c:pt>
                <c:pt idx="3048">
                  <c:v>43226</c:v>
                </c:pt>
                <c:pt idx="3049">
                  <c:v>43227</c:v>
                </c:pt>
                <c:pt idx="3050">
                  <c:v>43228</c:v>
                </c:pt>
                <c:pt idx="3051">
                  <c:v>43229</c:v>
                </c:pt>
                <c:pt idx="3052">
                  <c:v>43230</c:v>
                </c:pt>
                <c:pt idx="3053">
                  <c:v>43231</c:v>
                </c:pt>
                <c:pt idx="3054">
                  <c:v>43232</c:v>
                </c:pt>
                <c:pt idx="3055">
                  <c:v>43233</c:v>
                </c:pt>
                <c:pt idx="3056">
                  <c:v>43234</c:v>
                </c:pt>
                <c:pt idx="3057">
                  <c:v>43235</c:v>
                </c:pt>
                <c:pt idx="3058">
                  <c:v>43236</c:v>
                </c:pt>
                <c:pt idx="3059">
                  <c:v>43237</c:v>
                </c:pt>
                <c:pt idx="3060">
                  <c:v>43238</c:v>
                </c:pt>
                <c:pt idx="3061">
                  <c:v>43239</c:v>
                </c:pt>
                <c:pt idx="3062">
                  <c:v>43240</c:v>
                </c:pt>
                <c:pt idx="3063">
                  <c:v>43241</c:v>
                </c:pt>
                <c:pt idx="3064">
                  <c:v>43242</c:v>
                </c:pt>
                <c:pt idx="3065">
                  <c:v>43243</c:v>
                </c:pt>
                <c:pt idx="3066">
                  <c:v>43244</c:v>
                </c:pt>
                <c:pt idx="3067">
                  <c:v>43245</c:v>
                </c:pt>
                <c:pt idx="3068">
                  <c:v>43246</c:v>
                </c:pt>
                <c:pt idx="3069">
                  <c:v>43247</c:v>
                </c:pt>
                <c:pt idx="3070">
                  <c:v>43248</c:v>
                </c:pt>
                <c:pt idx="3071">
                  <c:v>43249</c:v>
                </c:pt>
                <c:pt idx="3072">
                  <c:v>43250</c:v>
                </c:pt>
                <c:pt idx="3073">
                  <c:v>43251</c:v>
                </c:pt>
                <c:pt idx="3074">
                  <c:v>43252</c:v>
                </c:pt>
                <c:pt idx="3075">
                  <c:v>43253</c:v>
                </c:pt>
                <c:pt idx="3076">
                  <c:v>43254</c:v>
                </c:pt>
                <c:pt idx="3077">
                  <c:v>43255</c:v>
                </c:pt>
                <c:pt idx="3078">
                  <c:v>43256</c:v>
                </c:pt>
                <c:pt idx="3079">
                  <c:v>43257</c:v>
                </c:pt>
                <c:pt idx="3080">
                  <c:v>43258</c:v>
                </c:pt>
                <c:pt idx="3081">
                  <c:v>43259</c:v>
                </c:pt>
                <c:pt idx="3082">
                  <c:v>43260</c:v>
                </c:pt>
                <c:pt idx="3083">
                  <c:v>43261</c:v>
                </c:pt>
                <c:pt idx="3084">
                  <c:v>43262</c:v>
                </c:pt>
                <c:pt idx="3085">
                  <c:v>43263</c:v>
                </c:pt>
                <c:pt idx="3086">
                  <c:v>43264</c:v>
                </c:pt>
                <c:pt idx="3087">
                  <c:v>43265</c:v>
                </c:pt>
                <c:pt idx="3088">
                  <c:v>43266</c:v>
                </c:pt>
                <c:pt idx="3089">
                  <c:v>43267</c:v>
                </c:pt>
                <c:pt idx="3090">
                  <c:v>43268</c:v>
                </c:pt>
                <c:pt idx="3091">
                  <c:v>43269</c:v>
                </c:pt>
                <c:pt idx="3092">
                  <c:v>43270</c:v>
                </c:pt>
                <c:pt idx="3093">
                  <c:v>43271</c:v>
                </c:pt>
                <c:pt idx="3094">
                  <c:v>43272</c:v>
                </c:pt>
                <c:pt idx="3095">
                  <c:v>43273</c:v>
                </c:pt>
                <c:pt idx="3096">
                  <c:v>43274</c:v>
                </c:pt>
                <c:pt idx="3097">
                  <c:v>43275</c:v>
                </c:pt>
                <c:pt idx="3098">
                  <c:v>43276</c:v>
                </c:pt>
                <c:pt idx="3099">
                  <c:v>43277</c:v>
                </c:pt>
                <c:pt idx="3100">
                  <c:v>43278</c:v>
                </c:pt>
                <c:pt idx="3101">
                  <c:v>43279</c:v>
                </c:pt>
                <c:pt idx="3102">
                  <c:v>43280</c:v>
                </c:pt>
                <c:pt idx="3103">
                  <c:v>43281</c:v>
                </c:pt>
                <c:pt idx="3104">
                  <c:v>43282</c:v>
                </c:pt>
                <c:pt idx="3105">
                  <c:v>43283</c:v>
                </c:pt>
                <c:pt idx="3106">
                  <c:v>43284</c:v>
                </c:pt>
                <c:pt idx="3107">
                  <c:v>43285</c:v>
                </c:pt>
                <c:pt idx="3108">
                  <c:v>43286</c:v>
                </c:pt>
                <c:pt idx="3109">
                  <c:v>43287</c:v>
                </c:pt>
                <c:pt idx="3110">
                  <c:v>43288</c:v>
                </c:pt>
                <c:pt idx="3111">
                  <c:v>43289</c:v>
                </c:pt>
                <c:pt idx="3112">
                  <c:v>43290</c:v>
                </c:pt>
                <c:pt idx="3113">
                  <c:v>43291</c:v>
                </c:pt>
                <c:pt idx="3114">
                  <c:v>43292</c:v>
                </c:pt>
                <c:pt idx="3115">
                  <c:v>43293</c:v>
                </c:pt>
                <c:pt idx="3116">
                  <c:v>43294</c:v>
                </c:pt>
                <c:pt idx="3117">
                  <c:v>43295</c:v>
                </c:pt>
                <c:pt idx="3118">
                  <c:v>43296</c:v>
                </c:pt>
                <c:pt idx="3119">
                  <c:v>43297</c:v>
                </c:pt>
                <c:pt idx="3120">
                  <c:v>43298</c:v>
                </c:pt>
                <c:pt idx="3121">
                  <c:v>43299</c:v>
                </c:pt>
                <c:pt idx="3122">
                  <c:v>43300</c:v>
                </c:pt>
                <c:pt idx="3123">
                  <c:v>43301</c:v>
                </c:pt>
                <c:pt idx="3124">
                  <c:v>43302</c:v>
                </c:pt>
                <c:pt idx="3125">
                  <c:v>43303</c:v>
                </c:pt>
                <c:pt idx="3126">
                  <c:v>43304</c:v>
                </c:pt>
                <c:pt idx="3127">
                  <c:v>43305</c:v>
                </c:pt>
                <c:pt idx="3128">
                  <c:v>43306</c:v>
                </c:pt>
                <c:pt idx="3129">
                  <c:v>43307</c:v>
                </c:pt>
                <c:pt idx="3130">
                  <c:v>43308</c:v>
                </c:pt>
                <c:pt idx="3131">
                  <c:v>43309</c:v>
                </c:pt>
                <c:pt idx="3132">
                  <c:v>43310</c:v>
                </c:pt>
                <c:pt idx="3133">
                  <c:v>43311</c:v>
                </c:pt>
                <c:pt idx="3134">
                  <c:v>43312</c:v>
                </c:pt>
                <c:pt idx="3135">
                  <c:v>43313</c:v>
                </c:pt>
                <c:pt idx="3136">
                  <c:v>43314</c:v>
                </c:pt>
                <c:pt idx="3137">
                  <c:v>43315</c:v>
                </c:pt>
                <c:pt idx="3138">
                  <c:v>43316</c:v>
                </c:pt>
                <c:pt idx="3139">
                  <c:v>43317</c:v>
                </c:pt>
                <c:pt idx="3140">
                  <c:v>43318</c:v>
                </c:pt>
                <c:pt idx="3141">
                  <c:v>43319</c:v>
                </c:pt>
                <c:pt idx="3142">
                  <c:v>43320</c:v>
                </c:pt>
                <c:pt idx="3143">
                  <c:v>43321</c:v>
                </c:pt>
                <c:pt idx="3144">
                  <c:v>43322</c:v>
                </c:pt>
                <c:pt idx="3145">
                  <c:v>43323</c:v>
                </c:pt>
                <c:pt idx="3146">
                  <c:v>43324</c:v>
                </c:pt>
                <c:pt idx="3147">
                  <c:v>43325</c:v>
                </c:pt>
                <c:pt idx="3148">
                  <c:v>43326</c:v>
                </c:pt>
                <c:pt idx="3149">
                  <c:v>43327</c:v>
                </c:pt>
                <c:pt idx="3150">
                  <c:v>43328</c:v>
                </c:pt>
                <c:pt idx="3151">
                  <c:v>43329</c:v>
                </c:pt>
                <c:pt idx="3152">
                  <c:v>43330</c:v>
                </c:pt>
                <c:pt idx="3153">
                  <c:v>43331</c:v>
                </c:pt>
                <c:pt idx="3154">
                  <c:v>43332</c:v>
                </c:pt>
                <c:pt idx="3155">
                  <c:v>43333</c:v>
                </c:pt>
                <c:pt idx="3156">
                  <c:v>43334</c:v>
                </c:pt>
                <c:pt idx="3157">
                  <c:v>43335</c:v>
                </c:pt>
                <c:pt idx="3158">
                  <c:v>43336</c:v>
                </c:pt>
                <c:pt idx="3159">
                  <c:v>43337</c:v>
                </c:pt>
                <c:pt idx="3160">
                  <c:v>43338</c:v>
                </c:pt>
                <c:pt idx="3161">
                  <c:v>43339</c:v>
                </c:pt>
                <c:pt idx="3162">
                  <c:v>43340</c:v>
                </c:pt>
                <c:pt idx="3163">
                  <c:v>43341</c:v>
                </c:pt>
                <c:pt idx="3164">
                  <c:v>43342</c:v>
                </c:pt>
                <c:pt idx="3165">
                  <c:v>43343</c:v>
                </c:pt>
                <c:pt idx="3166">
                  <c:v>43344</c:v>
                </c:pt>
                <c:pt idx="3167">
                  <c:v>43345</c:v>
                </c:pt>
                <c:pt idx="3168">
                  <c:v>43346</c:v>
                </c:pt>
                <c:pt idx="3169">
                  <c:v>43347</c:v>
                </c:pt>
                <c:pt idx="3170">
                  <c:v>43348</c:v>
                </c:pt>
                <c:pt idx="3171">
                  <c:v>43349</c:v>
                </c:pt>
                <c:pt idx="3172">
                  <c:v>43350</c:v>
                </c:pt>
                <c:pt idx="3173">
                  <c:v>43351</c:v>
                </c:pt>
                <c:pt idx="3174">
                  <c:v>43352</c:v>
                </c:pt>
                <c:pt idx="3175">
                  <c:v>43353</c:v>
                </c:pt>
                <c:pt idx="3176">
                  <c:v>43354</c:v>
                </c:pt>
                <c:pt idx="3177">
                  <c:v>43355</c:v>
                </c:pt>
                <c:pt idx="3178">
                  <c:v>43356</c:v>
                </c:pt>
                <c:pt idx="3179">
                  <c:v>43357</c:v>
                </c:pt>
                <c:pt idx="3180">
                  <c:v>43358</c:v>
                </c:pt>
                <c:pt idx="3181">
                  <c:v>43359</c:v>
                </c:pt>
                <c:pt idx="3182">
                  <c:v>43360</c:v>
                </c:pt>
                <c:pt idx="3183">
                  <c:v>43361</c:v>
                </c:pt>
                <c:pt idx="3184">
                  <c:v>43362</c:v>
                </c:pt>
                <c:pt idx="3185">
                  <c:v>43363</c:v>
                </c:pt>
                <c:pt idx="3186">
                  <c:v>43364</c:v>
                </c:pt>
                <c:pt idx="3187">
                  <c:v>43365</c:v>
                </c:pt>
                <c:pt idx="3188">
                  <c:v>43366</c:v>
                </c:pt>
                <c:pt idx="3189">
                  <c:v>43367</c:v>
                </c:pt>
                <c:pt idx="3190">
                  <c:v>43368</c:v>
                </c:pt>
                <c:pt idx="3191">
                  <c:v>43369</c:v>
                </c:pt>
                <c:pt idx="3192">
                  <c:v>43370</c:v>
                </c:pt>
                <c:pt idx="3193">
                  <c:v>43371</c:v>
                </c:pt>
                <c:pt idx="3194">
                  <c:v>43372</c:v>
                </c:pt>
                <c:pt idx="3195">
                  <c:v>43373</c:v>
                </c:pt>
                <c:pt idx="3196">
                  <c:v>43374</c:v>
                </c:pt>
                <c:pt idx="3197">
                  <c:v>43375</c:v>
                </c:pt>
                <c:pt idx="3198">
                  <c:v>43376</c:v>
                </c:pt>
                <c:pt idx="3199">
                  <c:v>43377</c:v>
                </c:pt>
                <c:pt idx="3200">
                  <c:v>43378</c:v>
                </c:pt>
                <c:pt idx="3201">
                  <c:v>43379</c:v>
                </c:pt>
                <c:pt idx="3202">
                  <c:v>43380</c:v>
                </c:pt>
                <c:pt idx="3203">
                  <c:v>43381</c:v>
                </c:pt>
                <c:pt idx="3204">
                  <c:v>43382</c:v>
                </c:pt>
                <c:pt idx="3205">
                  <c:v>43383</c:v>
                </c:pt>
                <c:pt idx="3206">
                  <c:v>43384</c:v>
                </c:pt>
                <c:pt idx="3207">
                  <c:v>43385</c:v>
                </c:pt>
                <c:pt idx="3208">
                  <c:v>43386</c:v>
                </c:pt>
                <c:pt idx="3209">
                  <c:v>43387</c:v>
                </c:pt>
                <c:pt idx="3210">
                  <c:v>43388</c:v>
                </c:pt>
                <c:pt idx="3211">
                  <c:v>43389</c:v>
                </c:pt>
                <c:pt idx="3212">
                  <c:v>43390</c:v>
                </c:pt>
                <c:pt idx="3213">
                  <c:v>43391</c:v>
                </c:pt>
                <c:pt idx="3214">
                  <c:v>43392</c:v>
                </c:pt>
                <c:pt idx="3215">
                  <c:v>43393</c:v>
                </c:pt>
                <c:pt idx="3216">
                  <c:v>43394</c:v>
                </c:pt>
                <c:pt idx="3217">
                  <c:v>43395</c:v>
                </c:pt>
                <c:pt idx="3218">
                  <c:v>43396</c:v>
                </c:pt>
                <c:pt idx="3219">
                  <c:v>43397</c:v>
                </c:pt>
                <c:pt idx="3220">
                  <c:v>43398</c:v>
                </c:pt>
                <c:pt idx="3221">
                  <c:v>43399</c:v>
                </c:pt>
                <c:pt idx="3222">
                  <c:v>43400</c:v>
                </c:pt>
                <c:pt idx="3223">
                  <c:v>43401</c:v>
                </c:pt>
                <c:pt idx="3224">
                  <c:v>43402</c:v>
                </c:pt>
                <c:pt idx="3225">
                  <c:v>43403</c:v>
                </c:pt>
                <c:pt idx="3226">
                  <c:v>43404</c:v>
                </c:pt>
                <c:pt idx="3227">
                  <c:v>43405</c:v>
                </c:pt>
                <c:pt idx="3228">
                  <c:v>43406</c:v>
                </c:pt>
                <c:pt idx="3229">
                  <c:v>43407</c:v>
                </c:pt>
                <c:pt idx="3230">
                  <c:v>43408</c:v>
                </c:pt>
                <c:pt idx="3231">
                  <c:v>43409</c:v>
                </c:pt>
                <c:pt idx="3232">
                  <c:v>43410</c:v>
                </c:pt>
                <c:pt idx="3233">
                  <c:v>43411</c:v>
                </c:pt>
                <c:pt idx="3234">
                  <c:v>43412</c:v>
                </c:pt>
                <c:pt idx="3235">
                  <c:v>43413</c:v>
                </c:pt>
                <c:pt idx="3236">
                  <c:v>43414</c:v>
                </c:pt>
                <c:pt idx="3237">
                  <c:v>43415</c:v>
                </c:pt>
                <c:pt idx="3238">
                  <c:v>43416</c:v>
                </c:pt>
                <c:pt idx="3239">
                  <c:v>43417</c:v>
                </c:pt>
                <c:pt idx="3240">
                  <c:v>43418</c:v>
                </c:pt>
                <c:pt idx="3241">
                  <c:v>43419</c:v>
                </c:pt>
                <c:pt idx="3242">
                  <c:v>43420</c:v>
                </c:pt>
                <c:pt idx="3243">
                  <c:v>43421</c:v>
                </c:pt>
                <c:pt idx="3244">
                  <c:v>43422</c:v>
                </c:pt>
                <c:pt idx="3245">
                  <c:v>43423</c:v>
                </c:pt>
                <c:pt idx="3246">
                  <c:v>43424</c:v>
                </c:pt>
                <c:pt idx="3247">
                  <c:v>43425</c:v>
                </c:pt>
                <c:pt idx="3248">
                  <c:v>43426</c:v>
                </c:pt>
                <c:pt idx="3249">
                  <c:v>43427</c:v>
                </c:pt>
                <c:pt idx="3250">
                  <c:v>43428</c:v>
                </c:pt>
                <c:pt idx="3251">
                  <c:v>43429</c:v>
                </c:pt>
                <c:pt idx="3252">
                  <c:v>43430</c:v>
                </c:pt>
                <c:pt idx="3253">
                  <c:v>43431</c:v>
                </c:pt>
                <c:pt idx="3254">
                  <c:v>43432</c:v>
                </c:pt>
                <c:pt idx="3255">
                  <c:v>43433</c:v>
                </c:pt>
                <c:pt idx="3256">
                  <c:v>43434</c:v>
                </c:pt>
                <c:pt idx="3257">
                  <c:v>43435</c:v>
                </c:pt>
                <c:pt idx="3258">
                  <c:v>43436</c:v>
                </c:pt>
                <c:pt idx="3259">
                  <c:v>43437</c:v>
                </c:pt>
                <c:pt idx="3260">
                  <c:v>43438</c:v>
                </c:pt>
                <c:pt idx="3261">
                  <c:v>43439</c:v>
                </c:pt>
                <c:pt idx="3262">
                  <c:v>43440</c:v>
                </c:pt>
                <c:pt idx="3263">
                  <c:v>43441</c:v>
                </c:pt>
                <c:pt idx="3264">
                  <c:v>43442</c:v>
                </c:pt>
                <c:pt idx="3265">
                  <c:v>43443</c:v>
                </c:pt>
                <c:pt idx="3266">
                  <c:v>43444</c:v>
                </c:pt>
                <c:pt idx="3267">
                  <c:v>43445</c:v>
                </c:pt>
                <c:pt idx="3268">
                  <c:v>43446</c:v>
                </c:pt>
                <c:pt idx="3269">
                  <c:v>43447</c:v>
                </c:pt>
                <c:pt idx="3270">
                  <c:v>43448</c:v>
                </c:pt>
                <c:pt idx="3271">
                  <c:v>43449</c:v>
                </c:pt>
                <c:pt idx="3272">
                  <c:v>43450</c:v>
                </c:pt>
                <c:pt idx="3273">
                  <c:v>43451</c:v>
                </c:pt>
                <c:pt idx="3274">
                  <c:v>43452</c:v>
                </c:pt>
                <c:pt idx="3275">
                  <c:v>43453</c:v>
                </c:pt>
                <c:pt idx="3276">
                  <c:v>43454</c:v>
                </c:pt>
                <c:pt idx="3277">
                  <c:v>43455</c:v>
                </c:pt>
                <c:pt idx="3278">
                  <c:v>43456</c:v>
                </c:pt>
                <c:pt idx="3279">
                  <c:v>43457</c:v>
                </c:pt>
                <c:pt idx="3280">
                  <c:v>43458</c:v>
                </c:pt>
                <c:pt idx="3281">
                  <c:v>43459</c:v>
                </c:pt>
                <c:pt idx="3282">
                  <c:v>43460</c:v>
                </c:pt>
                <c:pt idx="3283">
                  <c:v>43461</c:v>
                </c:pt>
                <c:pt idx="3284">
                  <c:v>43462</c:v>
                </c:pt>
                <c:pt idx="3285">
                  <c:v>43463</c:v>
                </c:pt>
                <c:pt idx="3286">
                  <c:v>43464</c:v>
                </c:pt>
                <c:pt idx="3287">
                  <c:v>43465</c:v>
                </c:pt>
                <c:pt idx="3288">
                  <c:v>43466</c:v>
                </c:pt>
                <c:pt idx="3289">
                  <c:v>43467</c:v>
                </c:pt>
                <c:pt idx="3290">
                  <c:v>43468</c:v>
                </c:pt>
                <c:pt idx="3291">
                  <c:v>43469</c:v>
                </c:pt>
                <c:pt idx="3292">
                  <c:v>43470</c:v>
                </c:pt>
                <c:pt idx="3293">
                  <c:v>43471</c:v>
                </c:pt>
                <c:pt idx="3294">
                  <c:v>43472</c:v>
                </c:pt>
                <c:pt idx="3295">
                  <c:v>43473</c:v>
                </c:pt>
                <c:pt idx="3296">
                  <c:v>43474</c:v>
                </c:pt>
                <c:pt idx="3297">
                  <c:v>43475</c:v>
                </c:pt>
                <c:pt idx="3298">
                  <c:v>43476</c:v>
                </c:pt>
                <c:pt idx="3299">
                  <c:v>43477</c:v>
                </c:pt>
                <c:pt idx="3300">
                  <c:v>43478</c:v>
                </c:pt>
                <c:pt idx="3301">
                  <c:v>43479</c:v>
                </c:pt>
                <c:pt idx="3302">
                  <c:v>43480</c:v>
                </c:pt>
                <c:pt idx="3303">
                  <c:v>43481</c:v>
                </c:pt>
                <c:pt idx="3304">
                  <c:v>43482</c:v>
                </c:pt>
                <c:pt idx="3305">
                  <c:v>43483</c:v>
                </c:pt>
                <c:pt idx="3306">
                  <c:v>43484</c:v>
                </c:pt>
                <c:pt idx="3307">
                  <c:v>43485</c:v>
                </c:pt>
                <c:pt idx="3308">
                  <c:v>43486</c:v>
                </c:pt>
                <c:pt idx="3309">
                  <c:v>43487</c:v>
                </c:pt>
                <c:pt idx="3310">
                  <c:v>43488</c:v>
                </c:pt>
                <c:pt idx="3311">
                  <c:v>43489</c:v>
                </c:pt>
                <c:pt idx="3312">
                  <c:v>43490</c:v>
                </c:pt>
                <c:pt idx="3313">
                  <c:v>43491</c:v>
                </c:pt>
                <c:pt idx="3314">
                  <c:v>43492</c:v>
                </c:pt>
                <c:pt idx="3315">
                  <c:v>43493</c:v>
                </c:pt>
                <c:pt idx="3316">
                  <c:v>43494</c:v>
                </c:pt>
                <c:pt idx="3317">
                  <c:v>43495</c:v>
                </c:pt>
                <c:pt idx="3318">
                  <c:v>43496</c:v>
                </c:pt>
                <c:pt idx="3319">
                  <c:v>43497</c:v>
                </c:pt>
                <c:pt idx="3320">
                  <c:v>43498</c:v>
                </c:pt>
                <c:pt idx="3321">
                  <c:v>43499</c:v>
                </c:pt>
                <c:pt idx="3322">
                  <c:v>43500</c:v>
                </c:pt>
                <c:pt idx="3323">
                  <c:v>43501</c:v>
                </c:pt>
                <c:pt idx="3324">
                  <c:v>43502</c:v>
                </c:pt>
                <c:pt idx="3325">
                  <c:v>43503</c:v>
                </c:pt>
                <c:pt idx="3326">
                  <c:v>43504</c:v>
                </c:pt>
                <c:pt idx="3327">
                  <c:v>43505</c:v>
                </c:pt>
                <c:pt idx="3328">
                  <c:v>43506</c:v>
                </c:pt>
                <c:pt idx="3329">
                  <c:v>43507</c:v>
                </c:pt>
                <c:pt idx="3330">
                  <c:v>43508</c:v>
                </c:pt>
                <c:pt idx="3331">
                  <c:v>43509</c:v>
                </c:pt>
                <c:pt idx="3332">
                  <c:v>43510</c:v>
                </c:pt>
                <c:pt idx="3333">
                  <c:v>43511</c:v>
                </c:pt>
                <c:pt idx="3334">
                  <c:v>43512</c:v>
                </c:pt>
                <c:pt idx="3335">
                  <c:v>43513</c:v>
                </c:pt>
                <c:pt idx="3336">
                  <c:v>43514</c:v>
                </c:pt>
                <c:pt idx="3337">
                  <c:v>43515</c:v>
                </c:pt>
                <c:pt idx="3338">
                  <c:v>43516</c:v>
                </c:pt>
                <c:pt idx="3339">
                  <c:v>43517</c:v>
                </c:pt>
                <c:pt idx="3340">
                  <c:v>43518</c:v>
                </c:pt>
                <c:pt idx="3341">
                  <c:v>43519</c:v>
                </c:pt>
                <c:pt idx="3342">
                  <c:v>43520</c:v>
                </c:pt>
                <c:pt idx="3343">
                  <c:v>43521</c:v>
                </c:pt>
                <c:pt idx="3344">
                  <c:v>43522</c:v>
                </c:pt>
                <c:pt idx="3345">
                  <c:v>43523</c:v>
                </c:pt>
                <c:pt idx="3346">
                  <c:v>43524</c:v>
                </c:pt>
                <c:pt idx="3347">
                  <c:v>43525</c:v>
                </c:pt>
                <c:pt idx="3348">
                  <c:v>43526</c:v>
                </c:pt>
                <c:pt idx="3349">
                  <c:v>43527</c:v>
                </c:pt>
                <c:pt idx="3350">
                  <c:v>43528</c:v>
                </c:pt>
                <c:pt idx="3351">
                  <c:v>43529</c:v>
                </c:pt>
                <c:pt idx="3352">
                  <c:v>43530</c:v>
                </c:pt>
                <c:pt idx="3353">
                  <c:v>43531</c:v>
                </c:pt>
                <c:pt idx="3354">
                  <c:v>43532</c:v>
                </c:pt>
                <c:pt idx="3355">
                  <c:v>43533</c:v>
                </c:pt>
                <c:pt idx="3356">
                  <c:v>43534</c:v>
                </c:pt>
                <c:pt idx="3357">
                  <c:v>43535</c:v>
                </c:pt>
                <c:pt idx="3358">
                  <c:v>43536</c:v>
                </c:pt>
                <c:pt idx="3359">
                  <c:v>43537</c:v>
                </c:pt>
                <c:pt idx="3360">
                  <c:v>43538</c:v>
                </c:pt>
                <c:pt idx="3361">
                  <c:v>43539</c:v>
                </c:pt>
                <c:pt idx="3362">
                  <c:v>43540</c:v>
                </c:pt>
                <c:pt idx="3363">
                  <c:v>43541</c:v>
                </c:pt>
                <c:pt idx="3364">
                  <c:v>43542</c:v>
                </c:pt>
                <c:pt idx="3365">
                  <c:v>43543</c:v>
                </c:pt>
                <c:pt idx="3366">
                  <c:v>43544</c:v>
                </c:pt>
                <c:pt idx="3367">
                  <c:v>43545</c:v>
                </c:pt>
                <c:pt idx="3368">
                  <c:v>43546</c:v>
                </c:pt>
                <c:pt idx="3369">
                  <c:v>43547</c:v>
                </c:pt>
                <c:pt idx="3370">
                  <c:v>43548</c:v>
                </c:pt>
                <c:pt idx="3371">
                  <c:v>43549</c:v>
                </c:pt>
                <c:pt idx="3372">
                  <c:v>43550</c:v>
                </c:pt>
                <c:pt idx="3373">
                  <c:v>43551</c:v>
                </c:pt>
                <c:pt idx="3374">
                  <c:v>43552</c:v>
                </c:pt>
                <c:pt idx="3375">
                  <c:v>43553</c:v>
                </c:pt>
                <c:pt idx="3376">
                  <c:v>43554</c:v>
                </c:pt>
                <c:pt idx="3377">
                  <c:v>43555</c:v>
                </c:pt>
                <c:pt idx="3378">
                  <c:v>43556</c:v>
                </c:pt>
                <c:pt idx="3379">
                  <c:v>43557</c:v>
                </c:pt>
                <c:pt idx="3380">
                  <c:v>43558</c:v>
                </c:pt>
                <c:pt idx="3381">
                  <c:v>43559</c:v>
                </c:pt>
                <c:pt idx="3382">
                  <c:v>43560</c:v>
                </c:pt>
                <c:pt idx="3383">
                  <c:v>43561</c:v>
                </c:pt>
                <c:pt idx="3384">
                  <c:v>43562</c:v>
                </c:pt>
                <c:pt idx="3385">
                  <c:v>43563</c:v>
                </c:pt>
                <c:pt idx="3386">
                  <c:v>43564</c:v>
                </c:pt>
                <c:pt idx="3387">
                  <c:v>43565</c:v>
                </c:pt>
                <c:pt idx="3388">
                  <c:v>43566</c:v>
                </c:pt>
                <c:pt idx="3389">
                  <c:v>43567</c:v>
                </c:pt>
                <c:pt idx="3390">
                  <c:v>43568</c:v>
                </c:pt>
                <c:pt idx="3391">
                  <c:v>43569</c:v>
                </c:pt>
                <c:pt idx="3392">
                  <c:v>43570</c:v>
                </c:pt>
                <c:pt idx="3393">
                  <c:v>43571</c:v>
                </c:pt>
                <c:pt idx="3394">
                  <c:v>43572</c:v>
                </c:pt>
                <c:pt idx="3395">
                  <c:v>43573</c:v>
                </c:pt>
                <c:pt idx="3396">
                  <c:v>43574</c:v>
                </c:pt>
                <c:pt idx="3397">
                  <c:v>43575</c:v>
                </c:pt>
                <c:pt idx="3398">
                  <c:v>43576</c:v>
                </c:pt>
                <c:pt idx="3399">
                  <c:v>43577</c:v>
                </c:pt>
                <c:pt idx="3400">
                  <c:v>43578</c:v>
                </c:pt>
                <c:pt idx="3401">
                  <c:v>43579</c:v>
                </c:pt>
                <c:pt idx="3402">
                  <c:v>43580</c:v>
                </c:pt>
                <c:pt idx="3403">
                  <c:v>43581</c:v>
                </c:pt>
                <c:pt idx="3404">
                  <c:v>43582</c:v>
                </c:pt>
                <c:pt idx="3405">
                  <c:v>43583</c:v>
                </c:pt>
                <c:pt idx="3406">
                  <c:v>43584</c:v>
                </c:pt>
                <c:pt idx="3407">
                  <c:v>43585</c:v>
                </c:pt>
                <c:pt idx="3408">
                  <c:v>43586</c:v>
                </c:pt>
                <c:pt idx="3409">
                  <c:v>43587</c:v>
                </c:pt>
                <c:pt idx="3410">
                  <c:v>43588</c:v>
                </c:pt>
                <c:pt idx="3411">
                  <c:v>43589</c:v>
                </c:pt>
                <c:pt idx="3412">
                  <c:v>43590</c:v>
                </c:pt>
                <c:pt idx="3413">
                  <c:v>43591</c:v>
                </c:pt>
                <c:pt idx="3414">
                  <c:v>43592</c:v>
                </c:pt>
                <c:pt idx="3415">
                  <c:v>43593</c:v>
                </c:pt>
                <c:pt idx="3416">
                  <c:v>43594</c:v>
                </c:pt>
                <c:pt idx="3417">
                  <c:v>43595</c:v>
                </c:pt>
                <c:pt idx="3418">
                  <c:v>43596</c:v>
                </c:pt>
                <c:pt idx="3419">
                  <c:v>43597</c:v>
                </c:pt>
                <c:pt idx="3420">
                  <c:v>43598</c:v>
                </c:pt>
                <c:pt idx="3421">
                  <c:v>43599</c:v>
                </c:pt>
                <c:pt idx="3422">
                  <c:v>43600</c:v>
                </c:pt>
                <c:pt idx="3423">
                  <c:v>43601</c:v>
                </c:pt>
                <c:pt idx="3424">
                  <c:v>43602</c:v>
                </c:pt>
                <c:pt idx="3425">
                  <c:v>43603</c:v>
                </c:pt>
                <c:pt idx="3426">
                  <c:v>43604</c:v>
                </c:pt>
                <c:pt idx="3427">
                  <c:v>43605</c:v>
                </c:pt>
                <c:pt idx="3428">
                  <c:v>43606</c:v>
                </c:pt>
                <c:pt idx="3429">
                  <c:v>43607</c:v>
                </c:pt>
                <c:pt idx="3430">
                  <c:v>43608</c:v>
                </c:pt>
                <c:pt idx="3431">
                  <c:v>43609</c:v>
                </c:pt>
                <c:pt idx="3432">
                  <c:v>43610</c:v>
                </c:pt>
                <c:pt idx="3433">
                  <c:v>43611</c:v>
                </c:pt>
                <c:pt idx="3434">
                  <c:v>43612</c:v>
                </c:pt>
                <c:pt idx="3435">
                  <c:v>43613</c:v>
                </c:pt>
                <c:pt idx="3436">
                  <c:v>43614</c:v>
                </c:pt>
                <c:pt idx="3437">
                  <c:v>43615</c:v>
                </c:pt>
                <c:pt idx="3438">
                  <c:v>43616</c:v>
                </c:pt>
                <c:pt idx="3439">
                  <c:v>43617</c:v>
                </c:pt>
                <c:pt idx="3440">
                  <c:v>43618</c:v>
                </c:pt>
                <c:pt idx="3441">
                  <c:v>43619</c:v>
                </c:pt>
                <c:pt idx="3442">
                  <c:v>43620</c:v>
                </c:pt>
                <c:pt idx="3443">
                  <c:v>43621</c:v>
                </c:pt>
                <c:pt idx="3444">
                  <c:v>43622</c:v>
                </c:pt>
                <c:pt idx="3445">
                  <c:v>43623</c:v>
                </c:pt>
                <c:pt idx="3446">
                  <c:v>43624</c:v>
                </c:pt>
                <c:pt idx="3447">
                  <c:v>43625</c:v>
                </c:pt>
                <c:pt idx="3448">
                  <c:v>43626</c:v>
                </c:pt>
                <c:pt idx="3449">
                  <c:v>43627</c:v>
                </c:pt>
                <c:pt idx="3450">
                  <c:v>43628</c:v>
                </c:pt>
                <c:pt idx="3451">
                  <c:v>43629</c:v>
                </c:pt>
                <c:pt idx="3452">
                  <c:v>43630</c:v>
                </c:pt>
                <c:pt idx="3453">
                  <c:v>43631</c:v>
                </c:pt>
                <c:pt idx="3454">
                  <c:v>43632</c:v>
                </c:pt>
                <c:pt idx="3455">
                  <c:v>43633</c:v>
                </c:pt>
                <c:pt idx="3456">
                  <c:v>43634</c:v>
                </c:pt>
                <c:pt idx="3457">
                  <c:v>43635</c:v>
                </c:pt>
                <c:pt idx="3458">
                  <c:v>43636</c:v>
                </c:pt>
                <c:pt idx="3459">
                  <c:v>43637</c:v>
                </c:pt>
                <c:pt idx="3460">
                  <c:v>43638</c:v>
                </c:pt>
                <c:pt idx="3461">
                  <c:v>43639</c:v>
                </c:pt>
                <c:pt idx="3462">
                  <c:v>43640</c:v>
                </c:pt>
                <c:pt idx="3463">
                  <c:v>43641</c:v>
                </c:pt>
                <c:pt idx="3464">
                  <c:v>43642</c:v>
                </c:pt>
                <c:pt idx="3465">
                  <c:v>43643</c:v>
                </c:pt>
                <c:pt idx="3466">
                  <c:v>43644</c:v>
                </c:pt>
                <c:pt idx="3467">
                  <c:v>43645</c:v>
                </c:pt>
                <c:pt idx="3468">
                  <c:v>43646</c:v>
                </c:pt>
                <c:pt idx="3469">
                  <c:v>43647</c:v>
                </c:pt>
                <c:pt idx="3470">
                  <c:v>43648</c:v>
                </c:pt>
                <c:pt idx="3471">
                  <c:v>43649</c:v>
                </c:pt>
                <c:pt idx="3472">
                  <c:v>43650</c:v>
                </c:pt>
                <c:pt idx="3473">
                  <c:v>43651</c:v>
                </c:pt>
                <c:pt idx="3474">
                  <c:v>43652</c:v>
                </c:pt>
                <c:pt idx="3475">
                  <c:v>43653</c:v>
                </c:pt>
                <c:pt idx="3476">
                  <c:v>43654</c:v>
                </c:pt>
                <c:pt idx="3477">
                  <c:v>43655</c:v>
                </c:pt>
                <c:pt idx="3478">
                  <c:v>43656</c:v>
                </c:pt>
                <c:pt idx="3479">
                  <c:v>43657</c:v>
                </c:pt>
                <c:pt idx="3480">
                  <c:v>43658</c:v>
                </c:pt>
                <c:pt idx="3481">
                  <c:v>43659</c:v>
                </c:pt>
                <c:pt idx="3482">
                  <c:v>43660</c:v>
                </c:pt>
                <c:pt idx="3483">
                  <c:v>43661</c:v>
                </c:pt>
                <c:pt idx="3484">
                  <c:v>43662</c:v>
                </c:pt>
                <c:pt idx="3485">
                  <c:v>43663</c:v>
                </c:pt>
                <c:pt idx="3486">
                  <c:v>43664</c:v>
                </c:pt>
                <c:pt idx="3487">
                  <c:v>43665</c:v>
                </c:pt>
                <c:pt idx="3488">
                  <c:v>43666</c:v>
                </c:pt>
                <c:pt idx="3489">
                  <c:v>43667</c:v>
                </c:pt>
                <c:pt idx="3490">
                  <c:v>43668</c:v>
                </c:pt>
                <c:pt idx="3491">
                  <c:v>43669</c:v>
                </c:pt>
                <c:pt idx="3492">
                  <c:v>43670</c:v>
                </c:pt>
                <c:pt idx="3493">
                  <c:v>43671</c:v>
                </c:pt>
                <c:pt idx="3494">
                  <c:v>43672</c:v>
                </c:pt>
                <c:pt idx="3495">
                  <c:v>43673</c:v>
                </c:pt>
                <c:pt idx="3496">
                  <c:v>43674</c:v>
                </c:pt>
                <c:pt idx="3497">
                  <c:v>43675</c:v>
                </c:pt>
                <c:pt idx="3498">
                  <c:v>43676</c:v>
                </c:pt>
                <c:pt idx="3499">
                  <c:v>43677</c:v>
                </c:pt>
                <c:pt idx="3500">
                  <c:v>43678</c:v>
                </c:pt>
                <c:pt idx="3501">
                  <c:v>43679</c:v>
                </c:pt>
                <c:pt idx="3502">
                  <c:v>43680</c:v>
                </c:pt>
                <c:pt idx="3503">
                  <c:v>43681</c:v>
                </c:pt>
                <c:pt idx="3504">
                  <c:v>43682</c:v>
                </c:pt>
                <c:pt idx="3505">
                  <c:v>43683</c:v>
                </c:pt>
                <c:pt idx="3506">
                  <c:v>43684</c:v>
                </c:pt>
                <c:pt idx="3507">
                  <c:v>43685</c:v>
                </c:pt>
                <c:pt idx="3508">
                  <c:v>43686</c:v>
                </c:pt>
                <c:pt idx="3509">
                  <c:v>43687</c:v>
                </c:pt>
                <c:pt idx="3510">
                  <c:v>43688</c:v>
                </c:pt>
                <c:pt idx="3511">
                  <c:v>43689</c:v>
                </c:pt>
                <c:pt idx="3512">
                  <c:v>43690</c:v>
                </c:pt>
                <c:pt idx="3513">
                  <c:v>43691</c:v>
                </c:pt>
                <c:pt idx="3514">
                  <c:v>43692</c:v>
                </c:pt>
                <c:pt idx="3515">
                  <c:v>43693</c:v>
                </c:pt>
                <c:pt idx="3516">
                  <c:v>43694</c:v>
                </c:pt>
                <c:pt idx="3517">
                  <c:v>43695</c:v>
                </c:pt>
                <c:pt idx="3518">
                  <c:v>43696</c:v>
                </c:pt>
                <c:pt idx="3519">
                  <c:v>43697</c:v>
                </c:pt>
                <c:pt idx="3520">
                  <c:v>43698</c:v>
                </c:pt>
                <c:pt idx="3521">
                  <c:v>43699</c:v>
                </c:pt>
                <c:pt idx="3522">
                  <c:v>43700</c:v>
                </c:pt>
                <c:pt idx="3523">
                  <c:v>43701</c:v>
                </c:pt>
                <c:pt idx="3524">
                  <c:v>43702</c:v>
                </c:pt>
                <c:pt idx="3525">
                  <c:v>43703</c:v>
                </c:pt>
                <c:pt idx="3526">
                  <c:v>43704</c:v>
                </c:pt>
                <c:pt idx="3527">
                  <c:v>43705</c:v>
                </c:pt>
                <c:pt idx="3528">
                  <c:v>43706</c:v>
                </c:pt>
                <c:pt idx="3529">
                  <c:v>43707</c:v>
                </c:pt>
                <c:pt idx="3530">
                  <c:v>43708</c:v>
                </c:pt>
                <c:pt idx="3531">
                  <c:v>43709</c:v>
                </c:pt>
                <c:pt idx="3532">
                  <c:v>43710</c:v>
                </c:pt>
                <c:pt idx="3533">
                  <c:v>43711</c:v>
                </c:pt>
                <c:pt idx="3534">
                  <c:v>43712</c:v>
                </c:pt>
                <c:pt idx="3535">
                  <c:v>43713</c:v>
                </c:pt>
                <c:pt idx="3536">
                  <c:v>43714</c:v>
                </c:pt>
                <c:pt idx="3537">
                  <c:v>43715</c:v>
                </c:pt>
                <c:pt idx="3538">
                  <c:v>43716</c:v>
                </c:pt>
                <c:pt idx="3539">
                  <c:v>43717</c:v>
                </c:pt>
                <c:pt idx="3540">
                  <c:v>43718</c:v>
                </c:pt>
                <c:pt idx="3541">
                  <c:v>43719</c:v>
                </c:pt>
                <c:pt idx="3542">
                  <c:v>43720</c:v>
                </c:pt>
                <c:pt idx="3543">
                  <c:v>43721</c:v>
                </c:pt>
                <c:pt idx="3544">
                  <c:v>43722</c:v>
                </c:pt>
                <c:pt idx="3545">
                  <c:v>43723</c:v>
                </c:pt>
                <c:pt idx="3546">
                  <c:v>43724</c:v>
                </c:pt>
                <c:pt idx="3547">
                  <c:v>43725</c:v>
                </c:pt>
                <c:pt idx="3548">
                  <c:v>43726</c:v>
                </c:pt>
                <c:pt idx="3549">
                  <c:v>43727</c:v>
                </c:pt>
                <c:pt idx="3550">
                  <c:v>43728</c:v>
                </c:pt>
                <c:pt idx="3551">
                  <c:v>43729</c:v>
                </c:pt>
                <c:pt idx="3552">
                  <c:v>43730</c:v>
                </c:pt>
                <c:pt idx="3553">
                  <c:v>43731</c:v>
                </c:pt>
                <c:pt idx="3554">
                  <c:v>43732</c:v>
                </c:pt>
                <c:pt idx="3555">
                  <c:v>43733</c:v>
                </c:pt>
                <c:pt idx="3556">
                  <c:v>43734</c:v>
                </c:pt>
                <c:pt idx="3557">
                  <c:v>43735</c:v>
                </c:pt>
                <c:pt idx="3558">
                  <c:v>43736</c:v>
                </c:pt>
                <c:pt idx="3559">
                  <c:v>43737</c:v>
                </c:pt>
                <c:pt idx="3560">
                  <c:v>43738</c:v>
                </c:pt>
                <c:pt idx="3561">
                  <c:v>43739</c:v>
                </c:pt>
                <c:pt idx="3562">
                  <c:v>43740</c:v>
                </c:pt>
                <c:pt idx="3563">
                  <c:v>43741</c:v>
                </c:pt>
                <c:pt idx="3564">
                  <c:v>43742</c:v>
                </c:pt>
                <c:pt idx="3565">
                  <c:v>43743</c:v>
                </c:pt>
                <c:pt idx="3566">
                  <c:v>43744</c:v>
                </c:pt>
                <c:pt idx="3567">
                  <c:v>43745</c:v>
                </c:pt>
                <c:pt idx="3568">
                  <c:v>43746</c:v>
                </c:pt>
                <c:pt idx="3569">
                  <c:v>43747</c:v>
                </c:pt>
                <c:pt idx="3570">
                  <c:v>43748</c:v>
                </c:pt>
                <c:pt idx="3571">
                  <c:v>43749</c:v>
                </c:pt>
                <c:pt idx="3572">
                  <c:v>43750</c:v>
                </c:pt>
                <c:pt idx="3573">
                  <c:v>43751</c:v>
                </c:pt>
                <c:pt idx="3574">
                  <c:v>43752</c:v>
                </c:pt>
                <c:pt idx="3575">
                  <c:v>43753</c:v>
                </c:pt>
                <c:pt idx="3576">
                  <c:v>43754</c:v>
                </c:pt>
                <c:pt idx="3577">
                  <c:v>43755</c:v>
                </c:pt>
                <c:pt idx="3578">
                  <c:v>43756</c:v>
                </c:pt>
                <c:pt idx="3579">
                  <c:v>43757</c:v>
                </c:pt>
                <c:pt idx="3580">
                  <c:v>43758</c:v>
                </c:pt>
                <c:pt idx="3581">
                  <c:v>43759</c:v>
                </c:pt>
                <c:pt idx="3582">
                  <c:v>43760</c:v>
                </c:pt>
                <c:pt idx="3583">
                  <c:v>43761</c:v>
                </c:pt>
                <c:pt idx="3584">
                  <c:v>43762</c:v>
                </c:pt>
                <c:pt idx="3585">
                  <c:v>43763</c:v>
                </c:pt>
                <c:pt idx="3586">
                  <c:v>43764</c:v>
                </c:pt>
                <c:pt idx="3587">
                  <c:v>43765</c:v>
                </c:pt>
                <c:pt idx="3588">
                  <c:v>43766</c:v>
                </c:pt>
                <c:pt idx="3589">
                  <c:v>43767</c:v>
                </c:pt>
                <c:pt idx="3590">
                  <c:v>43768</c:v>
                </c:pt>
                <c:pt idx="3591">
                  <c:v>43769</c:v>
                </c:pt>
                <c:pt idx="3592">
                  <c:v>43770</c:v>
                </c:pt>
                <c:pt idx="3593">
                  <c:v>43771</c:v>
                </c:pt>
                <c:pt idx="3594">
                  <c:v>43772</c:v>
                </c:pt>
                <c:pt idx="3595">
                  <c:v>43773</c:v>
                </c:pt>
                <c:pt idx="3596">
                  <c:v>43774</c:v>
                </c:pt>
                <c:pt idx="3597">
                  <c:v>43775</c:v>
                </c:pt>
                <c:pt idx="3598">
                  <c:v>43776</c:v>
                </c:pt>
                <c:pt idx="3599">
                  <c:v>43777</c:v>
                </c:pt>
                <c:pt idx="3600">
                  <c:v>43778</c:v>
                </c:pt>
                <c:pt idx="3601">
                  <c:v>43779</c:v>
                </c:pt>
                <c:pt idx="3602">
                  <c:v>43780</c:v>
                </c:pt>
                <c:pt idx="3603">
                  <c:v>43781</c:v>
                </c:pt>
                <c:pt idx="3604">
                  <c:v>43782</c:v>
                </c:pt>
                <c:pt idx="3605">
                  <c:v>43783</c:v>
                </c:pt>
                <c:pt idx="3606">
                  <c:v>43784</c:v>
                </c:pt>
                <c:pt idx="3607">
                  <c:v>43785</c:v>
                </c:pt>
                <c:pt idx="3608">
                  <c:v>43786</c:v>
                </c:pt>
                <c:pt idx="3609">
                  <c:v>43787</c:v>
                </c:pt>
                <c:pt idx="3610">
                  <c:v>43788</c:v>
                </c:pt>
                <c:pt idx="3611">
                  <c:v>43789</c:v>
                </c:pt>
                <c:pt idx="3612">
                  <c:v>43790</c:v>
                </c:pt>
                <c:pt idx="3613">
                  <c:v>43791</c:v>
                </c:pt>
                <c:pt idx="3614">
                  <c:v>43792</c:v>
                </c:pt>
                <c:pt idx="3615">
                  <c:v>43793</c:v>
                </c:pt>
                <c:pt idx="3616">
                  <c:v>43794</c:v>
                </c:pt>
                <c:pt idx="3617">
                  <c:v>43795</c:v>
                </c:pt>
                <c:pt idx="3618">
                  <c:v>43796</c:v>
                </c:pt>
                <c:pt idx="3619">
                  <c:v>43797</c:v>
                </c:pt>
                <c:pt idx="3620">
                  <c:v>43798</c:v>
                </c:pt>
                <c:pt idx="3621">
                  <c:v>43799</c:v>
                </c:pt>
                <c:pt idx="3622">
                  <c:v>43800</c:v>
                </c:pt>
                <c:pt idx="3623">
                  <c:v>43801</c:v>
                </c:pt>
                <c:pt idx="3624">
                  <c:v>43802</c:v>
                </c:pt>
                <c:pt idx="3625">
                  <c:v>43803</c:v>
                </c:pt>
                <c:pt idx="3626">
                  <c:v>43804</c:v>
                </c:pt>
                <c:pt idx="3627">
                  <c:v>43805</c:v>
                </c:pt>
                <c:pt idx="3628">
                  <c:v>43806</c:v>
                </c:pt>
                <c:pt idx="3629">
                  <c:v>43807</c:v>
                </c:pt>
                <c:pt idx="3630">
                  <c:v>43808</c:v>
                </c:pt>
                <c:pt idx="3631">
                  <c:v>43809</c:v>
                </c:pt>
                <c:pt idx="3632">
                  <c:v>43810</c:v>
                </c:pt>
                <c:pt idx="3633">
                  <c:v>43811</c:v>
                </c:pt>
                <c:pt idx="3634">
                  <c:v>43812</c:v>
                </c:pt>
                <c:pt idx="3635">
                  <c:v>43813</c:v>
                </c:pt>
                <c:pt idx="3636">
                  <c:v>43814</c:v>
                </c:pt>
                <c:pt idx="3637">
                  <c:v>43815</c:v>
                </c:pt>
                <c:pt idx="3638">
                  <c:v>43816</c:v>
                </c:pt>
                <c:pt idx="3639">
                  <c:v>43817</c:v>
                </c:pt>
                <c:pt idx="3640">
                  <c:v>43818</c:v>
                </c:pt>
                <c:pt idx="3641">
                  <c:v>43819</c:v>
                </c:pt>
                <c:pt idx="3642">
                  <c:v>43820</c:v>
                </c:pt>
                <c:pt idx="3643">
                  <c:v>43821</c:v>
                </c:pt>
                <c:pt idx="3644">
                  <c:v>43822</c:v>
                </c:pt>
                <c:pt idx="3645">
                  <c:v>43823</c:v>
                </c:pt>
                <c:pt idx="3646">
                  <c:v>43824</c:v>
                </c:pt>
                <c:pt idx="3647">
                  <c:v>43825</c:v>
                </c:pt>
                <c:pt idx="3648">
                  <c:v>43826</c:v>
                </c:pt>
                <c:pt idx="3649">
                  <c:v>43827</c:v>
                </c:pt>
                <c:pt idx="3650">
                  <c:v>43828</c:v>
                </c:pt>
                <c:pt idx="3651">
                  <c:v>43829</c:v>
                </c:pt>
                <c:pt idx="3652">
                  <c:v>43830</c:v>
                </c:pt>
                <c:pt idx="3653">
                  <c:v>43831</c:v>
                </c:pt>
                <c:pt idx="3654">
                  <c:v>43832</c:v>
                </c:pt>
                <c:pt idx="3655">
                  <c:v>43833</c:v>
                </c:pt>
                <c:pt idx="3656">
                  <c:v>43834</c:v>
                </c:pt>
                <c:pt idx="3657">
                  <c:v>43835</c:v>
                </c:pt>
                <c:pt idx="3658">
                  <c:v>43836</c:v>
                </c:pt>
                <c:pt idx="3659">
                  <c:v>43837</c:v>
                </c:pt>
                <c:pt idx="3660">
                  <c:v>43838</c:v>
                </c:pt>
                <c:pt idx="3661">
                  <c:v>43839</c:v>
                </c:pt>
                <c:pt idx="3662">
                  <c:v>43840</c:v>
                </c:pt>
                <c:pt idx="3663">
                  <c:v>43841</c:v>
                </c:pt>
                <c:pt idx="3664">
                  <c:v>43842</c:v>
                </c:pt>
                <c:pt idx="3665">
                  <c:v>43843</c:v>
                </c:pt>
                <c:pt idx="3666">
                  <c:v>43844</c:v>
                </c:pt>
                <c:pt idx="3667">
                  <c:v>43845</c:v>
                </c:pt>
                <c:pt idx="3668">
                  <c:v>43846</c:v>
                </c:pt>
                <c:pt idx="3669">
                  <c:v>43847</c:v>
                </c:pt>
                <c:pt idx="3670">
                  <c:v>43848</c:v>
                </c:pt>
                <c:pt idx="3671">
                  <c:v>43849</c:v>
                </c:pt>
                <c:pt idx="3672">
                  <c:v>43850</c:v>
                </c:pt>
                <c:pt idx="3673">
                  <c:v>43851</c:v>
                </c:pt>
                <c:pt idx="3674">
                  <c:v>43852</c:v>
                </c:pt>
                <c:pt idx="3675">
                  <c:v>43853</c:v>
                </c:pt>
                <c:pt idx="3676">
                  <c:v>43854</c:v>
                </c:pt>
                <c:pt idx="3677">
                  <c:v>43855</c:v>
                </c:pt>
                <c:pt idx="3678">
                  <c:v>43856</c:v>
                </c:pt>
                <c:pt idx="3679">
                  <c:v>43857</c:v>
                </c:pt>
                <c:pt idx="3680">
                  <c:v>43858</c:v>
                </c:pt>
                <c:pt idx="3681">
                  <c:v>43859</c:v>
                </c:pt>
                <c:pt idx="3682">
                  <c:v>43860</c:v>
                </c:pt>
                <c:pt idx="3683">
                  <c:v>43861</c:v>
                </c:pt>
                <c:pt idx="3684" formatCode="m/d/yyyy">
                  <c:v>43862</c:v>
                </c:pt>
                <c:pt idx="3685" formatCode="m/d/yyyy">
                  <c:v>43863</c:v>
                </c:pt>
                <c:pt idx="3686" formatCode="m/d/yyyy">
                  <c:v>43864</c:v>
                </c:pt>
                <c:pt idx="3687" formatCode="m/d/yyyy">
                  <c:v>43865</c:v>
                </c:pt>
                <c:pt idx="3688" formatCode="m/d/yyyy">
                  <c:v>43866</c:v>
                </c:pt>
                <c:pt idx="3689" formatCode="m/d/yyyy">
                  <c:v>43867</c:v>
                </c:pt>
                <c:pt idx="3690" formatCode="m/d/yyyy">
                  <c:v>43868</c:v>
                </c:pt>
                <c:pt idx="3691" formatCode="m/d/yyyy">
                  <c:v>43869</c:v>
                </c:pt>
                <c:pt idx="3692" formatCode="m/d/yyyy">
                  <c:v>43870</c:v>
                </c:pt>
                <c:pt idx="3693" formatCode="m/d/yyyy">
                  <c:v>43871</c:v>
                </c:pt>
                <c:pt idx="3694" formatCode="m/d/yyyy">
                  <c:v>43872</c:v>
                </c:pt>
                <c:pt idx="3695" formatCode="m/d/yyyy">
                  <c:v>43873</c:v>
                </c:pt>
                <c:pt idx="3696" formatCode="m/d/yyyy">
                  <c:v>43874</c:v>
                </c:pt>
                <c:pt idx="3697" formatCode="m/d/yyyy">
                  <c:v>43875</c:v>
                </c:pt>
                <c:pt idx="3698" formatCode="m/d/yyyy">
                  <c:v>43876</c:v>
                </c:pt>
                <c:pt idx="3699" formatCode="m/d/yyyy">
                  <c:v>43877</c:v>
                </c:pt>
                <c:pt idx="3700" formatCode="m/d/yyyy">
                  <c:v>43878</c:v>
                </c:pt>
                <c:pt idx="3701" formatCode="m/d/yyyy">
                  <c:v>43879</c:v>
                </c:pt>
                <c:pt idx="3702" formatCode="m/d/yyyy">
                  <c:v>43880</c:v>
                </c:pt>
                <c:pt idx="3703" formatCode="m/d/yyyy">
                  <c:v>43881</c:v>
                </c:pt>
                <c:pt idx="3704" formatCode="m/d/yyyy">
                  <c:v>43882</c:v>
                </c:pt>
                <c:pt idx="3705" formatCode="m/d/yyyy">
                  <c:v>43883</c:v>
                </c:pt>
                <c:pt idx="3706" formatCode="m/d/yyyy">
                  <c:v>43884</c:v>
                </c:pt>
                <c:pt idx="3707" formatCode="m/d/yyyy">
                  <c:v>43885</c:v>
                </c:pt>
                <c:pt idx="3708" formatCode="m/d/yyyy">
                  <c:v>43886</c:v>
                </c:pt>
                <c:pt idx="3709" formatCode="m/d/yyyy">
                  <c:v>43887</c:v>
                </c:pt>
                <c:pt idx="3710" formatCode="m/d/yyyy">
                  <c:v>43888</c:v>
                </c:pt>
                <c:pt idx="3711" formatCode="m/d/yyyy">
                  <c:v>43889</c:v>
                </c:pt>
                <c:pt idx="3712" formatCode="m/d/yyyy">
                  <c:v>43890</c:v>
                </c:pt>
                <c:pt idx="3713" formatCode="m/d/yyyy">
                  <c:v>43891</c:v>
                </c:pt>
                <c:pt idx="3714" formatCode="m/d/yyyy">
                  <c:v>43892</c:v>
                </c:pt>
                <c:pt idx="3715" formatCode="m/d/yyyy">
                  <c:v>43893</c:v>
                </c:pt>
                <c:pt idx="3716" formatCode="m/d/yyyy">
                  <c:v>43894</c:v>
                </c:pt>
                <c:pt idx="3717" formatCode="m/d/yyyy">
                  <c:v>43895</c:v>
                </c:pt>
                <c:pt idx="3718" formatCode="m/d/yyyy">
                  <c:v>43896</c:v>
                </c:pt>
                <c:pt idx="3719" formatCode="m/d/yyyy">
                  <c:v>43897</c:v>
                </c:pt>
                <c:pt idx="3720" formatCode="m/d/yyyy">
                  <c:v>43898</c:v>
                </c:pt>
                <c:pt idx="3721" formatCode="m/d/yyyy">
                  <c:v>43899</c:v>
                </c:pt>
                <c:pt idx="3722" formatCode="m/d/yyyy">
                  <c:v>43900</c:v>
                </c:pt>
                <c:pt idx="3723" formatCode="m/d/yyyy">
                  <c:v>43901</c:v>
                </c:pt>
                <c:pt idx="3724" formatCode="m/d/yyyy">
                  <c:v>43902</c:v>
                </c:pt>
                <c:pt idx="3725" formatCode="m/d/yyyy">
                  <c:v>43903</c:v>
                </c:pt>
                <c:pt idx="3726" formatCode="m/d/yyyy">
                  <c:v>43904</c:v>
                </c:pt>
                <c:pt idx="3727" formatCode="m/d/yyyy">
                  <c:v>43905</c:v>
                </c:pt>
                <c:pt idx="3728" formatCode="m/d/yyyy">
                  <c:v>43906</c:v>
                </c:pt>
                <c:pt idx="3729" formatCode="m/d/yyyy">
                  <c:v>43907</c:v>
                </c:pt>
                <c:pt idx="3730" formatCode="m/d/yyyy">
                  <c:v>43908</c:v>
                </c:pt>
                <c:pt idx="3731" formatCode="m/d/yyyy">
                  <c:v>43909</c:v>
                </c:pt>
                <c:pt idx="3732" formatCode="m/d/yyyy">
                  <c:v>43910</c:v>
                </c:pt>
                <c:pt idx="3733" formatCode="m/d/yyyy">
                  <c:v>43911</c:v>
                </c:pt>
                <c:pt idx="3734" formatCode="m/d/yyyy">
                  <c:v>43912</c:v>
                </c:pt>
                <c:pt idx="3735" formatCode="m/d/yyyy">
                  <c:v>43913</c:v>
                </c:pt>
                <c:pt idx="3736" formatCode="m/d/yyyy">
                  <c:v>43914</c:v>
                </c:pt>
                <c:pt idx="3737" formatCode="m/d/yyyy">
                  <c:v>43915</c:v>
                </c:pt>
                <c:pt idx="3738" formatCode="m/d/yyyy">
                  <c:v>43916</c:v>
                </c:pt>
                <c:pt idx="3739" formatCode="m/d/yyyy">
                  <c:v>43917</c:v>
                </c:pt>
                <c:pt idx="3740" formatCode="m/d/yyyy">
                  <c:v>43918</c:v>
                </c:pt>
                <c:pt idx="3741" formatCode="m/d/yyyy">
                  <c:v>43919</c:v>
                </c:pt>
                <c:pt idx="3742" formatCode="m/d/yyyy">
                  <c:v>43920</c:v>
                </c:pt>
                <c:pt idx="3743" formatCode="m/d/yyyy">
                  <c:v>43921</c:v>
                </c:pt>
                <c:pt idx="3744" formatCode="m/d/yyyy">
                  <c:v>43922</c:v>
                </c:pt>
                <c:pt idx="3745" formatCode="m/d/yyyy">
                  <c:v>43923</c:v>
                </c:pt>
                <c:pt idx="3746" formatCode="m/d/yyyy">
                  <c:v>43924</c:v>
                </c:pt>
                <c:pt idx="3747" formatCode="m/d/yyyy">
                  <c:v>43925</c:v>
                </c:pt>
                <c:pt idx="3748" formatCode="m/d/yyyy">
                  <c:v>43926</c:v>
                </c:pt>
                <c:pt idx="3749" formatCode="m/d/yyyy">
                  <c:v>43927</c:v>
                </c:pt>
                <c:pt idx="3750" formatCode="m/d/yyyy">
                  <c:v>43928</c:v>
                </c:pt>
                <c:pt idx="3751" formatCode="m/d/yyyy">
                  <c:v>43929</c:v>
                </c:pt>
                <c:pt idx="3752" formatCode="m/d/yyyy">
                  <c:v>43930</c:v>
                </c:pt>
                <c:pt idx="3753" formatCode="m/d/yyyy">
                  <c:v>43931</c:v>
                </c:pt>
                <c:pt idx="3754" formatCode="m/d/yyyy">
                  <c:v>43932</c:v>
                </c:pt>
                <c:pt idx="3755" formatCode="m/d/yyyy">
                  <c:v>43933</c:v>
                </c:pt>
                <c:pt idx="3756" formatCode="m/d/yyyy">
                  <c:v>43934</c:v>
                </c:pt>
                <c:pt idx="3757" formatCode="m/d/yyyy">
                  <c:v>43935</c:v>
                </c:pt>
                <c:pt idx="3758" formatCode="m/d/yyyy">
                  <c:v>43936</c:v>
                </c:pt>
                <c:pt idx="3759" formatCode="m/d/yyyy">
                  <c:v>43937</c:v>
                </c:pt>
                <c:pt idx="3760" formatCode="m/d/yyyy">
                  <c:v>43938</c:v>
                </c:pt>
                <c:pt idx="3761" formatCode="m/d/yyyy">
                  <c:v>43939</c:v>
                </c:pt>
                <c:pt idx="3762" formatCode="m/d/yyyy">
                  <c:v>43940</c:v>
                </c:pt>
                <c:pt idx="3763" formatCode="m/d/yyyy">
                  <c:v>43941</c:v>
                </c:pt>
                <c:pt idx="3764" formatCode="m/d/yyyy">
                  <c:v>43942</c:v>
                </c:pt>
                <c:pt idx="3765" formatCode="m/d/yyyy">
                  <c:v>43943</c:v>
                </c:pt>
                <c:pt idx="3766" formatCode="m/d/yyyy">
                  <c:v>43944</c:v>
                </c:pt>
                <c:pt idx="3767" formatCode="m/d/yyyy">
                  <c:v>43945</c:v>
                </c:pt>
                <c:pt idx="3768" formatCode="m/d/yyyy">
                  <c:v>43946</c:v>
                </c:pt>
                <c:pt idx="3769" formatCode="m/d/yyyy">
                  <c:v>43947</c:v>
                </c:pt>
                <c:pt idx="3770" formatCode="m/d/yyyy">
                  <c:v>43948</c:v>
                </c:pt>
                <c:pt idx="3771" formatCode="m/d/yyyy">
                  <c:v>43949</c:v>
                </c:pt>
                <c:pt idx="3772" formatCode="m/d/yyyy">
                  <c:v>43950</c:v>
                </c:pt>
                <c:pt idx="3773" formatCode="m/d/yyyy">
                  <c:v>43951</c:v>
                </c:pt>
                <c:pt idx="3774" formatCode="m/d/yyyy">
                  <c:v>43952</c:v>
                </c:pt>
                <c:pt idx="3775" formatCode="m/d/yyyy">
                  <c:v>43953</c:v>
                </c:pt>
                <c:pt idx="3776" formatCode="m/d/yyyy">
                  <c:v>43954</c:v>
                </c:pt>
                <c:pt idx="3777" formatCode="m/d/yyyy">
                  <c:v>43955</c:v>
                </c:pt>
                <c:pt idx="3778" formatCode="m/d/yyyy">
                  <c:v>43956</c:v>
                </c:pt>
                <c:pt idx="3779" formatCode="m/d/yyyy">
                  <c:v>43957</c:v>
                </c:pt>
                <c:pt idx="3780" formatCode="m/d/yyyy">
                  <c:v>43958</c:v>
                </c:pt>
                <c:pt idx="3781" formatCode="m/d/yyyy">
                  <c:v>43959</c:v>
                </c:pt>
                <c:pt idx="3782" formatCode="m/d/yyyy">
                  <c:v>43960</c:v>
                </c:pt>
                <c:pt idx="3783" formatCode="m/d/yyyy">
                  <c:v>43961</c:v>
                </c:pt>
                <c:pt idx="3784" formatCode="m/d/yyyy">
                  <c:v>43962</c:v>
                </c:pt>
                <c:pt idx="3785" formatCode="m/d/yyyy">
                  <c:v>43963</c:v>
                </c:pt>
                <c:pt idx="3786" formatCode="m/d/yyyy">
                  <c:v>43964</c:v>
                </c:pt>
                <c:pt idx="3787" formatCode="m/d/yyyy">
                  <c:v>43965</c:v>
                </c:pt>
                <c:pt idx="3788" formatCode="m/d/yyyy">
                  <c:v>43966</c:v>
                </c:pt>
                <c:pt idx="3789" formatCode="m/d/yyyy">
                  <c:v>43967</c:v>
                </c:pt>
                <c:pt idx="3790" formatCode="m/d/yyyy">
                  <c:v>43968</c:v>
                </c:pt>
                <c:pt idx="3791" formatCode="m/d/yyyy">
                  <c:v>43969</c:v>
                </c:pt>
                <c:pt idx="3792" formatCode="m/d/yyyy">
                  <c:v>43970</c:v>
                </c:pt>
                <c:pt idx="3793" formatCode="m/d/yyyy">
                  <c:v>43971</c:v>
                </c:pt>
                <c:pt idx="3794" formatCode="m/d/yyyy">
                  <c:v>43972</c:v>
                </c:pt>
                <c:pt idx="3795" formatCode="m/d/yyyy">
                  <c:v>43973</c:v>
                </c:pt>
                <c:pt idx="3796" formatCode="m/d/yyyy">
                  <c:v>43974</c:v>
                </c:pt>
                <c:pt idx="3797" formatCode="m/d/yyyy">
                  <c:v>43975</c:v>
                </c:pt>
                <c:pt idx="3798" formatCode="m/d/yyyy">
                  <c:v>43976</c:v>
                </c:pt>
                <c:pt idx="3799" formatCode="m/d/yyyy">
                  <c:v>43977</c:v>
                </c:pt>
                <c:pt idx="3800" formatCode="m/d/yyyy">
                  <c:v>43978</c:v>
                </c:pt>
                <c:pt idx="3801" formatCode="m/d/yyyy">
                  <c:v>43979</c:v>
                </c:pt>
                <c:pt idx="3802" formatCode="m/d/yyyy">
                  <c:v>43980</c:v>
                </c:pt>
                <c:pt idx="3803" formatCode="m/d/yyyy">
                  <c:v>43981</c:v>
                </c:pt>
                <c:pt idx="3804" formatCode="m/d/yyyy">
                  <c:v>43982</c:v>
                </c:pt>
                <c:pt idx="3805" formatCode="m/d/yyyy">
                  <c:v>43983</c:v>
                </c:pt>
                <c:pt idx="3806" formatCode="m/d/yyyy">
                  <c:v>43984</c:v>
                </c:pt>
                <c:pt idx="3807" formatCode="m/d/yyyy">
                  <c:v>43985</c:v>
                </c:pt>
                <c:pt idx="3808" formatCode="m/d/yyyy">
                  <c:v>43986</c:v>
                </c:pt>
                <c:pt idx="3809" formatCode="m/d/yyyy">
                  <c:v>43987</c:v>
                </c:pt>
                <c:pt idx="3810" formatCode="m/d/yyyy">
                  <c:v>43988</c:v>
                </c:pt>
                <c:pt idx="3811" formatCode="m/d/yyyy">
                  <c:v>43989</c:v>
                </c:pt>
                <c:pt idx="3812" formatCode="m/d/yyyy">
                  <c:v>43990</c:v>
                </c:pt>
                <c:pt idx="3813" formatCode="m/d/yyyy">
                  <c:v>43991</c:v>
                </c:pt>
                <c:pt idx="3814" formatCode="m/d/yyyy">
                  <c:v>43992</c:v>
                </c:pt>
                <c:pt idx="3815" formatCode="m/d/yyyy">
                  <c:v>43993</c:v>
                </c:pt>
                <c:pt idx="3816" formatCode="m/d/yyyy">
                  <c:v>43994</c:v>
                </c:pt>
                <c:pt idx="3817" formatCode="m/d/yyyy">
                  <c:v>43995</c:v>
                </c:pt>
                <c:pt idx="3818" formatCode="m/d/yyyy">
                  <c:v>43996</c:v>
                </c:pt>
                <c:pt idx="3819" formatCode="m/d/yyyy">
                  <c:v>43997</c:v>
                </c:pt>
                <c:pt idx="3820" formatCode="m/d/yyyy">
                  <c:v>43998</c:v>
                </c:pt>
                <c:pt idx="3821" formatCode="m/d/yyyy">
                  <c:v>43999</c:v>
                </c:pt>
                <c:pt idx="3822" formatCode="m/d/yyyy">
                  <c:v>44000</c:v>
                </c:pt>
                <c:pt idx="3823" formatCode="m/d/yyyy">
                  <c:v>44001</c:v>
                </c:pt>
                <c:pt idx="3824" formatCode="m/d/yyyy">
                  <c:v>44002</c:v>
                </c:pt>
                <c:pt idx="3825" formatCode="m/d/yyyy">
                  <c:v>44003</c:v>
                </c:pt>
                <c:pt idx="3826" formatCode="m/d/yyyy">
                  <c:v>44004</c:v>
                </c:pt>
                <c:pt idx="3827" formatCode="m/d/yyyy">
                  <c:v>44005</c:v>
                </c:pt>
                <c:pt idx="3828" formatCode="m/d/yyyy">
                  <c:v>44006</c:v>
                </c:pt>
                <c:pt idx="3829" formatCode="m/d/yyyy">
                  <c:v>44007</c:v>
                </c:pt>
                <c:pt idx="3830" formatCode="m/d/yyyy">
                  <c:v>44008</c:v>
                </c:pt>
                <c:pt idx="3831" formatCode="m/d/yyyy">
                  <c:v>44009</c:v>
                </c:pt>
                <c:pt idx="3832" formatCode="m/d/yyyy">
                  <c:v>44010</c:v>
                </c:pt>
                <c:pt idx="3833" formatCode="m/d/yyyy">
                  <c:v>44011</c:v>
                </c:pt>
                <c:pt idx="3834" formatCode="m/d/yyyy">
                  <c:v>44012</c:v>
                </c:pt>
                <c:pt idx="3835" formatCode="m/d/yyyy">
                  <c:v>44013</c:v>
                </c:pt>
                <c:pt idx="3836" formatCode="m/d/yyyy">
                  <c:v>44014</c:v>
                </c:pt>
                <c:pt idx="3837" formatCode="m/d/yyyy">
                  <c:v>44015</c:v>
                </c:pt>
                <c:pt idx="3838" formatCode="m/d/yyyy">
                  <c:v>44016</c:v>
                </c:pt>
                <c:pt idx="3839" formatCode="m/d/yyyy">
                  <c:v>44017</c:v>
                </c:pt>
                <c:pt idx="3840" formatCode="m/d/yyyy">
                  <c:v>44018</c:v>
                </c:pt>
                <c:pt idx="3841" formatCode="m/d/yyyy">
                  <c:v>44019</c:v>
                </c:pt>
                <c:pt idx="3842" formatCode="m/d/yyyy">
                  <c:v>44020</c:v>
                </c:pt>
                <c:pt idx="3843" formatCode="m/d/yyyy">
                  <c:v>44021</c:v>
                </c:pt>
                <c:pt idx="3844" formatCode="m/d/yyyy">
                  <c:v>44022</c:v>
                </c:pt>
                <c:pt idx="3845" formatCode="m/d/yyyy">
                  <c:v>44023</c:v>
                </c:pt>
                <c:pt idx="3846" formatCode="m/d/yyyy">
                  <c:v>44024</c:v>
                </c:pt>
                <c:pt idx="3847" formatCode="m/d/yyyy">
                  <c:v>44025</c:v>
                </c:pt>
                <c:pt idx="3848" formatCode="m/d/yyyy">
                  <c:v>44026</c:v>
                </c:pt>
                <c:pt idx="3849" formatCode="m/d/yyyy">
                  <c:v>44027</c:v>
                </c:pt>
                <c:pt idx="3850" formatCode="m/d/yyyy">
                  <c:v>44028</c:v>
                </c:pt>
                <c:pt idx="3851" formatCode="m/d/yyyy">
                  <c:v>44029</c:v>
                </c:pt>
                <c:pt idx="3852" formatCode="m/d/yyyy">
                  <c:v>44030</c:v>
                </c:pt>
                <c:pt idx="3853" formatCode="m/d/yyyy">
                  <c:v>44031</c:v>
                </c:pt>
                <c:pt idx="3854" formatCode="m/d/yyyy">
                  <c:v>44032</c:v>
                </c:pt>
                <c:pt idx="3855" formatCode="m/d/yyyy">
                  <c:v>44033</c:v>
                </c:pt>
                <c:pt idx="3856" formatCode="m/d/yyyy">
                  <c:v>44034</c:v>
                </c:pt>
                <c:pt idx="3857" formatCode="m/d/yyyy">
                  <c:v>44035</c:v>
                </c:pt>
                <c:pt idx="3858" formatCode="m/d/yyyy">
                  <c:v>44036</c:v>
                </c:pt>
                <c:pt idx="3859" formatCode="m/d/yyyy">
                  <c:v>44037</c:v>
                </c:pt>
                <c:pt idx="3860" formatCode="m/d/yyyy">
                  <c:v>44038</c:v>
                </c:pt>
                <c:pt idx="3861" formatCode="m/d/yyyy">
                  <c:v>44039</c:v>
                </c:pt>
                <c:pt idx="3862" formatCode="m/d/yyyy">
                  <c:v>44040</c:v>
                </c:pt>
                <c:pt idx="3863" formatCode="m/d/yyyy">
                  <c:v>44041</c:v>
                </c:pt>
                <c:pt idx="3864" formatCode="m/d/yyyy">
                  <c:v>44042</c:v>
                </c:pt>
                <c:pt idx="3865" formatCode="m/d/yyyy">
                  <c:v>44043</c:v>
                </c:pt>
                <c:pt idx="3866" formatCode="m/d/yyyy">
                  <c:v>44044</c:v>
                </c:pt>
                <c:pt idx="3867" formatCode="m/d/yyyy">
                  <c:v>44045</c:v>
                </c:pt>
                <c:pt idx="3868" formatCode="m/d/yyyy">
                  <c:v>44046</c:v>
                </c:pt>
                <c:pt idx="3869" formatCode="m/d/yyyy">
                  <c:v>44047</c:v>
                </c:pt>
                <c:pt idx="3870" formatCode="m/d/yyyy">
                  <c:v>44048</c:v>
                </c:pt>
                <c:pt idx="3871" formatCode="m/d/yyyy">
                  <c:v>44049</c:v>
                </c:pt>
                <c:pt idx="3872" formatCode="m/d/yyyy">
                  <c:v>44050</c:v>
                </c:pt>
                <c:pt idx="3873" formatCode="m/d/yyyy">
                  <c:v>44051</c:v>
                </c:pt>
                <c:pt idx="3874" formatCode="m/d/yyyy">
                  <c:v>44052</c:v>
                </c:pt>
                <c:pt idx="3875" formatCode="m/d/yyyy">
                  <c:v>44053</c:v>
                </c:pt>
                <c:pt idx="3876" formatCode="m/d/yyyy">
                  <c:v>44054</c:v>
                </c:pt>
                <c:pt idx="3877" formatCode="m/d/yyyy">
                  <c:v>44055</c:v>
                </c:pt>
                <c:pt idx="3878" formatCode="m/d/yyyy">
                  <c:v>44056</c:v>
                </c:pt>
                <c:pt idx="3879" formatCode="m/d/yyyy">
                  <c:v>44057</c:v>
                </c:pt>
                <c:pt idx="3880" formatCode="m/d/yyyy">
                  <c:v>44058</c:v>
                </c:pt>
                <c:pt idx="3881" formatCode="m/d/yyyy">
                  <c:v>44059</c:v>
                </c:pt>
                <c:pt idx="3882" formatCode="m/d/yyyy">
                  <c:v>44060</c:v>
                </c:pt>
                <c:pt idx="3883" formatCode="m/d/yyyy">
                  <c:v>44061</c:v>
                </c:pt>
                <c:pt idx="3884" formatCode="m/d/yyyy">
                  <c:v>44062</c:v>
                </c:pt>
                <c:pt idx="3885" formatCode="m/d/yyyy">
                  <c:v>44063</c:v>
                </c:pt>
                <c:pt idx="3886" formatCode="m/d/yyyy">
                  <c:v>44064</c:v>
                </c:pt>
                <c:pt idx="3887" formatCode="m/d/yyyy">
                  <c:v>44065</c:v>
                </c:pt>
                <c:pt idx="3888" formatCode="m/d/yyyy">
                  <c:v>44066</c:v>
                </c:pt>
                <c:pt idx="3889" formatCode="m/d/yyyy">
                  <c:v>44067</c:v>
                </c:pt>
                <c:pt idx="3890" formatCode="m/d/yyyy">
                  <c:v>44068</c:v>
                </c:pt>
                <c:pt idx="3891" formatCode="m/d/yyyy">
                  <c:v>44069</c:v>
                </c:pt>
                <c:pt idx="3892" formatCode="m/d/yyyy">
                  <c:v>44070</c:v>
                </c:pt>
                <c:pt idx="3893" formatCode="m/d/yyyy">
                  <c:v>44071</c:v>
                </c:pt>
                <c:pt idx="3894" formatCode="m/d/yyyy">
                  <c:v>44072</c:v>
                </c:pt>
                <c:pt idx="3895" formatCode="m/d/yyyy">
                  <c:v>44073</c:v>
                </c:pt>
                <c:pt idx="3896" formatCode="m/d/yyyy">
                  <c:v>44074</c:v>
                </c:pt>
                <c:pt idx="3897" formatCode="m/d/yyyy">
                  <c:v>44075</c:v>
                </c:pt>
                <c:pt idx="3898" formatCode="m/d/yyyy">
                  <c:v>44076</c:v>
                </c:pt>
                <c:pt idx="3899" formatCode="m/d/yyyy">
                  <c:v>44077</c:v>
                </c:pt>
                <c:pt idx="3900" formatCode="m/d/yyyy">
                  <c:v>44078</c:v>
                </c:pt>
                <c:pt idx="3901" formatCode="m/d/yyyy">
                  <c:v>44079</c:v>
                </c:pt>
                <c:pt idx="3902" formatCode="m/d/yyyy">
                  <c:v>44080</c:v>
                </c:pt>
                <c:pt idx="3903" formatCode="m/d/yyyy">
                  <c:v>44081</c:v>
                </c:pt>
                <c:pt idx="3904" formatCode="m/d/yyyy">
                  <c:v>44082</c:v>
                </c:pt>
                <c:pt idx="3905" formatCode="m/d/yyyy">
                  <c:v>44083</c:v>
                </c:pt>
                <c:pt idx="3906" formatCode="m/d/yyyy">
                  <c:v>44084</c:v>
                </c:pt>
                <c:pt idx="3907" formatCode="m/d/yyyy">
                  <c:v>44085</c:v>
                </c:pt>
                <c:pt idx="3908" formatCode="m/d/yyyy">
                  <c:v>44086</c:v>
                </c:pt>
                <c:pt idx="3909" formatCode="m/d/yyyy">
                  <c:v>44087</c:v>
                </c:pt>
                <c:pt idx="3910" formatCode="m/d/yyyy">
                  <c:v>44088</c:v>
                </c:pt>
                <c:pt idx="3911" formatCode="m/d/yyyy">
                  <c:v>44089</c:v>
                </c:pt>
                <c:pt idx="3912" formatCode="m/d/yyyy">
                  <c:v>44090</c:v>
                </c:pt>
                <c:pt idx="3913" formatCode="m/d/yyyy">
                  <c:v>44091</c:v>
                </c:pt>
                <c:pt idx="3914" formatCode="m/d/yyyy">
                  <c:v>44092</c:v>
                </c:pt>
                <c:pt idx="3915" formatCode="m/d/yyyy">
                  <c:v>44093</c:v>
                </c:pt>
                <c:pt idx="3916" formatCode="m/d/yyyy">
                  <c:v>44094</c:v>
                </c:pt>
                <c:pt idx="3917" formatCode="m/d/yyyy">
                  <c:v>44095</c:v>
                </c:pt>
                <c:pt idx="3918" formatCode="m/d/yyyy">
                  <c:v>44096</c:v>
                </c:pt>
                <c:pt idx="3919" formatCode="m/d/yyyy">
                  <c:v>44097</c:v>
                </c:pt>
                <c:pt idx="3920" formatCode="m/d/yyyy">
                  <c:v>44098</c:v>
                </c:pt>
                <c:pt idx="3921" formatCode="m/d/yyyy">
                  <c:v>44099</c:v>
                </c:pt>
                <c:pt idx="3922" formatCode="m/d/yyyy">
                  <c:v>44100</c:v>
                </c:pt>
                <c:pt idx="3923" formatCode="m/d/yyyy">
                  <c:v>44101</c:v>
                </c:pt>
                <c:pt idx="3924" formatCode="m/d/yyyy">
                  <c:v>44102</c:v>
                </c:pt>
                <c:pt idx="3925" formatCode="m/d/yyyy">
                  <c:v>44103</c:v>
                </c:pt>
                <c:pt idx="3926" formatCode="m/d/yyyy">
                  <c:v>44104</c:v>
                </c:pt>
                <c:pt idx="3927" formatCode="m/d/yyyy">
                  <c:v>44105</c:v>
                </c:pt>
                <c:pt idx="3928" formatCode="m/d/yyyy">
                  <c:v>44106</c:v>
                </c:pt>
                <c:pt idx="3929" formatCode="m/d/yyyy">
                  <c:v>44107</c:v>
                </c:pt>
                <c:pt idx="3930" formatCode="m/d/yyyy">
                  <c:v>44108</c:v>
                </c:pt>
                <c:pt idx="3931" formatCode="m/d/yyyy">
                  <c:v>44109</c:v>
                </c:pt>
                <c:pt idx="3932" formatCode="m/d/yyyy">
                  <c:v>44110</c:v>
                </c:pt>
                <c:pt idx="3933" formatCode="m/d/yyyy">
                  <c:v>44111</c:v>
                </c:pt>
                <c:pt idx="3934" formatCode="m/d/yyyy">
                  <c:v>44112</c:v>
                </c:pt>
                <c:pt idx="3935" formatCode="m/d/yyyy">
                  <c:v>44113</c:v>
                </c:pt>
                <c:pt idx="3936" formatCode="m/d/yyyy">
                  <c:v>44114</c:v>
                </c:pt>
                <c:pt idx="3937" formatCode="m/d/yyyy">
                  <c:v>44115</c:v>
                </c:pt>
                <c:pt idx="3938" formatCode="m/d/yyyy">
                  <c:v>44116</c:v>
                </c:pt>
                <c:pt idx="3939" formatCode="m/d/yyyy">
                  <c:v>44117</c:v>
                </c:pt>
                <c:pt idx="3940" formatCode="m/d/yyyy">
                  <c:v>44118</c:v>
                </c:pt>
                <c:pt idx="3941" formatCode="m/d/yyyy">
                  <c:v>44119</c:v>
                </c:pt>
                <c:pt idx="3942" formatCode="m/d/yyyy">
                  <c:v>44120</c:v>
                </c:pt>
                <c:pt idx="3943" formatCode="m/d/yyyy">
                  <c:v>44121</c:v>
                </c:pt>
                <c:pt idx="3944" formatCode="m/d/yyyy">
                  <c:v>44122</c:v>
                </c:pt>
                <c:pt idx="3945" formatCode="m/d/yyyy">
                  <c:v>44123</c:v>
                </c:pt>
                <c:pt idx="3946" formatCode="m/d/yyyy">
                  <c:v>44124</c:v>
                </c:pt>
                <c:pt idx="3947" formatCode="m/d/yyyy">
                  <c:v>44125</c:v>
                </c:pt>
                <c:pt idx="3948" formatCode="m/d/yyyy">
                  <c:v>44126</c:v>
                </c:pt>
                <c:pt idx="3949" formatCode="m/d/yyyy">
                  <c:v>44127</c:v>
                </c:pt>
                <c:pt idx="3950" formatCode="m/d/yyyy">
                  <c:v>44128</c:v>
                </c:pt>
                <c:pt idx="3951" formatCode="m/d/yyyy">
                  <c:v>44129</c:v>
                </c:pt>
                <c:pt idx="3952" formatCode="m/d/yyyy">
                  <c:v>44130</c:v>
                </c:pt>
                <c:pt idx="3953" formatCode="m/d/yyyy">
                  <c:v>44131</c:v>
                </c:pt>
                <c:pt idx="3954" formatCode="m/d/yyyy">
                  <c:v>44132</c:v>
                </c:pt>
                <c:pt idx="3955" formatCode="m/d/yyyy">
                  <c:v>44133</c:v>
                </c:pt>
                <c:pt idx="3956" formatCode="m/d/yyyy">
                  <c:v>44134</c:v>
                </c:pt>
                <c:pt idx="3957" formatCode="m/d/yyyy">
                  <c:v>44135</c:v>
                </c:pt>
                <c:pt idx="3958" formatCode="m/d/yyyy">
                  <c:v>44136</c:v>
                </c:pt>
                <c:pt idx="3959" formatCode="m/d/yyyy">
                  <c:v>44137</c:v>
                </c:pt>
                <c:pt idx="3960" formatCode="m/d/yyyy">
                  <c:v>44138</c:v>
                </c:pt>
                <c:pt idx="3961" formatCode="m/d/yyyy">
                  <c:v>44139</c:v>
                </c:pt>
                <c:pt idx="3962" formatCode="m/d/yyyy">
                  <c:v>44140</c:v>
                </c:pt>
                <c:pt idx="3963" formatCode="m/d/yyyy">
                  <c:v>44141</c:v>
                </c:pt>
                <c:pt idx="3964" formatCode="m/d/yyyy">
                  <c:v>44142</c:v>
                </c:pt>
                <c:pt idx="3965" formatCode="m/d/yyyy">
                  <c:v>44143</c:v>
                </c:pt>
                <c:pt idx="3966" formatCode="m/d/yyyy">
                  <c:v>44144</c:v>
                </c:pt>
                <c:pt idx="3967" formatCode="m/d/yyyy">
                  <c:v>44145</c:v>
                </c:pt>
                <c:pt idx="3968" formatCode="m/d/yyyy">
                  <c:v>44146</c:v>
                </c:pt>
                <c:pt idx="3969" formatCode="m/d/yyyy">
                  <c:v>44147</c:v>
                </c:pt>
                <c:pt idx="3970" formatCode="m/d/yyyy">
                  <c:v>44148</c:v>
                </c:pt>
                <c:pt idx="3971" formatCode="m/d/yyyy">
                  <c:v>44149</c:v>
                </c:pt>
                <c:pt idx="3972" formatCode="m/d/yyyy">
                  <c:v>44150</c:v>
                </c:pt>
                <c:pt idx="3973" formatCode="m/d/yyyy">
                  <c:v>44151</c:v>
                </c:pt>
                <c:pt idx="3974" formatCode="m/d/yyyy">
                  <c:v>44152</c:v>
                </c:pt>
                <c:pt idx="3975" formatCode="m/d/yyyy">
                  <c:v>44153</c:v>
                </c:pt>
                <c:pt idx="3976" formatCode="m/d/yyyy">
                  <c:v>44154</c:v>
                </c:pt>
                <c:pt idx="3977" formatCode="m/d/yyyy">
                  <c:v>44155</c:v>
                </c:pt>
                <c:pt idx="3978" formatCode="m/d/yyyy">
                  <c:v>44156</c:v>
                </c:pt>
                <c:pt idx="3979" formatCode="m/d/yyyy">
                  <c:v>44157</c:v>
                </c:pt>
                <c:pt idx="3980" formatCode="m/d/yyyy">
                  <c:v>44158</c:v>
                </c:pt>
                <c:pt idx="3981" formatCode="m/d/yyyy">
                  <c:v>44159</c:v>
                </c:pt>
                <c:pt idx="3982" formatCode="m/d/yyyy">
                  <c:v>44160</c:v>
                </c:pt>
                <c:pt idx="3983" formatCode="m/d/yyyy">
                  <c:v>44161</c:v>
                </c:pt>
                <c:pt idx="3984" formatCode="m/d/yyyy">
                  <c:v>44162</c:v>
                </c:pt>
                <c:pt idx="3985" formatCode="m/d/yyyy">
                  <c:v>44163</c:v>
                </c:pt>
                <c:pt idx="3986" formatCode="m/d/yyyy">
                  <c:v>44164</c:v>
                </c:pt>
                <c:pt idx="3987" formatCode="m/d/yyyy">
                  <c:v>44165</c:v>
                </c:pt>
                <c:pt idx="3988" formatCode="m/d/yyyy">
                  <c:v>44166</c:v>
                </c:pt>
                <c:pt idx="3989" formatCode="m/d/yyyy">
                  <c:v>44167</c:v>
                </c:pt>
                <c:pt idx="3990" formatCode="m/d/yyyy">
                  <c:v>44168</c:v>
                </c:pt>
                <c:pt idx="3991" formatCode="m/d/yyyy">
                  <c:v>44169</c:v>
                </c:pt>
                <c:pt idx="3992" formatCode="m/d/yyyy">
                  <c:v>44170</c:v>
                </c:pt>
                <c:pt idx="3993" formatCode="m/d/yyyy">
                  <c:v>44171</c:v>
                </c:pt>
                <c:pt idx="3994" formatCode="m/d/yyyy">
                  <c:v>44172</c:v>
                </c:pt>
                <c:pt idx="3995" formatCode="m/d/yyyy">
                  <c:v>44173</c:v>
                </c:pt>
                <c:pt idx="3996" formatCode="m/d/yyyy">
                  <c:v>44174</c:v>
                </c:pt>
                <c:pt idx="3997" formatCode="m/d/yyyy">
                  <c:v>44175</c:v>
                </c:pt>
                <c:pt idx="3998" formatCode="m/d/yyyy">
                  <c:v>44176</c:v>
                </c:pt>
                <c:pt idx="3999" formatCode="m/d/yyyy">
                  <c:v>44177</c:v>
                </c:pt>
                <c:pt idx="4000" formatCode="m/d/yyyy">
                  <c:v>44178</c:v>
                </c:pt>
                <c:pt idx="4001" formatCode="m/d/yyyy">
                  <c:v>44179</c:v>
                </c:pt>
                <c:pt idx="4002" formatCode="m/d/yyyy">
                  <c:v>44180</c:v>
                </c:pt>
                <c:pt idx="4003" formatCode="m/d/yyyy">
                  <c:v>44181</c:v>
                </c:pt>
                <c:pt idx="4004" formatCode="m/d/yyyy">
                  <c:v>44182</c:v>
                </c:pt>
                <c:pt idx="4005" formatCode="m/d/yyyy">
                  <c:v>44183</c:v>
                </c:pt>
                <c:pt idx="4006" formatCode="m/d/yyyy">
                  <c:v>44184</c:v>
                </c:pt>
                <c:pt idx="4007" formatCode="m/d/yyyy">
                  <c:v>44185</c:v>
                </c:pt>
                <c:pt idx="4008" formatCode="m/d/yyyy">
                  <c:v>44186</c:v>
                </c:pt>
                <c:pt idx="4009" formatCode="m/d/yyyy">
                  <c:v>44187</c:v>
                </c:pt>
                <c:pt idx="4010" formatCode="m/d/yyyy">
                  <c:v>44188</c:v>
                </c:pt>
                <c:pt idx="4011" formatCode="m/d/yyyy">
                  <c:v>44189</c:v>
                </c:pt>
                <c:pt idx="4012" formatCode="m/d/yyyy">
                  <c:v>44190</c:v>
                </c:pt>
                <c:pt idx="4013" formatCode="m/d/yyyy">
                  <c:v>44191</c:v>
                </c:pt>
                <c:pt idx="4014" formatCode="m/d/yyyy">
                  <c:v>44192</c:v>
                </c:pt>
                <c:pt idx="4015" formatCode="m/d/yyyy">
                  <c:v>44193</c:v>
                </c:pt>
                <c:pt idx="4016" formatCode="m/d/yyyy">
                  <c:v>44194</c:v>
                </c:pt>
                <c:pt idx="4017" formatCode="m/d/yyyy">
                  <c:v>44195</c:v>
                </c:pt>
                <c:pt idx="4018" formatCode="m/d/yyyy">
                  <c:v>44196</c:v>
                </c:pt>
              </c:numCache>
            </c:numRef>
          </c:cat>
          <c:val>
            <c:numRef>
              <c:f>'Temp &amp; Flow Data'!$F$23:$F$4041</c:f>
              <c:numCache>
                <c:formatCode>0.0</c:formatCode>
                <c:ptCount val="4019"/>
                <c:pt idx="0">
                  <c:v>53.06</c:v>
                </c:pt>
                <c:pt idx="1">
                  <c:v>51.26</c:v>
                </c:pt>
                <c:pt idx="2">
                  <c:v>50.36</c:v>
                </c:pt>
                <c:pt idx="3">
                  <c:v>51.08</c:v>
                </c:pt>
                <c:pt idx="4">
                  <c:v>51.26</c:v>
                </c:pt>
                <c:pt idx="5">
                  <c:v>50.72</c:v>
                </c:pt>
                <c:pt idx="6">
                  <c:v>50.72</c:v>
                </c:pt>
                <c:pt idx="7">
                  <c:v>51.620000000000005</c:v>
                </c:pt>
                <c:pt idx="8">
                  <c:v>50.540000000000006</c:v>
                </c:pt>
                <c:pt idx="9">
                  <c:v>50.540000000000006</c:v>
                </c:pt>
                <c:pt idx="10">
                  <c:v>50.540000000000006</c:v>
                </c:pt>
                <c:pt idx="11">
                  <c:v>51.26</c:v>
                </c:pt>
                <c:pt idx="12">
                  <c:v>50.72</c:v>
                </c:pt>
                <c:pt idx="13">
                  <c:v>51.8</c:v>
                </c:pt>
                <c:pt idx="14">
                  <c:v>51.8</c:v>
                </c:pt>
                <c:pt idx="15">
                  <c:v>51.08</c:v>
                </c:pt>
                <c:pt idx="16">
                  <c:v>51.8</c:v>
                </c:pt>
                <c:pt idx="17">
                  <c:v>50</c:v>
                </c:pt>
                <c:pt idx="18">
                  <c:v>51.08</c:v>
                </c:pt>
                <c:pt idx="19">
                  <c:v>51.44</c:v>
                </c:pt>
                <c:pt idx="20">
                  <c:v>51.620000000000005</c:v>
                </c:pt>
                <c:pt idx="21">
                  <c:v>51.26</c:v>
                </c:pt>
                <c:pt idx="22">
                  <c:v>50.72</c:v>
                </c:pt>
                <c:pt idx="23">
                  <c:v>50.72</c:v>
                </c:pt>
                <c:pt idx="24">
                  <c:v>50.72</c:v>
                </c:pt>
                <c:pt idx="25">
                  <c:v>49.28</c:v>
                </c:pt>
                <c:pt idx="26">
                  <c:v>48.92</c:v>
                </c:pt>
                <c:pt idx="27">
                  <c:v>50.36</c:v>
                </c:pt>
                <c:pt idx="28">
                  <c:v>49.64</c:v>
                </c:pt>
                <c:pt idx="29">
                  <c:v>49.1</c:v>
                </c:pt>
                <c:pt idx="30">
                  <c:v>48.019999999999996</c:v>
                </c:pt>
                <c:pt idx="31">
                  <c:v>48.92</c:v>
                </c:pt>
                <c:pt idx="32">
                  <c:v>49.64</c:v>
                </c:pt>
                <c:pt idx="33">
                  <c:v>51.08</c:v>
                </c:pt>
                <c:pt idx="34">
                  <c:v>50</c:v>
                </c:pt>
                <c:pt idx="35">
                  <c:v>50.540000000000006</c:v>
                </c:pt>
                <c:pt idx="36">
                  <c:v>50.72</c:v>
                </c:pt>
                <c:pt idx="37">
                  <c:v>49.64</c:v>
                </c:pt>
                <c:pt idx="38">
                  <c:v>50.18</c:v>
                </c:pt>
                <c:pt idx="39">
                  <c:v>49.64</c:v>
                </c:pt>
                <c:pt idx="40">
                  <c:v>49.64</c:v>
                </c:pt>
                <c:pt idx="41">
                  <c:v>50.540000000000006</c:v>
                </c:pt>
                <c:pt idx="42">
                  <c:v>50.18</c:v>
                </c:pt>
                <c:pt idx="43">
                  <c:v>50.36</c:v>
                </c:pt>
                <c:pt idx="44">
                  <c:v>49.82</c:v>
                </c:pt>
                <c:pt idx="45">
                  <c:v>50.36</c:v>
                </c:pt>
                <c:pt idx="46">
                  <c:v>50.18</c:v>
                </c:pt>
                <c:pt idx="47">
                  <c:v>50.18</c:v>
                </c:pt>
                <c:pt idx="48">
                  <c:v>49.82</c:v>
                </c:pt>
                <c:pt idx="49">
                  <c:v>50</c:v>
                </c:pt>
                <c:pt idx="50">
                  <c:v>50.18</c:v>
                </c:pt>
                <c:pt idx="51">
                  <c:v>50</c:v>
                </c:pt>
                <c:pt idx="52">
                  <c:v>49.46</c:v>
                </c:pt>
                <c:pt idx="53">
                  <c:v>49.82</c:v>
                </c:pt>
                <c:pt idx="54">
                  <c:v>50.36</c:v>
                </c:pt>
                <c:pt idx="55">
                  <c:v>49.82</c:v>
                </c:pt>
                <c:pt idx="56">
                  <c:v>49.46</c:v>
                </c:pt>
                <c:pt idx="57">
                  <c:v>49.64</c:v>
                </c:pt>
                <c:pt idx="58">
                  <c:v>49.28</c:v>
                </c:pt>
                <c:pt idx="59">
                  <c:v>49.64</c:v>
                </c:pt>
                <c:pt idx="60">
                  <c:v>49.46</c:v>
                </c:pt>
                <c:pt idx="61">
                  <c:v>49.64</c:v>
                </c:pt>
                <c:pt idx="62">
                  <c:v>49.28</c:v>
                </c:pt>
                <c:pt idx="63">
                  <c:v>49.82</c:v>
                </c:pt>
                <c:pt idx="64">
                  <c:v>49.82</c:v>
                </c:pt>
                <c:pt idx="65">
                  <c:v>49.46</c:v>
                </c:pt>
                <c:pt idx="66">
                  <c:v>50.18</c:v>
                </c:pt>
                <c:pt idx="67">
                  <c:v>49.64</c:v>
                </c:pt>
                <c:pt idx="68">
                  <c:v>49.82</c:v>
                </c:pt>
                <c:pt idx="69">
                  <c:v>50</c:v>
                </c:pt>
                <c:pt idx="70">
                  <c:v>49.82</c:v>
                </c:pt>
                <c:pt idx="71">
                  <c:v>49.46</c:v>
                </c:pt>
                <c:pt idx="72">
                  <c:v>49.46</c:v>
                </c:pt>
                <c:pt idx="73">
                  <c:v>50.18</c:v>
                </c:pt>
                <c:pt idx="74">
                  <c:v>50.18</c:v>
                </c:pt>
                <c:pt idx="75">
                  <c:v>50.72</c:v>
                </c:pt>
                <c:pt idx="76">
                  <c:v>51.620000000000005</c:v>
                </c:pt>
                <c:pt idx="77">
                  <c:v>51.620000000000005</c:v>
                </c:pt>
                <c:pt idx="78">
                  <c:v>51.980000000000004</c:v>
                </c:pt>
                <c:pt idx="79">
                  <c:v>51.26</c:v>
                </c:pt>
                <c:pt idx="80">
                  <c:v>51.980000000000004</c:v>
                </c:pt>
                <c:pt idx="81">
                  <c:v>50</c:v>
                </c:pt>
                <c:pt idx="82">
                  <c:v>50.72</c:v>
                </c:pt>
                <c:pt idx="83">
                  <c:v>51.620000000000005</c:v>
                </c:pt>
                <c:pt idx="84">
                  <c:v>50.36</c:v>
                </c:pt>
                <c:pt idx="85">
                  <c:v>50.540000000000006</c:v>
                </c:pt>
                <c:pt idx="86">
                  <c:v>50.900000000000006</c:v>
                </c:pt>
                <c:pt idx="87">
                  <c:v>51.44</c:v>
                </c:pt>
                <c:pt idx="88">
                  <c:v>51.8</c:v>
                </c:pt>
                <c:pt idx="89">
                  <c:v>49.82</c:v>
                </c:pt>
                <c:pt idx="90">
                  <c:v>51.08</c:v>
                </c:pt>
                <c:pt idx="91">
                  <c:v>52.7</c:v>
                </c:pt>
                <c:pt idx="92">
                  <c:v>53.78</c:v>
                </c:pt>
                <c:pt idx="93">
                  <c:v>53.78</c:v>
                </c:pt>
                <c:pt idx="94">
                  <c:v>53.24</c:v>
                </c:pt>
                <c:pt idx="95">
                  <c:v>53.42</c:v>
                </c:pt>
                <c:pt idx="96">
                  <c:v>54.14</c:v>
                </c:pt>
                <c:pt idx="97">
                  <c:v>54.86</c:v>
                </c:pt>
                <c:pt idx="98">
                  <c:v>53.96</c:v>
                </c:pt>
                <c:pt idx="99">
                  <c:v>53.24</c:v>
                </c:pt>
                <c:pt idx="100">
                  <c:v>53.78</c:v>
                </c:pt>
                <c:pt idx="101">
                  <c:v>53.6</c:v>
                </c:pt>
                <c:pt idx="102">
                  <c:v>54.5</c:v>
                </c:pt>
                <c:pt idx="103">
                  <c:v>54.68</c:v>
                </c:pt>
                <c:pt idx="104">
                  <c:v>54.32</c:v>
                </c:pt>
                <c:pt idx="105">
                  <c:v>55.040000000000006</c:v>
                </c:pt>
                <c:pt idx="106">
                  <c:v>54.68</c:v>
                </c:pt>
                <c:pt idx="107">
                  <c:v>53.6</c:v>
                </c:pt>
                <c:pt idx="108">
                  <c:v>54.32</c:v>
                </c:pt>
                <c:pt idx="109">
                  <c:v>54.5</c:v>
                </c:pt>
                <c:pt idx="110">
                  <c:v>55.22</c:v>
                </c:pt>
                <c:pt idx="111">
                  <c:v>55.400000000000006</c:v>
                </c:pt>
                <c:pt idx="112">
                  <c:v>55.040000000000006</c:v>
                </c:pt>
                <c:pt idx="113">
                  <c:v>55.040000000000006</c:v>
                </c:pt>
                <c:pt idx="114">
                  <c:v>54.86</c:v>
                </c:pt>
                <c:pt idx="115">
                  <c:v>55.58</c:v>
                </c:pt>
                <c:pt idx="116">
                  <c:v>55.76</c:v>
                </c:pt>
                <c:pt idx="117">
                  <c:v>55.400000000000006</c:v>
                </c:pt>
                <c:pt idx="118">
                  <c:v>55.76</c:v>
                </c:pt>
                <c:pt idx="119">
                  <c:v>56.480000000000004</c:v>
                </c:pt>
                <c:pt idx="120">
                  <c:v>57.379999999999995</c:v>
                </c:pt>
                <c:pt idx="121">
                  <c:v>58.28</c:v>
                </c:pt>
                <c:pt idx="122">
                  <c:v>59.36</c:v>
                </c:pt>
                <c:pt idx="123">
                  <c:v>58.64</c:v>
                </c:pt>
                <c:pt idx="124">
                  <c:v>58.1</c:v>
                </c:pt>
                <c:pt idx="125">
                  <c:v>59.18</c:v>
                </c:pt>
                <c:pt idx="126">
                  <c:v>57.92</c:v>
                </c:pt>
                <c:pt idx="127">
                  <c:v>57.379999999999995</c:v>
                </c:pt>
                <c:pt idx="128">
                  <c:v>55.400000000000006</c:v>
                </c:pt>
                <c:pt idx="129">
                  <c:v>55.94</c:v>
                </c:pt>
                <c:pt idx="130">
                  <c:v>56.66</c:v>
                </c:pt>
                <c:pt idx="131">
                  <c:v>56.480000000000004</c:v>
                </c:pt>
                <c:pt idx="132">
                  <c:v>57.019999999999996</c:v>
                </c:pt>
                <c:pt idx="133">
                  <c:v>57.2</c:v>
                </c:pt>
                <c:pt idx="134">
                  <c:v>57.379999999999995</c:v>
                </c:pt>
                <c:pt idx="135">
                  <c:v>57.74</c:v>
                </c:pt>
                <c:pt idx="136">
                  <c:v>58.28</c:v>
                </c:pt>
                <c:pt idx="137">
                  <c:v>58.46</c:v>
                </c:pt>
                <c:pt idx="138">
                  <c:v>58.46</c:v>
                </c:pt>
                <c:pt idx="139">
                  <c:v>58.82</c:v>
                </c:pt>
                <c:pt idx="140">
                  <c:v>59.36</c:v>
                </c:pt>
                <c:pt idx="141">
                  <c:v>59.72</c:v>
                </c:pt>
                <c:pt idx="142">
                  <c:v>59.18</c:v>
                </c:pt>
                <c:pt idx="143">
                  <c:v>60.8</c:v>
                </c:pt>
                <c:pt idx="144">
                  <c:v>61.7</c:v>
                </c:pt>
                <c:pt idx="145">
                  <c:v>62.24</c:v>
                </c:pt>
                <c:pt idx="146">
                  <c:v>62.42</c:v>
                </c:pt>
                <c:pt idx="147">
                  <c:v>62.42</c:v>
                </c:pt>
                <c:pt idx="148">
                  <c:v>62.42</c:v>
                </c:pt>
                <c:pt idx="149">
                  <c:v>62.06</c:v>
                </c:pt>
                <c:pt idx="150">
                  <c:v>62.06</c:v>
                </c:pt>
                <c:pt idx="151">
                  <c:v>63.5</c:v>
                </c:pt>
                <c:pt idx="152">
                  <c:v>63.14</c:v>
                </c:pt>
                <c:pt idx="153">
                  <c:v>63.86</c:v>
                </c:pt>
                <c:pt idx="154">
                  <c:v>63.680000000000007</c:v>
                </c:pt>
                <c:pt idx="155">
                  <c:v>65.12</c:v>
                </c:pt>
                <c:pt idx="156">
                  <c:v>63.86</c:v>
                </c:pt>
                <c:pt idx="157">
                  <c:v>60.980000000000004</c:v>
                </c:pt>
                <c:pt idx="158">
                  <c:v>62.6</c:v>
                </c:pt>
                <c:pt idx="159">
                  <c:v>62.06</c:v>
                </c:pt>
                <c:pt idx="160">
                  <c:v>62.24</c:v>
                </c:pt>
                <c:pt idx="161">
                  <c:v>62.96</c:v>
                </c:pt>
                <c:pt idx="162">
                  <c:v>62.96</c:v>
                </c:pt>
                <c:pt idx="163">
                  <c:v>63.86</c:v>
                </c:pt>
                <c:pt idx="164">
                  <c:v>63.319999999999993</c:v>
                </c:pt>
                <c:pt idx="165">
                  <c:v>64.039999999999992</c:v>
                </c:pt>
                <c:pt idx="166">
                  <c:v>64.039999999999992</c:v>
                </c:pt>
                <c:pt idx="167">
                  <c:v>63.86</c:v>
                </c:pt>
                <c:pt idx="168">
                  <c:v>63.680000000000007</c:v>
                </c:pt>
                <c:pt idx="169">
                  <c:v>64.580000000000013</c:v>
                </c:pt>
                <c:pt idx="170">
                  <c:v>65.12</c:v>
                </c:pt>
                <c:pt idx="171">
                  <c:v>65.300000000000011</c:v>
                </c:pt>
                <c:pt idx="172">
                  <c:v>65.48</c:v>
                </c:pt>
                <c:pt idx="173">
                  <c:v>66.2</c:v>
                </c:pt>
                <c:pt idx="174">
                  <c:v>66.38</c:v>
                </c:pt>
                <c:pt idx="175">
                  <c:v>66.2</c:v>
                </c:pt>
                <c:pt idx="176">
                  <c:v>65.300000000000011</c:v>
                </c:pt>
                <c:pt idx="177">
                  <c:v>65.300000000000011</c:v>
                </c:pt>
                <c:pt idx="178">
                  <c:v>67.460000000000008</c:v>
                </c:pt>
                <c:pt idx="179">
                  <c:v>67.28</c:v>
                </c:pt>
                <c:pt idx="180">
                  <c:v>65.48</c:v>
                </c:pt>
                <c:pt idx="181">
                  <c:v>65.12</c:v>
                </c:pt>
                <c:pt idx="182">
                  <c:v>65.48</c:v>
                </c:pt>
                <c:pt idx="183">
                  <c:v>65.300000000000011</c:v>
                </c:pt>
                <c:pt idx="184">
                  <c:v>66.02</c:v>
                </c:pt>
                <c:pt idx="185">
                  <c:v>66.740000000000009</c:v>
                </c:pt>
                <c:pt idx="186">
                  <c:v>67.819999999999993</c:v>
                </c:pt>
                <c:pt idx="187">
                  <c:v>68.36</c:v>
                </c:pt>
                <c:pt idx="188">
                  <c:v>69.080000000000013</c:v>
                </c:pt>
                <c:pt idx="189">
                  <c:v>69.62</c:v>
                </c:pt>
                <c:pt idx="190">
                  <c:v>70.52</c:v>
                </c:pt>
                <c:pt idx="191">
                  <c:v>68.900000000000006</c:v>
                </c:pt>
                <c:pt idx="192">
                  <c:v>68.539999999999992</c:v>
                </c:pt>
                <c:pt idx="193">
                  <c:v>69.259999999999991</c:v>
                </c:pt>
                <c:pt idx="194">
                  <c:v>69.800000000000011</c:v>
                </c:pt>
                <c:pt idx="195">
                  <c:v>70.16</c:v>
                </c:pt>
                <c:pt idx="196">
                  <c:v>70.34</c:v>
                </c:pt>
                <c:pt idx="197">
                  <c:v>70.34</c:v>
                </c:pt>
                <c:pt idx="198">
                  <c:v>69.98</c:v>
                </c:pt>
                <c:pt idx="199">
                  <c:v>69.98</c:v>
                </c:pt>
                <c:pt idx="200">
                  <c:v>70.52</c:v>
                </c:pt>
                <c:pt idx="201">
                  <c:v>70.88</c:v>
                </c:pt>
                <c:pt idx="202">
                  <c:v>70.34</c:v>
                </c:pt>
                <c:pt idx="203">
                  <c:v>69.98</c:v>
                </c:pt>
                <c:pt idx="204">
                  <c:v>70.34</c:v>
                </c:pt>
                <c:pt idx="205">
                  <c:v>70.34</c:v>
                </c:pt>
                <c:pt idx="206">
                  <c:v>69.98</c:v>
                </c:pt>
                <c:pt idx="207">
                  <c:v>70.16</c:v>
                </c:pt>
                <c:pt idx="208">
                  <c:v>70.52</c:v>
                </c:pt>
                <c:pt idx="209">
                  <c:v>70.88</c:v>
                </c:pt>
                <c:pt idx="210">
                  <c:v>70.16</c:v>
                </c:pt>
                <c:pt idx="211">
                  <c:v>69.800000000000011</c:v>
                </c:pt>
                <c:pt idx="212">
                  <c:v>69.98</c:v>
                </c:pt>
                <c:pt idx="213">
                  <c:v>70.34</c:v>
                </c:pt>
                <c:pt idx="214">
                  <c:v>71.240000000000009</c:v>
                </c:pt>
                <c:pt idx="215">
                  <c:v>72.319999999999993</c:v>
                </c:pt>
                <c:pt idx="216">
                  <c:v>72.319999999999993</c:v>
                </c:pt>
                <c:pt idx="217">
                  <c:v>71.78</c:v>
                </c:pt>
                <c:pt idx="218">
                  <c:v>70.7</c:v>
                </c:pt>
                <c:pt idx="219">
                  <c:v>70.7</c:v>
                </c:pt>
                <c:pt idx="220">
                  <c:v>70.7</c:v>
                </c:pt>
                <c:pt idx="221">
                  <c:v>72.680000000000007</c:v>
                </c:pt>
                <c:pt idx="222">
                  <c:v>72.86</c:v>
                </c:pt>
                <c:pt idx="223">
                  <c:v>71.960000000000008</c:v>
                </c:pt>
                <c:pt idx="224">
                  <c:v>71.78</c:v>
                </c:pt>
                <c:pt idx="225">
                  <c:v>71.78</c:v>
                </c:pt>
                <c:pt idx="226">
                  <c:v>71.42</c:v>
                </c:pt>
                <c:pt idx="227">
                  <c:v>71.42</c:v>
                </c:pt>
                <c:pt idx="228">
                  <c:v>71.42</c:v>
                </c:pt>
                <c:pt idx="229">
                  <c:v>71.599999999999994</c:v>
                </c:pt>
                <c:pt idx="230">
                  <c:v>72.319999999999993</c:v>
                </c:pt>
                <c:pt idx="231">
                  <c:v>71.960000000000008</c:v>
                </c:pt>
                <c:pt idx="232">
                  <c:v>71.599999999999994</c:v>
                </c:pt>
                <c:pt idx="233">
                  <c:v>70.34</c:v>
                </c:pt>
                <c:pt idx="234">
                  <c:v>68.36</c:v>
                </c:pt>
                <c:pt idx="235">
                  <c:v>68.539999999999992</c:v>
                </c:pt>
                <c:pt idx="236">
                  <c:v>68.72</c:v>
                </c:pt>
                <c:pt idx="237">
                  <c:v>69.080000000000013</c:v>
                </c:pt>
                <c:pt idx="238">
                  <c:v>69.259999999999991</c:v>
                </c:pt>
                <c:pt idx="239">
                  <c:v>68.539999999999992</c:v>
                </c:pt>
                <c:pt idx="240">
                  <c:v>69.44</c:v>
                </c:pt>
                <c:pt idx="241">
                  <c:v>69.98</c:v>
                </c:pt>
                <c:pt idx="242">
                  <c:v>70.88</c:v>
                </c:pt>
                <c:pt idx="243">
                  <c:v>71.240000000000009</c:v>
                </c:pt>
                <c:pt idx="244">
                  <c:v>71.06</c:v>
                </c:pt>
                <c:pt idx="245">
                  <c:v>71.240000000000009</c:v>
                </c:pt>
                <c:pt idx="246">
                  <c:v>70.52</c:v>
                </c:pt>
                <c:pt idx="247">
                  <c:v>69.800000000000011</c:v>
                </c:pt>
                <c:pt idx="248">
                  <c:v>69.080000000000013</c:v>
                </c:pt>
                <c:pt idx="249">
                  <c:v>69.800000000000011</c:v>
                </c:pt>
                <c:pt idx="250">
                  <c:v>70.16</c:v>
                </c:pt>
                <c:pt idx="251">
                  <c:v>69.080000000000013</c:v>
                </c:pt>
                <c:pt idx="252">
                  <c:v>68.36</c:v>
                </c:pt>
                <c:pt idx="253">
                  <c:v>68.900000000000006</c:v>
                </c:pt>
                <c:pt idx="254">
                  <c:v>68.539999999999992</c:v>
                </c:pt>
                <c:pt idx="255">
                  <c:v>68.36</c:v>
                </c:pt>
                <c:pt idx="256">
                  <c:v>68.36</c:v>
                </c:pt>
                <c:pt idx="257">
                  <c:v>68</c:v>
                </c:pt>
                <c:pt idx="258">
                  <c:v>67.819999999999993</c:v>
                </c:pt>
                <c:pt idx="259">
                  <c:v>66.2</c:v>
                </c:pt>
                <c:pt idx="260">
                  <c:v>67.099999999999994</c:v>
                </c:pt>
                <c:pt idx="261">
                  <c:v>67.819999999999993</c:v>
                </c:pt>
                <c:pt idx="262">
                  <c:v>68</c:v>
                </c:pt>
                <c:pt idx="263">
                  <c:v>67.28</c:v>
                </c:pt>
                <c:pt idx="264">
                  <c:v>68.180000000000007</c:v>
                </c:pt>
                <c:pt idx="265">
                  <c:v>68.72</c:v>
                </c:pt>
                <c:pt idx="266">
                  <c:v>69.62</c:v>
                </c:pt>
                <c:pt idx="267">
                  <c:v>69.080000000000013</c:v>
                </c:pt>
                <c:pt idx="268">
                  <c:v>68</c:v>
                </c:pt>
                <c:pt idx="269">
                  <c:v>67.460000000000008</c:v>
                </c:pt>
                <c:pt idx="270">
                  <c:v>67.460000000000008</c:v>
                </c:pt>
                <c:pt idx="271">
                  <c:v>68</c:v>
                </c:pt>
                <c:pt idx="272">
                  <c:v>67.28</c:v>
                </c:pt>
                <c:pt idx="273">
                  <c:v>65.12</c:v>
                </c:pt>
                <c:pt idx="274">
                  <c:v>65.12</c:v>
                </c:pt>
                <c:pt idx="275">
                  <c:v>64.94</c:v>
                </c:pt>
                <c:pt idx="276">
                  <c:v>64.94</c:v>
                </c:pt>
                <c:pt idx="277">
                  <c:v>64.94</c:v>
                </c:pt>
                <c:pt idx="278">
                  <c:v>64.039999999999992</c:v>
                </c:pt>
                <c:pt idx="279">
                  <c:v>65.300000000000011</c:v>
                </c:pt>
                <c:pt idx="280">
                  <c:v>64.94</c:v>
                </c:pt>
                <c:pt idx="281">
                  <c:v>64.94</c:v>
                </c:pt>
                <c:pt idx="282">
                  <c:v>64.580000000000013</c:v>
                </c:pt>
                <c:pt idx="283">
                  <c:v>64.94</c:v>
                </c:pt>
                <c:pt idx="284">
                  <c:v>64.759999999999991</c:v>
                </c:pt>
                <c:pt idx="285">
                  <c:v>64.22</c:v>
                </c:pt>
                <c:pt idx="286">
                  <c:v>65.12</c:v>
                </c:pt>
                <c:pt idx="287">
                  <c:v>63.5</c:v>
                </c:pt>
                <c:pt idx="288">
                  <c:v>60.8</c:v>
                </c:pt>
                <c:pt idx="289">
                  <c:v>62.6</c:v>
                </c:pt>
                <c:pt idx="290">
                  <c:v>62.78</c:v>
                </c:pt>
                <c:pt idx="291">
                  <c:v>62.42</c:v>
                </c:pt>
                <c:pt idx="292">
                  <c:v>62.96</c:v>
                </c:pt>
                <c:pt idx="293">
                  <c:v>62.96</c:v>
                </c:pt>
                <c:pt idx="294">
                  <c:v>62.6</c:v>
                </c:pt>
                <c:pt idx="295">
                  <c:v>61.16</c:v>
                </c:pt>
                <c:pt idx="296">
                  <c:v>63.319999999999993</c:v>
                </c:pt>
                <c:pt idx="297">
                  <c:v>63.319999999999993</c:v>
                </c:pt>
                <c:pt idx="298">
                  <c:v>63.14</c:v>
                </c:pt>
                <c:pt idx="299">
                  <c:v>64.22</c:v>
                </c:pt>
                <c:pt idx="300">
                  <c:v>63.14</c:v>
                </c:pt>
                <c:pt idx="301">
                  <c:v>62.42</c:v>
                </c:pt>
                <c:pt idx="302">
                  <c:v>61.519999999999996</c:v>
                </c:pt>
                <c:pt idx="303">
                  <c:v>61.88</c:v>
                </c:pt>
                <c:pt idx="304">
                  <c:v>60.980000000000004</c:v>
                </c:pt>
                <c:pt idx="305">
                  <c:v>61.34</c:v>
                </c:pt>
                <c:pt idx="306">
                  <c:v>61.16</c:v>
                </c:pt>
                <c:pt idx="307">
                  <c:v>61.519999999999996</c:v>
                </c:pt>
                <c:pt idx="308">
                  <c:v>60.08</c:v>
                </c:pt>
                <c:pt idx="309">
                  <c:v>60.26</c:v>
                </c:pt>
                <c:pt idx="310">
                  <c:v>60.620000000000005</c:v>
                </c:pt>
                <c:pt idx="311">
                  <c:v>60.620000000000005</c:v>
                </c:pt>
                <c:pt idx="312">
                  <c:v>60.26</c:v>
                </c:pt>
                <c:pt idx="313">
                  <c:v>60.620000000000005</c:v>
                </c:pt>
                <c:pt idx="314">
                  <c:v>60.980000000000004</c:v>
                </c:pt>
                <c:pt idx="315">
                  <c:v>60.26</c:v>
                </c:pt>
                <c:pt idx="316">
                  <c:v>59.900000000000006</c:v>
                </c:pt>
                <c:pt idx="317">
                  <c:v>60.08</c:v>
                </c:pt>
                <c:pt idx="318">
                  <c:v>60.620000000000005</c:v>
                </c:pt>
                <c:pt idx="319">
                  <c:v>60.620000000000005</c:v>
                </c:pt>
                <c:pt idx="320">
                  <c:v>58.64</c:v>
                </c:pt>
                <c:pt idx="321">
                  <c:v>58.46</c:v>
                </c:pt>
                <c:pt idx="322">
                  <c:v>59</c:v>
                </c:pt>
                <c:pt idx="323">
                  <c:v>59.18</c:v>
                </c:pt>
                <c:pt idx="324">
                  <c:v>59.18</c:v>
                </c:pt>
                <c:pt idx="325">
                  <c:v>59.540000000000006</c:v>
                </c:pt>
                <c:pt idx="326">
                  <c:v>59.36</c:v>
                </c:pt>
                <c:pt idx="327">
                  <c:v>58.64</c:v>
                </c:pt>
                <c:pt idx="328">
                  <c:v>58.82</c:v>
                </c:pt>
                <c:pt idx="329">
                  <c:v>57.2</c:v>
                </c:pt>
                <c:pt idx="330">
                  <c:v>56.66</c:v>
                </c:pt>
                <c:pt idx="331">
                  <c:v>57.56</c:v>
                </c:pt>
                <c:pt idx="332">
                  <c:v>58.1</c:v>
                </c:pt>
                <c:pt idx="333">
                  <c:v>58.46</c:v>
                </c:pt>
                <c:pt idx="334">
                  <c:v>57.2</c:v>
                </c:pt>
                <c:pt idx="335">
                  <c:v>53.78</c:v>
                </c:pt>
                <c:pt idx="336">
                  <c:v>55.94</c:v>
                </c:pt>
                <c:pt idx="337">
                  <c:v>55.58</c:v>
                </c:pt>
                <c:pt idx="338">
                  <c:v>55.58</c:v>
                </c:pt>
                <c:pt idx="339">
                  <c:v>55.400000000000006</c:v>
                </c:pt>
                <c:pt idx="340">
                  <c:v>55.400000000000006</c:v>
                </c:pt>
                <c:pt idx="341">
                  <c:v>54.86</c:v>
                </c:pt>
                <c:pt idx="342">
                  <c:v>53.96</c:v>
                </c:pt>
                <c:pt idx="343">
                  <c:v>54.14</c:v>
                </c:pt>
                <c:pt idx="344">
                  <c:v>55.040000000000006</c:v>
                </c:pt>
                <c:pt idx="345">
                  <c:v>55.22</c:v>
                </c:pt>
                <c:pt idx="346">
                  <c:v>53.78</c:v>
                </c:pt>
                <c:pt idx="347">
                  <c:v>53.06</c:v>
                </c:pt>
                <c:pt idx="348">
                  <c:v>53.24</c:v>
                </c:pt>
                <c:pt idx="349">
                  <c:v>53.96</c:v>
                </c:pt>
                <c:pt idx="350">
                  <c:v>54.32</c:v>
                </c:pt>
                <c:pt idx="351">
                  <c:v>54.5</c:v>
                </c:pt>
                <c:pt idx="352">
                  <c:v>53.06</c:v>
                </c:pt>
                <c:pt idx="353">
                  <c:v>53.6</c:v>
                </c:pt>
                <c:pt idx="354">
                  <c:v>53.24</c:v>
                </c:pt>
                <c:pt idx="355">
                  <c:v>53.42</c:v>
                </c:pt>
                <c:pt idx="356">
                  <c:v>52.879999999999995</c:v>
                </c:pt>
                <c:pt idx="357">
                  <c:v>53.42</c:v>
                </c:pt>
                <c:pt idx="358">
                  <c:v>52.7</c:v>
                </c:pt>
                <c:pt idx="359">
                  <c:v>52.7</c:v>
                </c:pt>
                <c:pt idx="360">
                  <c:v>51.44</c:v>
                </c:pt>
                <c:pt idx="361">
                  <c:v>50.900000000000006</c:v>
                </c:pt>
                <c:pt idx="362">
                  <c:v>52.34</c:v>
                </c:pt>
                <c:pt idx="363">
                  <c:v>52.7</c:v>
                </c:pt>
                <c:pt idx="364">
                  <c:v>53.06</c:v>
                </c:pt>
                <c:pt idx="365">
                  <c:v>52.16</c:v>
                </c:pt>
                <c:pt idx="366">
                  <c:v>50.540000000000006</c:v>
                </c:pt>
                <c:pt idx="367">
                  <c:v>50</c:v>
                </c:pt>
                <c:pt idx="368">
                  <c:v>51.620000000000005</c:v>
                </c:pt>
                <c:pt idx="369">
                  <c:v>51.26</c:v>
                </c:pt>
                <c:pt idx="370">
                  <c:v>51.980000000000004</c:v>
                </c:pt>
                <c:pt idx="371">
                  <c:v>51.8</c:v>
                </c:pt>
                <c:pt idx="372">
                  <c:v>51.980000000000004</c:v>
                </c:pt>
                <c:pt idx="373">
                  <c:v>50.72</c:v>
                </c:pt>
                <c:pt idx="374">
                  <c:v>50.900000000000006</c:v>
                </c:pt>
                <c:pt idx="375">
                  <c:v>50.540000000000006</c:v>
                </c:pt>
                <c:pt idx="376">
                  <c:v>50.900000000000006</c:v>
                </c:pt>
                <c:pt idx="377">
                  <c:v>51.08</c:v>
                </c:pt>
                <c:pt idx="378">
                  <c:v>50.72</c:v>
                </c:pt>
                <c:pt idx="379">
                  <c:v>50.72</c:v>
                </c:pt>
                <c:pt idx="380">
                  <c:v>50.540000000000006</c:v>
                </c:pt>
                <c:pt idx="381">
                  <c:v>50</c:v>
                </c:pt>
                <c:pt idx="382">
                  <c:v>51.620000000000005</c:v>
                </c:pt>
                <c:pt idx="383">
                  <c:v>51.44</c:v>
                </c:pt>
                <c:pt idx="384">
                  <c:v>50.540000000000006</c:v>
                </c:pt>
                <c:pt idx="385">
                  <c:v>50.36</c:v>
                </c:pt>
                <c:pt idx="386">
                  <c:v>49.82</c:v>
                </c:pt>
                <c:pt idx="387">
                  <c:v>50</c:v>
                </c:pt>
                <c:pt idx="388">
                  <c:v>49.82</c:v>
                </c:pt>
                <c:pt idx="389">
                  <c:v>50.18</c:v>
                </c:pt>
                <c:pt idx="390">
                  <c:v>51.08</c:v>
                </c:pt>
                <c:pt idx="391">
                  <c:v>51.08</c:v>
                </c:pt>
                <c:pt idx="392">
                  <c:v>50.36</c:v>
                </c:pt>
                <c:pt idx="393">
                  <c:v>50.900000000000006</c:v>
                </c:pt>
                <c:pt idx="394">
                  <c:v>50.18</c:v>
                </c:pt>
                <c:pt idx="395">
                  <c:v>50</c:v>
                </c:pt>
                <c:pt idx="396">
                  <c:v>49.82</c:v>
                </c:pt>
                <c:pt idx="397">
                  <c:v>50.36</c:v>
                </c:pt>
                <c:pt idx="398">
                  <c:v>50.18</c:v>
                </c:pt>
                <c:pt idx="399">
                  <c:v>50</c:v>
                </c:pt>
                <c:pt idx="400">
                  <c:v>50</c:v>
                </c:pt>
                <c:pt idx="401">
                  <c:v>50.36</c:v>
                </c:pt>
                <c:pt idx="402">
                  <c:v>50.540000000000006</c:v>
                </c:pt>
                <c:pt idx="403">
                  <c:v>50</c:v>
                </c:pt>
                <c:pt idx="404">
                  <c:v>49.46</c:v>
                </c:pt>
                <c:pt idx="405">
                  <c:v>48.92</c:v>
                </c:pt>
                <c:pt idx="406">
                  <c:v>48.74</c:v>
                </c:pt>
                <c:pt idx="407">
                  <c:v>49.82</c:v>
                </c:pt>
                <c:pt idx="408">
                  <c:v>49.82</c:v>
                </c:pt>
                <c:pt idx="409">
                  <c:v>50</c:v>
                </c:pt>
                <c:pt idx="410">
                  <c:v>48.019999999999996</c:v>
                </c:pt>
                <c:pt idx="411">
                  <c:v>49.28</c:v>
                </c:pt>
                <c:pt idx="412">
                  <c:v>50.18</c:v>
                </c:pt>
                <c:pt idx="413">
                  <c:v>48.56</c:v>
                </c:pt>
                <c:pt idx="414">
                  <c:v>46.22</c:v>
                </c:pt>
                <c:pt idx="415">
                  <c:v>48.019999999999996</c:v>
                </c:pt>
                <c:pt idx="416">
                  <c:v>48.56</c:v>
                </c:pt>
                <c:pt idx="417">
                  <c:v>48.74</c:v>
                </c:pt>
                <c:pt idx="418">
                  <c:v>49.1</c:v>
                </c:pt>
                <c:pt idx="419">
                  <c:v>48.74</c:v>
                </c:pt>
                <c:pt idx="420">
                  <c:v>49.82</c:v>
                </c:pt>
                <c:pt idx="421">
                  <c:v>48.74</c:v>
                </c:pt>
                <c:pt idx="422">
                  <c:v>50</c:v>
                </c:pt>
                <c:pt idx="423">
                  <c:v>48.56</c:v>
                </c:pt>
                <c:pt idx="424">
                  <c:v>47.66</c:v>
                </c:pt>
                <c:pt idx="425">
                  <c:v>48.56</c:v>
                </c:pt>
                <c:pt idx="426">
                  <c:v>48.2</c:v>
                </c:pt>
                <c:pt idx="427">
                  <c:v>48.74</c:v>
                </c:pt>
                <c:pt idx="428">
                  <c:v>49.46</c:v>
                </c:pt>
                <c:pt idx="429">
                  <c:v>48.019999999999996</c:v>
                </c:pt>
                <c:pt idx="430">
                  <c:v>47.120000000000005</c:v>
                </c:pt>
                <c:pt idx="431">
                  <c:v>48.56</c:v>
                </c:pt>
                <c:pt idx="432">
                  <c:v>48.92</c:v>
                </c:pt>
                <c:pt idx="433">
                  <c:v>48.379999999999995</c:v>
                </c:pt>
                <c:pt idx="434">
                  <c:v>45.14</c:v>
                </c:pt>
                <c:pt idx="435">
                  <c:v>44.78</c:v>
                </c:pt>
                <c:pt idx="436">
                  <c:v>46.22</c:v>
                </c:pt>
                <c:pt idx="437">
                  <c:v>47.480000000000004</c:v>
                </c:pt>
                <c:pt idx="438">
                  <c:v>48.74</c:v>
                </c:pt>
                <c:pt idx="439">
                  <c:v>48.74</c:v>
                </c:pt>
                <c:pt idx="440">
                  <c:v>49.1</c:v>
                </c:pt>
                <c:pt idx="441">
                  <c:v>50.18</c:v>
                </c:pt>
                <c:pt idx="442">
                  <c:v>49.64</c:v>
                </c:pt>
                <c:pt idx="443">
                  <c:v>49.64</c:v>
                </c:pt>
                <c:pt idx="444">
                  <c:v>49.64</c:v>
                </c:pt>
                <c:pt idx="445">
                  <c:v>49.82</c:v>
                </c:pt>
                <c:pt idx="446">
                  <c:v>49.82</c:v>
                </c:pt>
                <c:pt idx="447">
                  <c:v>49.64</c:v>
                </c:pt>
                <c:pt idx="448">
                  <c:v>49.64</c:v>
                </c:pt>
                <c:pt idx="449">
                  <c:v>49.28</c:v>
                </c:pt>
                <c:pt idx="450">
                  <c:v>49.64</c:v>
                </c:pt>
                <c:pt idx="451">
                  <c:v>49.64</c:v>
                </c:pt>
                <c:pt idx="452">
                  <c:v>50.36</c:v>
                </c:pt>
                <c:pt idx="453">
                  <c:v>50.540000000000006</c:v>
                </c:pt>
                <c:pt idx="454">
                  <c:v>50.72</c:v>
                </c:pt>
                <c:pt idx="455">
                  <c:v>50.36</c:v>
                </c:pt>
                <c:pt idx="456">
                  <c:v>50.72</c:v>
                </c:pt>
                <c:pt idx="457">
                  <c:v>50.900000000000006</c:v>
                </c:pt>
                <c:pt idx="458">
                  <c:v>51.08</c:v>
                </c:pt>
                <c:pt idx="459">
                  <c:v>50.36</c:v>
                </c:pt>
                <c:pt idx="460">
                  <c:v>49.82</c:v>
                </c:pt>
                <c:pt idx="461">
                  <c:v>50.540000000000006</c:v>
                </c:pt>
                <c:pt idx="462">
                  <c:v>51.08</c:v>
                </c:pt>
                <c:pt idx="463">
                  <c:v>51.44</c:v>
                </c:pt>
                <c:pt idx="464">
                  <c:v>51.620000000000005</c:v>
                </c:pt>
                <c:pt idx="465">
                  <c:v>53.24</c:v>
                </c:pt>
                <c:pt idx="466">
                  <c:v>53.24</c:v>
                </c:pt>
                <c:pt idx="467">
                  <c:v>52.16</c:v>
                </c:pt>
                <c:pt idx="468">
                  <c:v>52.34</c:v>
                </c:pt>
                <c:pt idx="469">
                  <c:v>52.7</c:v>
                </c:pt>
                <c:pt idx="470">
                  <c:v>51.980000000000004</c:v>
                </c:pt>
                <c:pt idx="471">
                  <c:v>50.900000000000006</c:v>
                </c:pt>
                <c:pt idx="472">
                  <c:v>50.900000000000006</c:v>
                </c:pt>
                <c:pt idx="473">
                  <c:v>51.620000000000005</c:v>
                </c:pt>
                <c:pt idx="474">
                  <c:v>50.18</c:v>
                </c:pt>
                <c:pt idx="475">
                  <c:v>50.540000000000006</c:v>
                </c:pt>
                <c:pt idx="476">
                  <c:v>51.8</c:v>
                </c:pt>
                <c:pt idx="477">
                  <c:v>51.26</c:v>
                </c:pt>
                <c:pt idx="478">
                  <c:v>51.8</c:v>
                </c:pt>
                <c:pt idx="479">
                  <c:v>52.34</c:v>
                </c:pt>
                <c:pt idx="480">
                  <c:v>53.78</c:v>
                </c:pt>
                <c:pt idx="481">
                  <c:v>54.86</c:v>
                </c:pt>
                <c:pt idx="482">
                  <c:v>55.76</c:v>
                </c:pt>
                <c:pt idx="483">
                  <c:v>53.06</c:v>
                </c:pt>
                <c:pt idx="484">
                  <c:v>52.879999999999995</c:v>
                </c:pt>
                <c:pt idx="485">
                  <c:v>53.6</c:v>
                </c:pt>
                <c:pt idx="486">
                  <c:v>53.96</c:v>
                </c:pt>
                <c:pt idx="487">
                  <c:v>53.78</c:v>
                </c:pt>
                <c:pt idx="488">
                  <c:v>53.6</c:v>
                </c:pt>
                <c:pt idx="489">
                  <c:v>53.42</c:v>
                </c:pt>
                <c:pt idx="490">
                  <c:v>53.42</c:v>
                </c:pt>
                <c:pt idx="491">
                  <c:v>54.14</c:v>
                </c:pt>
                <c:pt idx="492">
                  <c:v>54.68</c:v>
                </c:pt>
                <c:pt idx="493">
                  <c:v>55.400000000000006</c:v>
                </c:pt>
                <c:pt idx="494">
                  <c:v>55.58</c:v>
                </c:pt>
                <c:pt idx="495">
                  <c:v>55.76</c:v>
                </c:pt>
                <c:pt idx="496">
                  <c:v>55.94</c:v>
                </c:pt>
                <c:pt idx="497">
                  <c:v>56.66</c:v>
                </c:pt>
                <c:pt idx="498">
                  <c:v>56.480000000000004</c:v>
                </c:pt>
                <c:pt idx="499">
                  <c:v>57.019999999999996</c:v>
                </c:pt>
                <c:pt idx="500">
                  <c:v>56.66</c:v>
                </c:pt>
                <c:pt idx="501">
                  <c:v>55.76</c:v>
                </c:pt>
                <c:pt idx="502">
                  <c:v>56.84</c:v>
                </c:pt>
                <c:pt idx="503">
                  <c:v>57.92</c:v>
                </c:pt>
                <c:pt idx="504">
                  <c:v>57.379999999999995</c:v>
                </c:pt>
                <c:pt idx="505">
                  <c:v>57.74</c:v>
                </c:pt>
                <c:pt idx="506">
                  <c:v>58.1</c:v>
                </c:pt>
                <c:pt idx="507">
                  <c:v>58.64</c:v>
                </c:pt>
                <c:pt idx="508">
                  <c:v>59.18</c:v>
                </c:pt>
                <c:pt idx="509">
                  <c:v>59.540000000000006</c:v>
                </c:pt>
                <c:pt idx="510">
                  <c:v>59.900000000000006</c:v>
                </c:pt>
                <c:pt idx="511">
                  <c:v>60.44</c:v>
                </c:pt>
                <c:pt idx="512">
                  <c:v>60.980000000000004</c:v>
                </c:pt>
                <c:pt idx="513">
                  <c:v>60.980000000000004</c:v>
                </c:pt>
                <c:pt idx="514">
                  <c:v>61.519999999999996</c:v>
                </c:pt>
                <c:pt idx="515">
                  <c:v>61.7</c:v>
                </c:pt>
                <c:pt idx="516">
                  <c:v>62.96</c:v>
                </c:pt>
                <c:pt idx="517">
                  <c:v>61.16</c:v>
                </c:pt>
                <c:pt idx="518">
                  <c:v>60.980000000000004</c:v>
                </c:pt>
                <c:pt idx="519">
                  <c:v>60.620000000000005</c:v>
                </c:pt>
                <c:pt idx="520">
                  <c:v>61.16</c:v>
                </c:pt>
                <c:pt idx="521">
                  <c:v>61.34</c:v>
                </c:pt>
                <c:pt idx="522">
                  <c:v>62.42</c:v>
                </c:pt>
                <c:pt idx="523">
                  <c:v>63.5</c:v>
                </c:pt>
                <c:pt idx="524">
                  <c:v>63.680000000000007</c:v>
                </c:pt>
                <c:pt idx="525">
                  <c:v>64.22</c:v>
                </c:pt>
                <c:pt idx="526">
                  <c:v>63.319999999999993</c:v>
                </c:pt>
                <c:pt idx="527">
                  <c:v>63.680000000000007</c:v>
                </c:pt>
                <c:pt idx="528">
                  <c:v>63.14</c:v>
                </c:pt>
                <c:pt idx="529">
                  <c:v>63.319999999999993</c:v>
                </c:pt>
                <c:pt idx="530">
                  <c:v>63.14</c:v>
                </c:pt>
                <c:pt idx="531">
                  <c:v>63.86</c:v>
                </c:pt>
                <c:pt idx="532">
                  <c:v>63.86</c:v>
                </c:pt>
                <c:pt idx="533">
                  <c:v>64.580000000000013</c:v>
                </c:pt>
                <c:pt idx="534">
                  <c:v>64.400000000000006</c:v>
                </c:pt>
                <c:pt idx="535">
                  <c:v>64.759999999999991</c:v>
                </c:pt>
                <c:pt idx="536">
                  <c:v>65.48</c:v>
                </c:pt>
                <c:pt idx="537">
                  <c:v>66.02</c:v>
                </c:pt>
                <c:pt idx="538">
                  <c:v>66.2</c:v>
                </c:pt>
                <c:pt idx="539">
                  <c:v>66.2</c:v>
                </c:pt>
                <c:pt idx="540">
                  <c:v>66.56</c:v>
                </c:pt>
                <c:pt idx="541">
                  <c:v>65.48</c:v>
                </c:pt>
                <c:pt idx="542">
                  <c:v>65.12</c:v>
                </c:pt>
                <c:pt idx="543">
                  <c:v>65.84</c:v>
                </c:pt>
                <c:pt idx="544">
                  <c:v>66.92</c:v>
                </c:pt>
                <c:pt idx="545">
                  <c:v>66.02</c:v>
                </c:pt>
                <c:pt idx="546">
                  <c:v>66.2</c:v>
                </c:pt>
                <c:pt idx="547">
                  <c:v>66.56</c:v>
                </c:pt>
                <c:pt idx="548">
                  <c:v>67.099999999999994</c:v>
                </c:pt>
                <c:pt idx="549">
                  <c:v>66.92</c:v>
                </c:pt>
                <c:pt idx="550">
                  <c:v>67.28</c:v>
                </c:pt>
                <c:pt idx="551">
                  <c:v>68</c:v>
                </c:pt>
                <c:pt idx="552">
                  <c:v>68</c:v>
                </c:pt>
                <c:pt idx="553">
                  <c:v>68</c:v>
                </c:pt>
                <c:pt idx="554">
                  <c:v>68.36</c:v>
                </c:pt>
                <c:pt idx="555">
                  <c:v>68.36</c:v>
                </c:pt>
                <c:pt idx="556">
                  <c:v>68.900000000000006</c:v>
                </c:pt>
                <c:pt idx="557">
                  <c:v>69.98</c:v>
                </c:pt>
                <c:pt idx="558">
                  <c:v>69.080000000000013</c:v>
                </c:pt>
                <c:pt idx="559">
                  <c:v>69.080000000000013</c:v>
                </c:pt>
                <c:pt idx="560">
                  <c:v>68.900000000000006</c:v>
                </c:pt>
                <c:pt idx="561">
                  <c:v>68.36</c:v>
                </c:pt>
                <c:pt idx="562">
                  <c:v>69.44</c:v>
                </c:pt>
                <c:pt idx="563">
                  <c:v>71.06</c:v>
                </c:pt>
                <c:pt idx="564">
                  <c:v>70.88</c:v>
                </c:pt>
                <c:pt idx="565">
                  <c:v>70.88</c:v>
                </c:pt>
                <c:pt idx="566">
                  <c:v>71.42</c:v>
                </c:pt>
                <c:pt idx="567">
                  <c:v>72.14</c:v>
                </c:pt>
                <c:pt idx="568">
                  <c:v>71.599999999999994</c:v>
                </c:pt>
                <c:pt idx="569">
                  <c:v>71.06</c:v>
                </c:pt>
                <c:pt idx="570">
                  <c:v>71.06</c:v>
                </c:pt>
                <c:pt idx="571">
                  <c:v>71.42</c:v>
                </c:pt>
                <c:pt idx="572">
                  <c:v>71.06</c:v>
                </c:pt>
                <c:pt idx="573">
                  <c:v>71.06</c:v>
                </c:pt>
                <c:pt idx="574">
                  <c:v>71.599999999999994</c:v>
                </c:pt>
                <c:pt idx="575">
                  <c:v>72.680000000000007</c:v>
                </c:pt>
                <c:pt idx="576">
                  <c:v>72.14</c:v>
                </c:pt>
                <c:pt idx="577">
                  <c:v>71.599999999999994</c:v>
                </c:pt>
                <c:pt idx="578">
                  <c:v>72.14</c:v>
                </c:pt>
                <c:pt idx="579">
                  <c:v>71.599999999999994</c:v>
                </c:pt>
                <c:pt idx="580">
                  <c:v>71.78</c:v>
                </c:pt>
                <c:pt idx="581">
                  <c:v>71.960000000000008</c:v>
                </c:pt>
                <c:pt idx="582">
                  <c:v>71.599999999999994</c:v>
                </c:pt>
                <c:pt idx="583">
                  <c:v>72.319999999999993</c:v>
                </c:pt>
                <c:pt idx="584">
                  <c:v>73.039999999999992</c:v>
                </c:pt>
                <c:pt idx="585">
                  <c:v>72.5</c:v>
                </c:pt>
                <c:pt idx="586">
                  <c:v>71.599999999999994</c:v>
                </c:pt>
                <c:pt idx="587">
                  <c:v>70.7</c:v>
                </c:pt>
                <c:pt idx="588">
                  <c:v>70.34</c:v>
                </c:pt>
                <c:pt idx="589">
                  <c:v>70.7</c:v>
                </c:pt>
                <c:pt idx="590">
                  <c:v>70.88</c:v>
                </c:pt>
                <c:pt idx="591">
                  <c:v>71.599999999999994</c:v>
                </c:pt>
                <c:pt idx="592">
                  <c:v>71.42</c:v>
                </c:pt>
                <c:pt idx="593">
                  <c:v>71.960000000000008</c:v>
                </c:pt>
                <c:pt idx="594">
                  <c:v>71.240000000000009</c:v>
                </c:pt>
                <c:pt idx="595">
                  <c:v>71.599999999999994</c:v>
                </c:pt>
                <c:pt idx="596">
                  <c:v>71.960000000000008</c:v>
                </c:pt>
                <c:pt idx="597">
                  <c:v>72.14</c:v>
                </c:pt>
                <c:pt idx="598">
                  <c:v>71.240000000000009</c:v>
                </c:pt>
                <c:pt idx="599">
                  <c:v>71.42</c:v>
                </c:pt>
                <c:pt idx="600">
                  <c:v>71.240000000000009</c:v>
                </c:pt>
                <c:pt idx="601">
                  <c:v>71.240000000000009</c:v>
                </c:pt>
                <c:pt idx="602">
                  <c:v>71.599999999999994</c:v>
                </c:pt>
                <c:pt idx="603">
                  <c:v>71.78</c:v>
                </c:pt>
                <c:pt idx="604">
                  <c:v>71.42</c:v>
                </c:pt>
                <c:pt idx="605">
                  <c:v>69.62</c:v>
                </c:pt>
                <c:pt idx="606">
                  <c:v>70.16</c:v>
                </c:pt>
                <c:pt idx="607">
                  <c:v>71.06</c:v>
                </c:pt>
                <c:pt idx="608">
                  <c:v>70.88</c:v>
                </c:pt>
                <c:pt idx="609">
                  <c:v>71.240000000000009</c:v>
                </c:pt>
                <c:pt idx="610">
                  <c:v>71.78</c:v>
                </c:pt>
                <c:pt idx="611">
                  <c:v>71.78</c:v>
                </c:pt>
                <c:pt idx="612">
                  <c:v>71.599999999999994</c:v>
                </c:pt>
                <c:pt idx="613">
                  <c:v>70.52</c:v>
                </c:pt>
                <c:pt idx="614">
                  <c:v>69.44</c:v>
                </c:pt>
                <c:pt idx="615">
                  <c:v>68</c:v>
                </c:pt>
                <c:pt idx="616">
                  <c:v>68.72</c:v>
                </c:pt>
                <c:pt idx="617">
                  <c:v>68.539999999999992</c:v>
                </c:pt>
                <c:pt idx="618">
                  <c:v>69.259999999999991</c:v>
                </c:pt>
                <c:pt idx="619">
                  <c:v>69.62</c:v>
                </c:pt>
                <c:pt idx="620">
                  <c:v>70.34</c:v>
                </c:pt>
                <c:pt idx="621">
                  <c:v>69.98</c:v>
                </c:pt>
                <c:pt idx="622">
                  <c:v>69.259999999999991</c:v>
                </c:pt>
                <c:pt idx="623">
                  <c:v>68</c:v>
                </c:pt>
                <c:pt idx="624">
                  <c:v>68.180000000000007</c:v>
                </c:pt>
                <c:pt idx="625">
                  <c:v>68.180000000000007</c:v>
                </c:pt>
                <c:pt idx="626">
                  <c:v>68</c:v>
                </c:pt>
                <c:pt idx="627">
                  <c:v>68.36</c:v>
                </c:pt>
                <c:pt idx="628">
                  <c:v>68.539999999999992</c:v>
                </c:pt>
                <c:pt idx="629">
                  <c:v>69.62</c:v>
                </c:pt>
                <c:pt idx="630">
                  <c:v>69.259999999999991</c:v>
                </c:pt>
                <c:pt idx="631">
                  <c:v>68.72</c:v>
                </c:pt>
                <c:pt idx="632">
                  <c:v>69.44</c:v>
                </c:pt>
                <c:pt idx="633">
                  <c:v>69.800000000000011</c:v>
                </c:pt>
                <c:pt idx="634">
                  <c:v>69.800000000000011</c:v>
                </c:pt>
                <c:pt idx="635">
                  <c:v>69.98</c:v>
                </c:pt>
                <c:pt idx="636">
                  <c:v>68.539999999999992</c:v>
                </c:pt>
                <c:pt idx="637">
                  <c:v>68</c:v>
                </c:pt>
                <c:pt idx="638">
                  <c:v>67.460000000000008</c:v>
                </c:pt>
                <c:pt idx="639">
                  <c:v>66.02</c:v>
                </c:pt>
                <c:pt idx="640">
                  <c:v>65.66</c:v>
                </c:pt>
                <c:pt idx="641">
                  <c:v>66.92</c:v>
                </c:pt>
                <c:pt idx="642">
                  <c:v>66.92</c:v>
                </c:pt>
                <c:pt idx="643">
                  <c:v>66.02</c:v>
                </c:pt>
                <c:pt idx="644">
                  <c:v>66.2</c:v>
                </c:pt>
                <c:pt idx="645">
                  <c:v>66.56</c:v>
                </c:pt>
                <c:pt idx="646">
                  <c:v>67.460000000000008</c:v>
                </c:pt>
                <c:pt idx="647">
                  <c:v>68</c:v>
                </c:pt>
                <c:pt idx="648">
                  <c:v>68</c:v>
                </c:pt>
                <c:pt idx="649">
                  <c:v>67.819999999999993</c:v>
                </c:pt>
                <c:pt idx="650">
                  <c:v>66.56</c:v>
                </c:pt>
                <c:pt idx="651">
                  <c:v>67.64</c:v>
                </c:pt>
                <c:pt idx="652">
                  <c:v>66.2</c:v>
                </c:pt>
                <c:pt idx="653">
                  <c:v>64.759999999999991</c:v>
                </c:pt>
                <c:pt idx="654">
                  <c:v>64.400000000000006</c:v>
                </c:pt>
                <c:pt idx="655">
                  <c:v>65.48</c:v>
                </c:pt>
                <c:pt idx="656">
                  <c:v>65.300000000000011</c:v>
                </c:pt>
                <c:pt idx="657">
                  <c:v>64.400000000000006</c:v>
                </c:pt>
                <c:pt idx="658">
                  <c:v>64.400000000000006</c:v>
                </c:pt>
                <c:pt idx="659">
                  <c:v>64.400000000000006</c:v>
                </c:pt>
                <c:pt idx="660">
                  <c:v>64.580000000000013</c:v>
                </c:pt>
                <c:pt idx="661">
                  <c:v>64.400000000000006</c:v>
                </c:pt>
                <c:pt idx="662">
                  <c:v>64.22</c:v>
                </c:pt>
                <c:pt idx="663">
                  <c:v>63.680000000000007</c:v>
                </c:pt>
                <c:pt idx="664">
                  <c:v>62.06</c:v>
                </c:pt>
                <c:pt idx="665">
                  <c:v>61.34</c:v>
                </c:pt>
                <c:pt idx="666">
                  <c:v>62.24</c:v>
                </c:pt>
                <c:pt idx="667">
                  <c:v>62.6</c:v>
                </c:pt>
                <c:pt idx="668">
                  <c:v>63.14</c:v>
                </c:pt>
                <c:pt idx="669">
                  <c:v>62.6</c:v>
                </c:pt>
                <c:pt idx="670">
                  <c:v>63.14</c:v>
                </c:pt>
                <c:pt idx="671">
                  <c:v>62.96</c:v>
                </c:pt>
                <c:pt idx="672">
                  <c:v>62.6</c:v>
                </c:pt>
                <c:pt idx="673">
                  <c:v>62.06</c:v>
                </c:pt>
                <c:pt idx="674">
                  <c:v>61.88</c:v>
                </c:pt>
                <c:pt idx="675">
                  <c:v>62.42</c:v>
                </c:pt>
                <c:pt idx="676">
                  <c:v>63.5</c:v>
                </c:pt>
                <c:pt idx="677">
                  <c:v>62.78</c:v>
                </c:pt>
                <c:pt idx="678">
                  <c:v>62.78</c:v>
                </c:pt>
                <c:pt idx="679">
                  <c:v>61.519999999999996</c:v>
                </c:pt>
                <c:pt idx="680">
                  <c:v>60.8</c:v>
                </c:pt>
                <c:pt idx="681">
                  <c:v>60.980000000000004</c:v>
                </c:pt>
                <c:pt idx="682">
                  <c:v>62.06</c:v>
                </c:pt>
                <c:pt idx="683">
                  <c:v>60.620000000000005</c:v>
                </c:pt>
                <c:pt idx="684">
                  <c:v>61.519999999999996</c:v>
                </c:pt>
                <c:pt idx="685">
                  <c:v>60.980000000000004</c:v>
                </c:pt>
                <c:pt idx="686">
                  <c:v>60.08</c:v>
                </c:pt>
                <c:pt idx="687">
                  <c:v>60.08</c:v>
                </c:pt>
                <c:pt idx="688">
                  <c:v>60.8</c:v>
                </c:pt>
                <c:pt idx="689">
                  <c:v>60.26</c:v>
                </c:pt>
                <c:pt idx="690">
                  <c:v>60.08</c:v>
                </c:pt>
                <c:pt idx="691">
                  <c:v>54.5</c:v>
                </c:pt>
                <c:pt idx="692">
                  <c:v>57.56</c:v>
                </c:pt>
                <c:pt idx="693">
                  <c:v>58.82</c:v>
                </c:pt>
                <c:pt idx="694">
                  <c:v>60.08</c:v>
                </c:pt>
                <c:pt idx="695">
                  <c:v>60.08</c:v>
                </c:pt>
                <c:pt idx="696">
                  <c:v>60.8</c:v>
                </c:pt>
                <c:pt idx="697">
                  <c:v>60.44</c:v>
                </c:pt>
                <c:pt idx="698">
                  <c:v>59.72</c:v>
                </c:pt>
                <c:pt idx="699">
                  <c:v>58.82</c:v>
                </c:pt>
                <c:pt idx="700">
                  <c:v>59</c:v>
                </c:pt>
                <c:pt idx="701">
                  <c:v>58.82</c:v>
                </c:pt>
                <c:pt idx="702">
                  <c:v>58.82</c:v>
                </c:pt>
                <c:pt idx="703">
                  <c:v>59.540000000000006</c:v>
                </c:pt>
                <c:pt idx="704">
                  <c:v>58.82</c:v>
                </c:pt>
                <c:pt idx="705">
                  <c:v>58.82</c:v>
                </c:pt>
                <c:pt idx="706">
                  <c:v>58.1</c:v>
                </c:pt>
                <c:pt idx="707">
                  <c:v>57.74</c:v>
                </c:pt>
                <c:pt idx="708">
                  <c:v>57.379999999999995</c:v>
                </c:pt>
                <c:pt idx="709">
                  <c:v>57.379999999999995</c:v>
                </c:pt>
                <c:pt idx="710">
                  <c:v>57.379999999999995</c:v>
                </c:pt>
                <c:pt idx="711">
                  <c:v>57.379999999999995</c:v>
                </c:pt>
                <c:pt idx="712">
                  <c:v>58.28</c:v>
                </c:pt>
                <c:pt idx="713">
                  <c:v>57.56</c:v>
                </c:pt>
                <c:pt idx="714">
                  <c:v>56.66</c:v>
                </c:pt>
                <c:pt idx="715">
                  <c:v>56.120000000000005</c:v>
                </c:pt>
                <c:pt idx="716">
                  <c:v>55.400000000000006</c:v>
                </c:pt>
                <c:pt idx="717">
                  <c:v>55.94</c:v>
                </c:pt>
                <c:pt idx="718">
                  <c:v>56.480000000000004</c:v>
                </c:pt>
                <c:pt idx="719">
                  <c:v>56.3</c:v>
                </c:pt>
                <c:pt idx="720">
                  <c:v>55.58</c:v>
                </c:pt>
                <c:pt idx="721">
                  <c:v>53.96</c:v>
                </c:pt>
                <c:pt idx="722">
                  <c:v>55.040000000000006</c:v>
                </c:pt>
                <c:pt idx="723">
                  <c:v>54.86</c:v>
                </c:pt>
                <c:pt idx="724">
                  <c:v>54.5</c:v>
                </c:pt>
                <c:pt idx="725">
                  <c:v>55.22</c:v>
                </c:pt>
                <c:pt idx="726">
                  <c:v>54.86</c:v>
                </c:pt>
                <c:pt idx="727">
                  <c:v>54.5</c:v>
                </c:pt>
                <c:pt idx="728">
                  <c:v>55.040000000000006</c:v>
                </c:pt>
                <c:pt idx="729">
                  <c:v>55.400000000000006</c:v>
                </c:pt>
                <c:pt idx="730">
                  <c:v>55.76</c:v>
                </c:pt>
                <c:pt idx="731">
                  <c:v>54.5</c:v>
                </c:pt>
                <c:pt idx="732">
                  <c:v>53.96</c:v>
                </c:pt>
                <c:pt idx="733">
                  <c:v>53.78</c:v>
                </c:pt>
                <c:pt idx="734">
                  <c:v>53.96</c:v>
                </c:pt>
                <c:pt idx="735">
                  <c:v>54.68</c:v>
                </c:pt>
                <c:pt idx="736">
                  <c:v>55.22</c:v>
                </c:pt>
                <c:pt idx="737">
                  <c:v>54.32</c:v>
                </c:pt>
                <c:pt idx="738">
                  <c:v>53.78</c:v>
                </c:pt>
                <c:pt idx="739">
                  <c:v>54.32</c:v>
                </c:pt>
                <c:pt idx="740">
                  <c:v>54.32</c:v>
                </c:pt>
                <c:pt idx="741">
                  <c:v>51.620000000000005</c:v>
                </c:pt>
                <c:pt idx="742">
                  <c:v>51.620000000000005</c:v>
                </c:pt>
                <c:pt idx="743">
                  <c:v>51.08</c:v>
                </c:pt>
                <c:pt idx="744">
                  <c:v>52.16</c:v>
                </c:pt>
                <c:pt idx="745">
                  <c:v>51.980000000000004</c:v>
                </c:pt>
                <c:pt idx="746">
                  <c:v>52.519999999999996</c:v>
                </c:pt>
                <c:pt idx="747">
                  <c:v>49.64</c:v>
                </c:pt>
                <c:pt idx="748">
                  <c:v>51.26</c:v>
                </c:pt>
                <c:pt idx="749">
                  <c:v>51.8</c:v>
                </c:pt>
                <c:pt idx="750">
                  <c:v>51.980000000000004</c:v>
                </c:pt>
                <c:pt idx="751">
                  <c:v>52.16</c:v>
                </c:pt>
                <c:pt idx="752">
                  <c:v>52.879999999999995</c:v>
                </c:pt>
                <c:pt idx="753">
                  <c:v>52.519999999999996</c:v>
                </c:pt>
                <c:pt idx="754">
                  <c:v>52.879999999999995</c:v>
                </c:pt>
                <c:pt idx="755">
                  <c:v>52.879999999999995</c:v>
                </c:pt>
                <c:pt idx="756">
                  <c:v>50.18</c:v>
                </c:pt>
                <c:pt idx="757">
                  <c:v>50.540000000000006</c:v>
                </c:pt>
                <c:pt idx="758">
                  <c:v>51.44</c:v>
                </c:pt>
                <c:pt idx="759">
                  <c:v>51.8</c:v>
                </c:pt>
                <c:pt idx="760">
                  <c:v>52.879999999999995</c:v>
                </c:pt>
                <c:pt idx="761">
                  <c:v>52.7</c:v>
                </c:pt>
                <c:pt idx="762">
                  <c:v>52.879999999999995</c:v>
                </c:pt>
                <c:pt idx="763">
                  <c:v>52.34</c:v>
                </c:pt>
                <c:pt idx="764">
                  <c:v>51.980000000000004</c:v>
                </c:pt>
                <c:pt idx="765">
                  <c:v>52.16</c:v>
                </c:pt>
                <c:pt idx="766">
                  <c:v>52.519999999999996</c:v>
                </c:pt>
                <c:pt idx="767">
                  <c:v>52.519999999999996</c:v>
                </c:pt>
                <c:pt idx="768">
                  <c:v>53.06</c:v>
                </c:pt>
                <c:pt idx="769">
                  <c:v>52.519999999999996</c:v>
                </c:pt>
                <c:pt idx="770">
                  <c:v>52.16</c:v>
                </c:pt>
                <c:pt idx="771">
                  <c:v>51.980000000000004</c:v>
                </c:pt>
                <c:pt idx="772">
                  <c:v>51.44</c:v>
                </c:pt>
                <c:pt idx="773">
                  <c:v>51.620000000000005</c:v>
                </c:pt>
                <c:pt idx="774">
                  <c:v>52.7</c:v>
                </c:pt>
                <c:pt idx="775">
                  <c:v>52.16</c:v>
                </c:pt>
                <c:pt idx="776">
                  <c:v>52.519999999999996</c:v>
                </c:pt>
                <c:pt idx="777">
                  <c:v>52.16</c:v>
                </c:pt>
                <c:pt idx="778">
                  <c:v>51.8</c:v>
                </c:pt>
                <c:pt idx="779">
                  <c:v>51.8</c:v>
                </c:pt>
                <c:pt idx="780">
                  <c:v>52.16</c:v>
                </c:pt>
                <c:pt idx="781">
                  <c:v>51.8</c:v>
                </c:pt>
                <c:pt idx="782">
                  <c:v>52.519999999999996</c:v>
                </c:pt>
                <c:pt idx="783">
                  <c:v>52.34</c:v>
                </c:pt>
                <c:pt idx="784">
                  <c:v>51.980000000000004</c:v>
                </c:pt>
                <c:pt idx="785">
                  <c:v>50.540000000000006</c:v>
                </c:pt>
                <c:pt idx="786">
                  <c:v>50.36</c:v>
                </c:pt>
                <c:pt idx="787">
                  <c:v>51.980000000000004</c:v>
                </c:pt>
                <c:pt idx="788">
                  <c:v>51.980000000000004</c:v>
                </c:pt>
                <c:pt idx="789">
                  <c:v>51.620000000000005</c:v>
                </c:pt>
                <c:pt idx="790">
                  <c:v>50.18</c:v>
                </c:pt>
                <c:pt idx="791">
                  <c:v>51.08</c:v>
                </c:pt>
                <c:pt idx="792">
                  <c:v>50.900000000000006</c:v>
                </c:pt>
                <c:pt idx="793">
                  <c:v>51.44</c:v>
                </c:pt>
                <c:pt idx="794">
                  <c:v>51.08</c:v>
                </c:pt>
                <c:pt idx="795">
                  <c:v>51.620000000000005</c:v>
                </c:pt>
                <c:pt idx="796">
                  <c:v>53.42</c:v>
                </c:pt>
                <c:pt idx="797">
                  <c:v>53.24</c:v>
                </c:pt>
                <c:pt idx="798">
                  <c:v>51.08</c:v>
                </c:pt>
                <c:pt idx="799">
                  <c:v>50.18</c:v>
                </c:pt>
                <c:pt idx="800">
                  <c:v>51.8</c:v>
                </c:pt>
                <c:pt idx="801">
                  <c:v>52.519999999999996</c:v>
                </c:pt>
                <c:pt idx="802">
                  <c:v>53.6</c:v>
                </c:pt>
                <c:pt idx="803">
                  <c:v>53.6</c:v>
                </c:pt>
                <c:pt idx="804">
                  <c:v>53.24</c:v>
                </c:pt>
                <c:pt idx="805">
                  <c:v>53.78</c:v>
                </c:pt>
                <c:pt idx="806">
                  <c:v>53.6</c:v>
                </c:pt>
                <c:pt idx="807">
                  <c:v>54.32</c:v>
                </c:pt>
                <c:pt idx="808">
                  <c:v>55.400000000000006</c:v>
                </c:pt>
                <c:pt idx="809">
                  <c:v>55.58</c:v>
                </c:pt>
                <c:pt idx="810">
                  <c:v>56.84</c:v>
                </c:pt>
                <c:pt idx="811">
                  <c:v>57.019999999999996</c:v>
                </c:pt>
                <c:pt idx="812">
                  <c:v>56.120000000000005</c:v>
                </c:pt>
                <c:pt idx="813">
                  <c:v>55.94</c:v>
                </c:pt>
                <c:pt idx="814">
                  <c:v>55.400000000000006</c:v>
                </c:pt>
                <c:pt idx="815">
                  <c:v>55.58</c:v>
                </c:pt>
                <c:pt idx="816">
                  <c:v>54.32</c:v>
                </c:pt>
                <c:pt idx="817">
                  <c:v>55.22</c:v>
                </c:pt>
                <c:pt idx="818">
                  <c:v>55.040000000000006</c:v>
                </c:pt>
                <c:pt idx="819">
                  <c:v>55.22</c:v>
                </c:pt>
                <c:pt idx="820">
                  <c:v>55.400000000000006</c:v>
                </c:pt>
                <c:pt idx="821">
                  <c:v>55.400000000000006</c:v>
                </c:pt>
                <c:pt idx="822">
                  <c:v>55.040000000000006</c:v>
                </c:pt>
                <c:pt idx="823">
                  <c:v>55.400000000000006</c:v>
                </c:pt>
                <c:pt idx="824">
                  <c:v>55.400000000000006</c:v>
                </c:pt>
                <c:pt idx="825">
                  <c:v>54.86</c:v>
                </c:pt>
                <c:pt idx="826">
                  <c:v>54.86</c:v>
                </c:pt>
                <c:pt idx="827">
                  <c:v>55.400000000000006</c:v>
                </c:pt>
                <c:pt idx="828">
                  <c:v>54.86</c:v>
                </c:pt>
                <c:pt idx="829">
                  <c:v>55.040000000000006</c:v>
                </c:pt>
                <c:pt idx="830">
                  <c:v>55.58</c:v>
                </c:pt>
                <c:pt idx="831">
                  <c:v>55.400000000000006</c:v>
                </c:pt>
                <c:pt idx="832">
                  <c:v>55.94</c:v>
                </c:pt>
                <c:pt idx="833">
                  <c:v>55.94</c:v>
                </c:pt>
                <c:pt idx="834">
                  <c:v>56.66</c:v>
                </c:pt>
                <c:pt idx="835">
                  <c:v>57.379999999999995</c:v>
                </c:pt>
                <c:pt idx="836">
                  <c:v>58.64</c:v>
                </c:pt>
                <c:pt idx="837">
                  <c:v>57.74</c:v>
                </c:pt>
                <c:pt idx="838">
                  <c:v>57.92</c:v>
                </c:pt>
                <c:pt idx="839">
                  <c:v>57.92</c:v>
                </c:pt>
                <c:pt idx="840">
                  <c:v>58.82</c:v>
                </c:pt>
                <c:pt idx="841">
                  <c:v>58.82</c:v>
                </c:pt>
                <c:pt idx="842">
                  <c:v>56.3</c:v>
                </c:pt>
                <c:pt idx="843">
                  <c:v>53.6</c:v>
                </c:pt>
                <c:pt idx="844">
                  <c:v>54.86</c:v>
                </c:pt>
                <c:pt idx="845">
                  <c:v>56.120000000000005</c:v>
                </c:pt>
                <c:pt idx="846">
                  <c:v>56.480000000000004</c:v>
                </c:pt>
                <c:pt idx="847">
                  <c:v>55.76</c:v>
                </c:pt>
                <c:pt idx="848">
                  <c:v>56.3</c:v>
                </c:pt>
                <c:pt idx="849">
                  <c:v>56.66</c:v>
                </c:pt>
                <c:pt idx="850">
                  <c:v>56.84</c:v>
                </c:pt>
                <c:pt idx="851">
                  <c:v>57.2</c:v>
                </c:pt>
                <c:pt idx="852">
                  <c:v>58.310000006000003</c:v>
                </c:pt>
                <c:pt idx="853">
                  <c:v>58.760000005999999</c:v>
                </c:pt>
                <c:pt idx="854">
                  <c:v>59.239999994000001</c:v>
                </c:pt>
                <c:pt idx="855">
                  <c:v>59.239999994000001</c:v>
                </c:pt>
                <c:pt idx="856">
                  <c:v>58.730000000000004</c:v>
                </c:pt>
                <c:pt idx="857">
                  <c:v>58.940000006000005</c:v>
                </c:pt>
                <c:pt idx="858">
                  <c:v>59.269999999999996</c:v>
                </c:pt>
                <c:pt idx="859">
                  <c:v>58.699999994000002</c:v>
                </c:pt>
                <c:pt idx="860">
                  <c:v>58.19</c:v>
                </c:pt>
                <c:pt idx="861">
                  <c:v>58.490000006000002</c:v>
                </c:pt>
                <c:pt idx="862">
                  <c:v>59.36</c:v>
                </c:pt>
                <c:pt idx="863">
                  <c:v>59.509999993999998</c:v>
                </c:pt>
                <c:pt idx="864">
                  <c:v>59.930000006</c:v>
                </c:pt>
                <c:pt idx="865">
                  <c:v>60.290000006</c:v>
                </c:pt>
                <c:pt idx="866">
                  <c:v>60.920000006000002</c:v>
                </c:pt>
                <c:pt idx="867">
                  <c:v>59.840000005999997</c:v>
                </c:pt>
                <c:pt idx="868">
                  <c:v>59.840000005999997</c:v>
                </c:pt>
                <c:pt idx="869">
                  <c:v>57.950000005999996</c:v>
                </c:pt>
                <c:pt idx="870">
                  <c:v>61.370000005999998</c:v>
                </c:pt>
                <c:pt idx="871">
                  <c:v>61.939999994000004</c:v>
                </c:pt>
                <c:pt idx="872">
                  <c:v>62.810000006000003</c:v>
                </c:pt>
                <c:pt idx="873">
                  <c:v>62.78</c:v>
                </c:pt>
                <c:pt idx="874">
                  <c:v>63.05</c:v>
                </c:pt>
                <c:pt idx="875">
                  <c:v>63.620000005999998</c:v>
                </c:pt>
                <c:pt idx="876">
                  <c:v>63.769999999999996</c:v>
                </c:pt>
                <c:pt idx="877">
                  <c:v>63.109999994000006</c:v>
                </c:pt>
                <c:pt idx="878">
                  <c:v>63.530000005999995</c:v>
                </c:pt>
                <c:pt idx="879">
                  <c:v>64.790000006</c:v>
                </c:pt>
                <c:pt idx="880">
                  <c:v>67.220000005999992</c:v>
                </c:pt>
                <c:pt idx="881">
                  <c:v>64.729999993999996</c:v>
                </c:pt>
                <c:pt idx="882">
                  <c:v>63.554000000000002</c:v>
                </c:pt>
                <c:pt idx="883">
                  <c:v>63.266000000000005</c:v>
                </c:pt>
                <c:pt idx="884">
                  <c:v>63.230000000000004</c:v>
                </c:pt>
                <c:pt idx="885">
                  <c:v>63.716000000000001</c:v>
                </c:pt>
                <c:pt idx="886">
                  <c:v>63.356000000000009</c:v>
                </c:pt>
                <c:pt idx="887">
                  <c:v>63.554000000000002</c:v>
                </c:pt>
                <c:pt idx="888">
                  <c:v>64.183999999999997</c:v>
                </c:pt>
                <c:pt idx="889">
                  <c:v>64.759999999999991</c:v>
                </c:pt>
                <c:pt idx="890">
                  <c:v>64.580000000000013</c:v>
                </c:pt>
                <c:pt idx="891">
                  <c:v>65.569999999999993</c:v>
                </c:pt>
                <c:pt idx="892">
                  <c:v>66.2</c:v>
                </c:pt>
                <c:pt idx="893">
                  <c:v>66.218000000000004</c:v>
                </c:pt>
                <c:pt idx="894">
                  <c:v>65.605999999999995</c:v>
                </c:pt>
                <c:pt idx="895">
                  <c:v>65.426000000000002</c:v>
                </c:pt>
                <c:pt idx="896">
                  <c:v>65.966000000000008</c:v>
                </c:pt>
                <c:pt idx="897">
                  <c:v>66.415999999999997</c:v>
                </c:pt>
                <c:pt idx="898">
                  <c:v>67.099999999999994</c:v>
                </c:pt>
                <c:pt idx="899">
                  <c:v>67.604000000000013</c:v>
                </c:pt>
                <c:pt idx="900">
                  <c:v>67.063999999999993</c:v>
                </c:pt>
                <c:pt idx="901">
                  <c:v>68.45</c:v>
                </c:pt>
                <c:pt idx="902">
                  <c:v>69.17</c:v>
                </c:pt>
                <c:pt idx="903">
                  <c:v>68.900000000000006</c:v>
                </c:pt>
                <c:pt idx="904">
                  <c:v>68.593999999999994</c:v>
                </c:pt>
                <c:pt idx="905">
                  <c:v>67.963999999999999</c:v>
                </c:pt>
                <c:pt idx="906">
                  <c:v>67.64</c:v>
                </c:pt>
                <c:pt idx="907">
                  <c:v>67.91</c:v>
                </c:pt>
                <c:pt idx="908">
                  <c:v>68</c:v>
                </c:pt>
                <c:pt idx="909">
                  <c:v>67.766000000000005</c:v>
                </c:pt>
                <c:pt idx="910">
                  <c:v>68.756</c:v>
                </c:pt>
                <c:pt idx="911">
                  <c:v>69.224000000000004</c:v>
                </c:pt>
                <c:pt idx="912">
                  <c:v>69.295999999999992</c:v>
                </c:pt>
                <c:pt idx="913">
                  <c:v>69.295999999999992</c:v>
                </c:pt>
                <c:pt idx="914">
                  <c:v>69.710000000000008</c:v>
                </c:pt>
                <c:pt idx="915">
                  <c:v>69.746000000000009</c:v>
                </c:pt>
                <c:pt idx="916">
                  <c:v>70.016000000000005</c:v>
                </c:pt>
                <c:pt idx="917">
                  <c:v>69.854000000000013</c:v>
                </c:pt>
                <c:pt idx="918">
                  <c:v>70.573999999999998</c:v>
                </c:pt>
                <c:pt idx="919">
                  <c:v>70.430000000000007</c:v>
                </c:pt>
                <c:pt idx="920">
                  <c:v>70.105999999999995</c:v>
                </c:pt>
                <c:pt idx="921">
                  <c:v>70.105999999999995</c:v>
                </c:pt>
                <c:pt idx="922">
                  <c:v>70.556000000000012</c:v>
                </c:pt>
                <c:pt idx="923">
                  <c:v>70.52</c:v>
                </c:pt>
                <c:pt idx="924">
                  <c:v>71.330000000000013</c:v>
                </c:pt>
                <c:pt idx="925">
                  <c:v>72.085999999999999</c:v>
                </c:pt>
                <c:pt idx="926">
                  <c:v>71.78</c:v>
                </c:pt>
                <c:pt idx="927">
                  <c:v>72.355999999999995</c:v>
                </c:pt>
                <c:pt idx="928">
                  <c:v>73.31</c:v>
                </c:pt>
                <c:pt idx="929">
                  <c:v>72.77</c:v>
                </c:pt>
                <c:pt idx="930">
                  <c:v>71.906000000000006</c:v>
                </c:pt>
                <c:pt idx="931">
                  <c:v>71.563999999999993</c:v>
                </c:pt>
                <c:pt idx="932">
                  <c:v>71.474000000000004</c:v>
                </c:pt>
                <c:pt idx="933">
                  <c:v>71.69</c:v>
                </c:pt>
                <c:pt idx="934">
                  <c:v>72.445999999999998</c:v>
                </c:pt>
                <c:pt idx="935">
                  <c:v>73.346000000000004</c:v>
                </c:pt>
                <c:pt idx="936">
                  <c:v>72.734000000000009</c:v>
                </c:pt>
                <c:pt idx="937">
                  <c:v>72.193999999999988</c:v>
                </c:pt>
                <c:pt idx="938">
                  <c:v>73.364000000000004</c:v>
                </c:pt>
                <c:pt idx="939">
                  <c:v>72.644000000000005</c:v>
                </c:pt>
                <c:pt idx="940">
                  <c:v>72.319999999999993</c:v>
                </c:pt>
                <c:pt idx="941">
                  <c:v>72.266000000000005</c:v>
                </c:pt>
                <c:pt idx="942">
                  <c:v>73.400000000000006</c:v>
                </c:pt>
                <c:pt idx="943">
                  <c:v>73.346000000000004</c:v>
                </c:pt>
                <c:pt idx="944">
                  <c:v>73.543999999999997</c:v>
                </c:pt>
                <c:pt idx="945">
                  <c:v>73.634</c:v>
                </c:pt>
                <c:pt idx="946">
                  <c:v>74.335999999999999</c:v>
                </c:pt>
                <c:pt idx="947">
                  <c:v>74.876000000000005</c:v>
                </c:pt>
                <c:pt idx="948">
                  <c:v>73.507999999999996</c:v>
                </c:pt>
                <c:pt idx="949">
                  <c:v>73.94</c:v>
                </c:pt>
                <c:pt idx="950">
                  <c:v>73.616</c:v>
                </c:pt>
                <c:pt idx="951">
                  <c:v>74.300000000000011</c:v>
                </c:pt>
                <c:pt idx="952">
                  <c:v>73.616</c:v>
                </c:pt>
                <c:pt idx="953">
                  <c:v>73.759999999999991</c:v>
                </c:pt>
                <c:pt idx="954">
                  <c:v>73.507999999999996</c:v>
                </c:pt>
                <c:pt idx="955">
                  <c:v>73.22</c:v>
                </c:pt>
                <c:pt idx="956">
                  <c:v>73.543999999999997</c:v>
                </c:pt>
                <c:pt idx="957">
                  <c:v>73.075999999999993</c:v>
                </c:pt>
                <c:pt idx="958">
                  <c:v>73.13</c:v>
                </c:pt>
                <c:pt idx="959">
                  <c:v>73.22</c:v>
                </c:pt>
                <c:pt idx="960">
                  <c:v>72.77</c:v>
                </c:pt>
                <c:pt idx="961">
                  <c:v>72.283999999999992</c:v>
                </c:pt>
                <c:pt idx="962">
                  <c:v>72.266000000000005</c:v>
                </c:pt>
                <c:pt idx="963">
                  <c:v>72.050000000000011</c:v>
                </c:pt>
                <c:pt idx="964">
                  <c:v>72.14</c:v>
                </c:pt>
                <c:pt idx="965">
                  <c:v>74.210000000000008</c:v>
                </c:pt>
                <c:pt idx="966">
                  <c:v>73.400000000000006</c:v>
                </c:pt>
                <c:pt idx="967">
                  <c:v>74.984000000000009</c:v>
                </c:pt>
                <c:pt idx="968">
                  <c:v>73.346000000000004</c:v>
                </c:pt>
                <c:pt idx="969">
                  <c:v>74.12</c:v>
                </c:pt>
                <c:pt idx="970">
                  <c:v>73.400000000000006</c:v>
                </c:pt>
                <c:pt idx="971">
                  <c:v>73.183999999999997</c:v>
                </c:pt>
                <c:pt idx="972">
                  <c:v>72.445999999999998</c:v>
                </c:pt>
                <c:pt idx="973">
                  <c:v>73.075999999999993</c:v>
                </c:pt>
                <c:pt idx="974">
                  <c:v>73.994</c:v>
                </c:pt>
                <c:pt idx="975">
                  <c:v>73.454000000000008</c:v>
                </c:pt>
                <c:pt idx="976">
                  <c:v>73.274000000000001</c:v>
                </c:pt>
                <c:pt idx="977">
                  <c:v>73.183999999999997</c:v>
                </c:pt>
                <c:pt idx="978">
                  <c:v>73.849999999999994</c:v>
                </c:pt>
                <c:pt idx="979">
                  <c:v>73.706000000000003</c:v>
                </c:pt>
                <c:pt idx="980">
                  <c:v>73.903999999999996</c:v>
                </c:pt>
                <c:pt idx="981">
                  <c:v>73.256</c:v>
                </c:pt>
                <c:pt idx="982">
                  <c:v>72.050000000000011</c:v>
                </c:pt>
                <c:pt idx="983">
                  <c:v>71.509999999999991</c:v>
                </c:pt>
                <c:pt idx="984">
                  <c:v>71.42</c:v>
                </c:pt>
                <c:pt idx="985">
                  <c:v>71.906000000000006</c:v>
                </c:pt>
                <c:pt idx="986">
                  <c:v>72.734000000000009</c:v>
                </c:pt>
                <c:pt idx="987">
                  <c:v>72.626000000000005</c:v>
                </c:pt>
                <c:pt idx="988">
                  <c:v>71.366</c:v>
                </c:pt>
                <c:pt idx="989">
                  <c:v>71.27600000000001</c:v>
                </c:pt>
                <c:pt idx="990">
                  <c:v>71.69</c:v>
                </c:pt>
                <c:pt idx="991">
                  <c:v>71.474000000000004</c:v>
                </c:pt>
                <c:pt idx="992">
                  <c:v>70.25</c:v>
                </c:pt>
                <c:pt idx="993">
                  <c:v>69.62</c:v>
                </c:pt>
                <c:pt idx="994">
                  <c:v>69.943999999999988</c:v>
                </c:pt>
                <c:pt idx="995">
                  <c:v>70.069999999999993</c:v>
                </c:pt>
                <c:pt idx="996">
                  <c:v>69.043999999999997</c:v>
                </c:pt>
                <c:pt idx="997">
                  <c:v>68.539999999999992</c:v>
                </c:pt>
                <c:pt idx="998">
                  <c:v>69.494</c:v>
                </c:pt>
                <c:pt idx="999">
                  <c:v>69.854000000000013</c:v>
                </c:pt>
                <c:pt idx="1000">
                  <c:v>69.62</c:v>
                </c:pt>
                <c:pt idx="1001">
                  <c:v>68.81</c:v>
                </c:pt>
                <c:pt idx="1002">
                  <c:v>68.126000000000005</c:v>
                </c:pt>
                <c:pt idx="1003">
                  <c:v>67.945999999999998</c:v>
                </c:pt>
                <c:pt idx="1004">
                  <c:v>67.153999999999996</c:v>
                </c:pt>
                <c:pt idx="1005">
                  <c:v>68.144000000000005</c:v>
                </c:pt>
                <c:pt idx="1006">
                  <c:v>69.295999999999992</c:v>
                </c:pt>
                <c:pt idx="1007">
                  <c:v>69.313999999999993</c:v>
                </c:pt>
                <c:pt idx="1008">
                  <c:v>69.475999999999999</c:v>
                </c:pt>
                <c:pt idx="1009">
                  <c:v>68.144000000000005</c:v>
                </c:pt>
                <c:pt idx="1010">
                  <c:v>66.23599999999999</c:v>
                </c:pt>
                <c:pt idx="1011">
                  <c:v>66.433999999999997</c:v>
                </c:pt>
                <c:pt idx="1012">
                  <c:v>66.686000000000007</c:v>
                </c:pt>
                <c:pt idx="1013">
                  <c:v>66.433999999999997</c:v>
                </c:pt>
                <c:pt idx="1014">
                  <c:v>66.23599999999999</c:v>
                </c:pt>
                <c:pt idx="1015">
                  <c:v>65.066000000000003</c:v>
                </c:pt>
                <c:pt idx="1016">
                  <c:v>64.093999999999994</c:v>
                </c:pt>
                <c:pt idx="1017">
                  <c:v>63.41</c:v>
                </c:pt>
                <c:pt idx="1018">
                  <c:v>65.39</c:v>
                </c:pt>
                <c:pt idx="1019">
                  <c:v>65.12</c:v>
                </c:pt>
                <c:pt idx="1020">
                  <c:v>65.75</c:v>
                </c:pt>
                <c:pt idx="1021">
                  <c:v>65.48</c:v>
                </c:pt>
                <c:pt idx="1022">
                  <c:v>64.580000000000013</c:v>
                </c:pt>
                <c:pt idx="1023">
                  <c:v>64.616</c:v>
                </c:pt>
                <c:pt idx="1024">
                  <c:v>64.759999999999991</c:v>
                </c:pt>
                <c:pt idx="1025">
                  <c:v>64.903999999999996</c:v>
                </c:pt>
                <c:pt idx="1026">
                  <c:v>65.300000000000011</c:v>
                </c:pt>
                <c:pt idx="1027">
                  <c:v>64.52600000000001</c:v>
                </c:pt>
                <c:pt idx="1028">
                  <c:v>65.084000000000003</c:v>
                </c:pt>
                <c:pt idx="1029">
                  <c:v>65.75</c:v>
                </c:pt>
                <c:pt idx="1030">
                  <c:v>65.84</c:v>
                </c:pt>
                <c:pt idx="1031">
                  <c:v>65.03</c:v>
                </c:pt>
                <c:pt idx="1032">
                  <c:v>64.759999999999991</c:v>
                </c:pt>
                <c:pt idx="1033">
                  <c:v>63.626000000000005</c:v>
                </c:pt>
                <c:pt idx="1034">
                  <c:v>63.41</c:v>
                </c:pt>
                <c:pt idx="1035">
                  <c:v>62.744</c:v>
                </c:pt>
                <c:pt idx="1036">
                  <c:v>62.42</c:v>
                </c:pt>
                <c:pt idx="1037">
                  <c:v>61.97</c:v>
                </c:pt>
                <c:pt idx="1038">
                  <c:v>61.736000000000004</c:v>
                </c:pt>
                <c:pt idx="1039">
                  <c:v>62.24</c:v>
                </c:pt>
                <c:pt idx="1040">
                  <c:v>61.646000000000001</c:v>
                </c:pt>
                <c:pt idx="1041">
                  <c:v>60.926000000000002</c:v>
                </c:pt>
                <c:pt idx="1042">
                  <c:v>61.483999999999995</c:v>
                </c:pt>
                <c:pt idx="1043">
                  <c:v>61.195999999999998</c:v>
                </c:pt>
                <c:pt idx="1044">
                  <c:v>62.293999999999997</c:v>
                </c:pt>
                <c:pt idx="1045">
                  <c:v>62.87</c:v>
                </c:pt>
                <c:pt idx="1046">
                  <c:v>62.87</c:v>
                </c:pt>
                <c:pt idx="1047">
                  <c:v>60.043999999999997</c:v>
                </c:pt>
                <c:pt idx="1048">
                  <c:v>60.44</c:v>
                </c:pt>
                <c:pt idx="1049">
                  <c:v>60.835999999999999</c:v>
                </c:pt>
                <c:pt idx="1050">
                  <c:v>60.44</c:v>
                </c:pt>
                <c:pt idx="1051">
                  <c:v>60.08</c:v>
                </c:pt>
                <c:pt idx="1052">
                  <c:v>59.900000000000006</c:v>
                </c:pt>
                <c:pt idx="1053">
                  <c:v>60.35</c:v>
                </c:pt>
                <c:pt idx="1054">
                  <c:v>60.620000000000005</c:v>
                </c:pt>
                <c:pt idx="1055">
                  <c:v>60.655999999999999</c:v>
                </c:pt>
                <c:pt idx="1056">
                  <c:v>60.71</c:v>
                </c:pt>
                <c:pt idx="1057">
                  <c:v>60.89</c:v>
                </c:pt>
                <c:pt idx="1058">
                  <c:v>60.8</c:v>
                </c:pt>
                <c:pt idx="1059">
                  <c:v>60.35</c:v>
                </c:pt>
                <c:pt idx="1060">
                  <c:v>59.900000000000006</c:v>
                </c:pt>
                <c:pt idx="1061">
                  <c:v>59.594000000000001</c:v>
                </c:pt>
                <c:pt idx="1062">
                  <c:v>59.305999999999997</c:v>
                </c:pt>
                <c:pt idx="1063">
                  <c:v>59</c:v>
                </c:pt>
                <c:pt idx="1064">
                  <c:v>58.91</c:v>
                </c:pt>
                <c:pt idx="1065">
                  <c:v>58.91</c:v>
                </c:pt>
                <c:pt idx="1066">
                  <c:v>58.856000000000002</c:v>
                </c:pt>
                <c:pt idx="1067">
                  <c:v>58.784000000000006</c:v>
                </c:pt>
                <c:pt idx="1068">
                  <c:v>59.09</c:v>
                </c:pt>
                <c:pt idx="1069">
                  <c:v>58.945999999999998</c:v>
                </c:pt>
                <c:pt idx="1070">
                  <c:v>58.873999999999995</c:v>
                </c:pt>
                <c:pt idx="1071">
                  <c:v>58.730000000000004</c:v>
                </c:pt>
                <c:pt idx="1072">
                  <c:v>58.64</c:v>
                </c:pt>
                <c:pt idx="1073">
                  <c:v>58.55</c:v>
                </c:pt>
                <c:pt idx="1074">
                  <c:v>57.650000000000006</c:v>
                </c:pt>
                <c:pt idx="1075">
                  <c:v>56.3</c:v>
                </c:pt>
                <c:pt idx="1076">
                  <c:v>56.84</c:v>
                </c:pt>
                <c:pt idx="1077">
                  <c:v>56.894000000000005</c:v>
                </c:pt>
                <c:pt idx="1078">
                  <c:v>56.75</c:v>
                </c:pt>
                <c:pt idx="1079">
                  <c:v>56.606000000000002</c:v>
                </c:pt>
                <c:pt idx="1080">
                  <c:v>56.894000000000005</c:v>
                </c:pt>
                <c:pt idx="1081">
                  <c:v>57.146000000000001</c:v>
                </c:pt>
                <c:pt idx="1082">
                  <c:v>56.120000000000005</c:v>
                </c:pt>
                <c:pt idx="1083">
                  <c:v>56.66</c:v>
                </c:pt>
                <c:pt idx="1084">
                  <c:v>55.543999999999997</c:v>
                </c:pt>
                <c:pt idx="1085">
                  <c:v>53.366</c:v>
                </c:pt>
                <c:pt idx="1086">
                  <c:v>53.78</c:v>
                </c:pt>
                <c:pt idx="1087">
                  <c:v>54.085999999999999</c:v>
                </c:pt>
                <c:pt idx="1088">
                  <c:v>54.86</c:v>
                </c:pt>
                <c:pt idx="1089">
                  <c:v>53.006</c:v>
                </c:pt>
                <c:pt idx="1090">
                  <c:v>54.41</c:v>
                </c:pt>
                <c:pt idx="1091">
                  <c:v>54.373999999999995</c:v>
                </c:pt>
                <c:pt idx="1092">
                  <c:v>54.176000000000002</c:v>
                </c:pt>
                <c:pt idx="1093">
                  <c:v>54.085999999999999</c:v>
                </c:pt>
                <c:pt idx="1094">
                  <c:v>54.014000000000003</c:v>
                </c:pt>
                <c:pt idx="1095">
                  <c:v>54.715999999999994</c:v>
                </c:pt>
                <c:pt idx="1096">
                  <c:v>55.183999999999997</c:v>
                </c:pt>
                <c:pt idx="1097">
                  <c:v>53.186</c:v>
                </c:pt>
                <c:pt idx="1098">
                  <c:v>53.24</c:v>
                </c:pt>
                <c:pt idx="1099">
                  <c:v>53.653999999999996</c:v>
                </c:pt>
                <c:pt idx="1100">
                  <c:v>53.474000000000004</c:v>
                </c:pt>
                <c:pt idx="1101">
                  <c:v>53.96</c:v>
                </c:pt>
                <c:pt idx="1102">
                  <c:v>54.554000000000002</c:v>
                </c:pt>
                <c:pt idx="1103">
                  <c:v>53.816000000000003</c:v>
                </c:pt>
                <c:pt idx="1104">
                  <c:v>53.905999999999999</c:v>
                </c:pt>
                <c:pt idx="1105">
                  <c:v>52.25</c:v>
                </c:pt>
                <c:pt idx="1106">
                  <c:v>52.465999999999994</c:v>
                </c:pt>
                <c:pt idx="1107">
                  <c:v>50.846000000000004</c:v>
                </c:pt>
                <c:pt idx="1108">
                  <c:v>51.475999999999999</c:v>
                </c:pt>
                <c:pt idx="1109">
                  <c:v>51.944000000000003</c:v>
                </c:pt>
                <c:pt idx="1110">
                  <c:v>52.106000000000002</c:v>
                </c:pt>
                <c:pt idx="1111">
                  <c:v>51.655999999999999</c:v>
                </c:pt>
                <c:pt idx="1112">
                  <c:v>51.764000000000003</c:v>
                </c:pt>
                <c:pt idx="1113">
                  <c:v>52.034000000000006</c:v>
                </c:pt>
                <c:pt idx="1114">
                  <c:v>51.8</c:v>
                </c:pt>
                <c:pt idx="1115">
                  <c:v>52.304000000000002</c:v>
                </c:pt>
                <c:pt idx="1116">
                  <c:v>51.584000000000003</c:v>
                </c:pt>
                <c:pt idx="1117">
                  <c:v>50.629999999999995</c:v>
                </c:pt>
                <c:pt idx="1118">
                  <c:v>50.864000000000004</c:v>
                </c:pt>
                <c:pt idx="1119">
                  <c:v>50.126000000000005</c:v>
                </c:pt>
                <c:pt idx="1120">
                  <c:v>50.683999999999997</c:v>
                </c:pt>
                <c:pt idx="1121">
                  <c:v>50.054000000000002</c:v>
                </c:pt>
                <c:pt idx="1122">
                  <c:v>51.043999999999997</c:v>
                </c:pt>
                <c:pt idx="1123">
                  <c:v>51.584000000000003</c:v>
                </c:pt>
                <c:pt idx="1124">
                  <c:v>52.034000000000006</c:v>
                </c:pt>
                <c:pt idx="1125">
                  <c:v>50.305999999999997</c:v>
                </c:pt>
                <c:pt idx="1126">
                  <c:v>49.423999999999999</c:v>
                </c:pt>
                <c:pt idx="1127">
                  <c:v>48.974000000000004</c:v>
                </c:pt>
                <c:pt idx="1128">
                  <c:v>49.64</c:v>
                </c:pt>
                <c:pt idx="1129">
                  <c:v>50.18</c:v>
                </c:pt>
                <c:pt idx="1130">
                  <c:v>49.694000000000003</c:v>
                </c:pt>
                <c:pt idx="1131">
                  <c:v>50.486000000000004</c:v>
                </c:pt>
                <c:pt idx="1132">
                  <c:v>50.540000000000006</c:v>
                </c:pt>
                <c:pt idx="1133">
                  <c:v>50.215999999999994</c:v>
                </c:pt>
                <c:pt idx="1134">
                  <c:v>50.215999999999994</c:v>
                </c:pt>
                <c:pt idx="1135">
                  <c:v>49.91</c:v>
                </c:pt>
                <c:pt idx="1136">
                  <c:v>50.09</c:v>
                </c:pt>
                <c:pt idx="1137">
                  <c:v>50</c:v>
                </c:pt>
                <c:pt idx="1138">
                  <c:v>49.135999999999996</c:v>
                </c:pt>
                <c:pt idx="1139">
                  <c:v>49.873999999999995</c:v>
                </c:pt>
                <c:pt idx="1140">
                  <c:v>50.45</c:v>
                </c:pt>
                <c:pt idx="1141">
                  <c:v>50.18</c:v>
                </c:pt>
                <c:pt idx="1142">
                  <c:v>50.18</c:v>
                </c:pt>
                <c:pt idx="1143">
                  <c:v>49.244</c:v>
                </c:pt>
                <c:pt idx="1144">
                  <c:v>49.765999999999998</c:v>
                </c:pt>
                <c:pt idx="1145">
                  <c:v>49.496000000000002</c:v>
                </c:pt>
                <c:pt idx="1146">
                  <c:v>49.585999999999999</c:v>
                </c:pt>
                <c:pt idx="1147">
                  <c:v>48.956000000000003</c:v>
                </c:pt>
                <c:pt idx="1148">
                  <c:v>50.054000000000002</c:v>
                </c:pt>
                <c:pt idx="1149">
                  <c:v>50.45</c:v>
                </c:pt>
                <c:pt idx="1150">
                  <c:v>50.396000000000001</c:v>
                </c:pt>
                <c:pt idx="1151">
                  <c:v>50.054000000000002</c:v>
                </c:pt>
                <c:pt idx="1152">
                  <c:v>50</c:v>
                </c:pt>
                <c:pt idx="1153">
                  <c:v>48.650000000000006</c:v>
                </c:pt>
                <c:pt idx="1154">
                  <c:v>47.264000000000003</c:v>
                </c:pt>
                <c:pt idx="1155">
                  <c:v>48.92</c:v>
                </c:pt>
                <c:pt idx="1156">
                  <c:v>48.704000000000001</c:v>
                </c:pt>
                <c:pt idx="1157">
                  <c:v>48.92</c:v>
                </c:pt>
                <c:pt idx="1158">
                  <c:v>48.974000000000004</c:v>
                </c:pt>
                <c:pt idx="1159">
                  <c:v>49.46</c:v>
                </c:pt>
                <c:pt idx="1160">
                  <c:v>49.873999999999995</c:v>
                </c:pt>
                <c:pt idx="1161">
                  <c:v>49.585999999999999</c:v>
                </c:pt>
                <c:pt idx="1162">
                  <c:v>49.658000000000001</c:v>
                </c:pt>
                <c:pt idx="1163">
                  <c:v>49.856000000000002</c:v>
                </c:pt>
                <c:pt idx="1164">
                  <c:v>49.873999999999995</c:v>
                </c:pt>
                <c:pt idx="1165">
                  <c:v>50.269999999999996</c:v>
                </c:pt>
                <c:pt idx="1166">
                  <c:v>50.629999999999995</c:v>
                </c:pt>
                <c:pt idx="1167">
                  <c:v>48.956000000000003</c:v>
                </c:pt>
                <c:pt idx="1168">
                  <c:v>48.884</c:v>
                </c:pt>
                <c:pt idx="1169">
                  <c:v>48.650000000000006</c:v>
                </c:pt>
                <c:pt idx="1170">
                  <c:v>49.153999999999996</c:v>
                </c:pt>
                <c:pt idx="1171">
                  <c:v>49.694000000000003</c:v>
                </c:pt>
                <c:pt idx="1172">
                  <c:v>49.514000000000003</c:v>
                </c:pt>
                <c:pt idx="1173">
                  <c:v>49.334000000000003</c:v>
                </c:pt>
                <c:pt idx="1174">
                  <c:v>48.379999999999995</c:v>
                </c:pt>
                <c:pt idx="1175">
                  <c:v>48.974000000000004</c:v>
                </c:pt>
                <c:pt idx="1176">
                  <c:v>48.775999999999996</c:v>
                </c:pt>
                <c:pt idx="1177">
                  <c:v>48.866</c:v>
                </c:pt>
                <c:pt idx="1178">
                  <c:v>49.135999999999996</c:v>
                </c:pt>
                <c:pt idx="1179">
                  <c:v>49.370000000000005</c:v>
                </c:pt>
                <c:pt idx="1180">
                  <c:v>49.64</c:v>
                </c:pt>
                <c:pt idx="1181">
                  <c:v>50.234000000000002</c:v>
                </c:pt>
                <c:pt idx="1182">
                  <c:v>50.665999999999997</c:v>
                </c:pt>
                <c:pt idx="1183">
                  <c:v>50.414000000000001</c:v>
                </c:pt>
                <c:pt idx="1184">
                  <c:v>50.414000000000001</c:v>
                </c:pt>
                <c:pt idx="1185">
                  <c:v>50.576000000000001</c:v>
                </c:pt>
                <c:pt idx="1186">
                  <c:v>50.18</c:v>
                </c:pt>
                <c:pt idx="1187">
                  <c:v>50</c:v>
                </c:pt>
                <c:pt idx="1188">
                  <c:v>50</c:v>
                </c:pt>
                <c:pt idx="1189">
                  <c:v>50.036000000000001</c:v>
                </c:pt>
                <c:pt idx="1190">
                  <c:v>50.36</c:v>
                </c:pt>
                <c:pt idx="1191">
                  <c:v>50.594000000000001</c:v>
                </c:pt>
                <c:pt idx="1192">
                  <c:v>50.503999999999998</c:v>
                </c:pt>
                <c:pt idx="1193">
                  <c:v>51.764000000000003</c:v>
                </c:pt>
                <c:pt idx="1194">
                  <c:v>51.853999999999999</c:v>
                </c:pt>
                <c:pt idx="1195">
                  <c:v>52.16</c:v>
                </c:pt>
                <c:pt idx="1196">
                  <c:v>50.864000000000004</c:v>
                </c:pt>
                <c:pt idx="1197">
                  <c:v>49.244</c:v>
                </c:pt>
                <c:pt idx="1198">
                  <c:v>49.46</c:v>
                </c:pt>
                <c:pt idx="1199">
                  <c:v>50.144000000000005</c:v>
                </c:pt>
                <c:pt idx="1200">
                  <c:v>50.900000000000006</c:v>
                </c:pt>
                <c:pt idx="1201">
                  <c:v>51.746000000000002</c:v>
                </c:pt>
                <c:pt idx="1202">
                  <c:v>52.7</c:v>
                </c:pt>
                <c:pt idx="1203">
                  <c:v>52.304000000000002</c:v>
                </c:pt>
                <c:pt idx="1204">
                  <c:v>53.69</c:v>
                </c:pt>
                <c:pt idx="1205">
                  <c:v>51.926000000000002</c:v>
                </c:pt>
                <c:pt idx="1206">
                  <c:v>48.704000000000001</c:v>
                </c:pt>
                <c:pt idx="1207">
                  <c:v>52.484000000000002</c:v>
                </c:pt>
                <c:pt idx="1208">
                  <c:v>53.006</c:v>
                </c:pt>
                <c:pt idx="1209">
                  <c:v>53.186</c:v>
                </c:pt>
                <c:pt idx="1210">
                  <c:v>53.42</c:v>
                </c:pt>
                <c:pt idx="1211">
                  <c:v>53.834000000000003</c:v>
                </c:pt>
                <c:pt idx="1212">
                  <c:v>54.356000000000002</c:v>
                </c:pt>
                <c:pt idx="1213">
                  <c:v>53.96</c:v>
                </c:pt>
                <c:pt idx="1214">
                  <c:v>54.769999999999996</c:v>
                </c:pt>
                <c:pt idx="1215">
                  <c:v>54.823999999999998</c:v>
                </c:pt>
                <c:pt idx="1216">
                  <c:v>55.58</c:v>
                </c:pt>
                <c:pt idx="1217">
                  <c:v>55.364000000000004</c:v>
                </c:pt>
                <c:pt idx="1218">
                  <c:v>56.515999999999998</c:v>
                </c:pt>
                <c:pt idx="1219">
                  <c:v>57.415999999999997</c:v>
                </c:pt>
                <c:pt idx="1220">
                  <c:v>57.253999999999998</c:v>
                </c:pt>
                <c:pt idx="1221">
                  <c:v>57.146000000000001</c:v>
                </c:pt>
                <c:pt idx="1222">
                  <c:v>57.92</c:v>
                </c:pt>
                <c:pt idx="1223">
                  <c:v>58.64</c:v>
                </c:pt>
                <c:pt idx="1224">
                  <c:v>59.054000000000002</c:v>
                </c:pt>
                <c:pt idx="1225">
                  <c:v>58.135999999999996</c:v>
                </c:pt>
                <c:pt idx="1226">
                  <c:v>58.873999999999995</c:v>
                </c:pt>
                <c:pt idx="1227">
                  <c:v>57.614000000000004</c:v>
                </c:pt>
                <c:pt idx="1228">
                  <c:v>56.21</c:v>
                </c:pt>
                <c:pt idx="1229">
                  <c:v>57.073999999999998</c:v>
                </c:pt>
                <c:pt idx="1230">
                  <c:v>57.47</c:v>
                </c:pt>
                <c:pt idx="1231">
                  <c:v>57.956000000000003</c:v>
                </c:pt>
                <c:pt idx="1232">
                  <c:v>58.19</c:v>
                </c:pt>
                <c:pt idx="1233">
                  <c:v>57.686</c:v>
                </c:pt>
                <c:pt idx="1234">
                  <c:v>58.784000000000006</c:v>
                </c:pt>
                <c:pt idx="1235">
                  <c:v>59.540000000000006</c:v>
                </c:pt>
                <c:pt idx="1236">
                  <c:v>59.846000000000004</c:v>
                </c:pt>
                <c:pt idx="1237">
                  <c:v>60.35</c:v>
                </c:pt>
                <c:pt idx="1238">
                  <c:v>61.25</c:v>
                </c:pt>
                <c:pt idx="1239">
                  <c:v>59.215999999999994</c:v>
                </c:pt>
                <c:pt idx="1240">
                  <c:v>57.433999999999997</c:v>
                </c:pt>
                <c:pt idx="1241">
                  <c:v>58.316000000000003</c:v>
                </c:pt>
                <c:pt idx="1242">
                  <c:v>58.82</c:v>
                </c:pt>
                <c:pt idx="1243">
                  <c:v>58.784000000000006</c:v>
                </c:pt>
                <c:pt idx="1244">
                  <c:v>59.72</c:v>
                </c:pt>
                <c:pt idx="1245">
                  <c:v>61.736000000000004</c:v>
                </c:pt>
                <c:pt idx="1246">
                  <c:v>61.34</c:v>
                </c:pt>
                <c:pt idx="1247">
                  <c:v>61.61</c:v>
                </c:pt>
                <c:pt idx="1248">
                  <c:v>62.096000000000004</c:v>
                </c:pt>
                <c:pt idx="1249">
                  <c:v>60.8</c:v>
                </c:pt>
                <c:pt idx="1250">
                  <c:v>61.106000000000009</c:v>
                </c:pt>
                <c:pt idx="1251">
                  <c:v>61.304000000000002</c:v>
                </c:pt>
                <c:pt idx="1252">
                  <c:v>61.123999999999995</c:v>
                </c:pt>
                <c:pt idx="1253">
                  <c:v>59.629999999999995</c:v>
                </c:pt>
                <c:pt idx="1254">
                  <c:v>59.36</c:v>
                </c:pt>
                <c:pt idx="1255">
                  <c:v>59.72</c:v>
                </c:pt>
                <c:pt idx="1256">
                  <c:v>60.53</c:v>
                </c:pt>
                <c:pt idx="1257">
                  <c:v>61.033999999999999</c:v>
                </c:pt>
                <c:pt idx="1258">
                  <c:v>60.746000000000002</c:v>
                </c:pt>
                <c:pt idx="1259">
                  <c:v>60.89</c:v>
                </c:pt>
                <c:pt idx="1260">
                  <c:v>60.385999999999996</c:v>
                </c:pt>
                <c:pt idx="1261">
                  <c:v>60.673999999999999</c:v>
                </c:pt>
                <c:pt idx="1262">
                  <c:v>60.53</c:v>
                </c:pt>
                <c:pt idx="1263">
                  <c:v>61.033999999999999</c:v>
                </c:pt>
                <c:pt idx="1264">
                  <c:v>61.843999999999994</c:v>
                </c:pt>
                <c:pt idx="1265">
                  <c:v>62.024000000000001</c:v>
                </c:pt>
                <c:pt idx="1266">
                  <c:v>61.466000000000001</c:v>
                </c:pt>
                <c:pt idx="1267">
                  <c:v>62.150000000000006</c:v>
                </c:pt>
                <c:pt idx="1268">
                  <c:v>62.96</c:v>
                </c:pt>
                <c:pt idx="1269">
                  <c:v>64.165999999999997</c:v>
                </c:pt>
                <c:pt idx="1270">
                  <c:v>64.616</c:v>
                </c:pt>
                <c:pt idx="1271">
                  <c:v>64.183999999999997</c:v>
                </c:pt>
                <c:pt idx="1272">
                  <c:v>65.533999999999992</c:v>
                </c:pt>
                <c:pt idx="1273">
                  <c:v>65.569999999999993</c:v>
                </c:pt>
                <c:pt idx="1274">
                  <c:v>65.300000000000011</c:v>
                </c:pt>
                <c:pt idx="1275">
                  <c:v>64.400000000000006</c:v>
                </c:pt>
                <c:pt idx="1276">
                  <c:v>64.616</c:v>
                </c:pt>
                <c:pt idx="1277">
                  <c:v>64.724000000000004</c:v>
                </c:pt>
                <c:pt idx="1278">
                  <c:v>65.695999999999998</c:v>
                </c:pt>
                <c:pt idx="1279">
                  <c:v>65.533999999999992</c:v>
                </c:pt>
                <c:pt idx="1280">
                  <c:v>65.426000000000002</c:v>
                </c:pt>
                <c:pt idx="1281">
                  <c:v>65.210000000000008</c:v>
                </c:pt>
                <c:pt idx="1282">
                  <c:v>67.604000000000013</c:v>
                </c:pt>
                <c:pt idx="1283">
                  <c:v>66.596000000000004</c:v>
                </c:pt>
                <c:pt idx="1284">
                  <c:v>65.876000000000005</c:v>
                </c:pt>
                <c:pt idx="1285">
                  <c:v>65.605999999999995</c:v>
                </c:pt>
                <c:pt idx="1286">
                  <c:v>67.496000000000009</c:v>
                </c:pt>
                <c:pt idx="1287">
                  <c:v>67.73</c:v>
                </c:pt>
                <c:pt idx="1288">
                  <c:v>66.704000000000008</c:v>
                </c:pt>
                <c:pt idx="1289">
                  <c:v>65.930000000000007</c:v>
                </c:pt>
                <c:pt idx="1290">
                  <c:v>67.099999999999994</c:v>
                </c:pt>
                <c:pt idx="1291">
                  <c:v>68</c:v>
                </c:pt>
                <c:pt idx="1292">
                  <c:v>67.91</c:v>
                </c:pt>
                <c:pt idx="1293">
                  <c:v>68.575999999999993</c:v>
                </c:pt>
                <c:pt idx="1294">
                  <c:v>69.043999999999997</c:v>
                </c:pt>
                <c:pt idx="1295">
                  <c:v>69.835999999999999</c:v>
                </c:pt>
                <c:pt idx="1296">
                  <c:v>69.295999999999992</c:v>
                </c:pt>
                <c:pt idx="1297">
                  <c:v>68.504000000000005</c:v>
                </c:pt>
                <c:pt idx="1298">
                  <c:v>68.72</c:v>
                </c:pt>
                <c:pt idx="1299">
                  <c:v>69.206000000000003</c:v>
                </c:pt>
                <c:pt idx="1300">
                  <c:v>68.593999999999994</c:v>
                </c:pt>
                <c:pt idx="1301">
                  <c:v>68.306000000000012</c:v>
                </c:pt>
                <c:pt idx="1302">
                  <c:v>68.72</c:v>
                </c:pt>
                <c:pt idx="1303">
                  <c:v>68.936000000000007</c:v>
                </c:pt>
                <c:pt idx="1304">
                  <c:v>68.864000000000004</c:v>
                </c:pt>
                <c:pt idx="1305">
                  <c:v>68</c:v>
                </c:pt>
                <c:pt idx="1306">
                  <c:v>68.306000000000012</c:v>
                </c:pt>
                <c:pt idx="1307">
                  <c:v>68.216000000000008</c:v>
                </c:pt>
                <c:pt idx="1308">
                  <c:v>68.72</c:v>
                </c:pt>
                <c:pt idx="1309">
                  <c:v>68.756</c:v>
                </c:pt>
                <c:pt idx="1310">
                  <c:v>68.63</c:v>
                </c:pt>
                <c:pt idx="1311">
                  <c:v>68.504000000000005</c:v>
                </c:pt>
                <c:pt idx="1312">
                  <c:v>67.945999999999998</c:v>
                </c:pt>
                <c:pt idx="1313">
                  <c:v>68.306000000000012</c:v>
                </c:pt>
                <c:pt idx="1314">
                  <c:v>68.900000000000006</c:v>
                </c:pt>
                <c:pt idx="1315">
                  <c:v>69.403999999999996</c:v>
                </c:pt>
                <c:pt idx="1316">
                  <c:v>69.854000000000013</c:v>
                </c:pt>
                <c:pt idx="1317">
                  <c:v>69.62</c:v>
                </c:pt>
                <c:pt idx="1318">
                  <c:v>68.990000000000009</c:v>
                </c:pt>
                <c:pt idx="1319">
                  <c:v>68.593999999999994</c:v>
                </c:pt>
                <c:pt idx="1320">
                  <c:v>69.02600000000001</c:v>
                </c:pt>
                <c:pt idx="1321">
                  <c:v>68.48599999999999</c:v>
                </c:pt>
                <c:pt idx="1322">
                  <c:v>68.126000000000005</c:v>
                </c:pt>
                <c:pt idx="1323">
                  <c:v>68.504000000000005</c:v>
                </c:pt>
                <c:pt idx="1324">
                  <c:v>68.504000000000005</c:v>
                </c:pt>
                <c:pt idx="1325">
                  <c:v>68.81</c:v>
                </c:pt>
                <c:pt idx="1326">
                  <c:v>69.259999999999991</c:v>
                </c:pt>
                <c:pt idx="1327">
                  <c:v>69.943999999999988</c:v>
                </c:pt>
                <c:pt idx="1328">
                  <c:v>70.016000000000005</c:v>
                </c:pt>
                <c:pt idx="1329">
                  <c:v>70.754000000000005</c:v>
                </c:pt>
                <c:pt idx="1330">
                  <c:v>71.330000000000013</c:v>
                </c:pt>
                <c:pt idx="1331">
                  <c:v>70.195999999999998</c:v>
                </c:pt>
                <c:pt idx="1332">
                  <c:v>69.566000000000003</c:v>
                </c:pt>
                <c:pt idx="1333">
                  <c:v>69.800000000000011</c:v>
                </c:pt>
                <c:pt idx="1334">
                  <c:v>69.800000000000011</c:v>
                </c:pt>
                <c:pt idx="1335">
                  <c:v>70.754000000000005</c:v>
                </c:pt>
                <c:pt idx="1336">
                  <c:v>71.114000000000004</c:v>
                </c:pt>
                <c:pt idx="1337">
                  <c:v>71.006</c:v>
                </c:pt>
                <c:pt idx="1338">
                  <c:v>71.545999999999992</c:v>
                </c:pt>
                <c:pt idx="1339">
                  <c:v>71.006</c:v>
                </c:pt>
                <c:pt idx="1340">
                  <c:v>70.34</c:v>
                </c:pt>
                <c:pt idx="1341">
                  <c:v>69.76400000000001</c:v>
                </c:pt>
                <c:pt idx="1342">
                  <c:v>69.854000000000013</c:v>
                </c:pt>
                <c:pt idx="1343">
                  <c:v>69.746000000000009</c:v>
                </c:pt>
                <c:pt idx="1344">
                  <c:v>69.02600000000001</c:v>
                </c:pt>
                <c:pt idx="1345">
                  <c:v>69.043999999999997</c:v>
                </c:pt>
                <c:pt idx="1346">
                  <c:v>69.224000000000004</c:v>
                </c:pt>
                <c:pt idx="1347">
                  <c:v>68.396000000000001</c:v>
                </c:pt>
                <c:pt idx="1348">
                  <c:v>69.674000000000007</c:v>
                </c:pt>
                <c:pt idx="1349">
                  <c:v>71.744</c:v>
                </c:pt>
                <c:pt idx="1350">
                  <c:v>71.06</c:v>
                </c:pt>
                <c:pt idx="1351">
                  <c:v>69.53</c:v>
                </c:pt>
                <c:pt idx="1352">
                  <c:v>68.36</c:v>
                </c:pt>
                <c:pt idx="1353">
                  <c:v>67.855999999999995</c:v>
                </c:pt>
                <c:pt idx="1354">
                  <c:v>67.91</c:v>
                </c:pt>
                <c:pt idx="1355">
                  <c:v>67.099999999999994</c:v>
                </c:pt>
                <c:pt idx="1356">
                  <c:v>67.91</c:v>
                </c:pt>
                <c:pt idx="1357">
                  <c:v>68.180000000000007</c:v>
                </c:pt>
                <c:pt idx="1358">
                  <c:v>68.575999999999993</c:v>
                </c:pt>
                <c:pt idx="1359">
                  <c:v>69.116</c:v>
                </c:pt>
                <c:pt idx="1360">
                  <c:v>66.38</c:v>
                </c:pt>
                <c:pt idx="1361">
                  <c:v>66.2</c:v>
                </c:pt>
                <c:pt idx="1362">
                  <c:v>66.056000000000012</c:v>
                </c:pt>
                <c:pt idx="1363">
                  <c:v>67.244</c:v>
                </c:pt>
                <c:pt idx="1364">
                  <c:v>67.37</c:v>
                </c:pt>
                <c:pt idx="1365">
                  <c:v>67.19</c:v>
                </c:pt>
                <c:pt idx="1366">
                  <c:v>67.316000000000003</c:v>
                </c:pt>
                <c:pt idx="1367">
                  <c:v>67.73</c:v>
                </c:pt>
                <c:pt idx="1368">
                  <c:v>67.783999999999992</c:v>
                </c:pt>
                <c:pt idx="1369">
                  <c:v>68.09</c:v>
                </c:pt>
                <c:pt idx="1370">
                  <c:v>68.396000000000001</c:v>
                </c:pt>
                <c:pt idx="1371">
                  <c:v>68.054000000000002</c:v>
                </c:pt>
                <c:pt idx="1372">
                  <c:v>66.884</c:v>
                </c:pt>
                <c:pt idx="1373">
                  <c:v>67.063999999999993</c:v>
                </c:pt>
                <c:pt idx="1374">
                  <c:v>66.56</c:v>
                </c:pt>
                <c:pt idx="1375">
                  <c:v>66.433999999999997</c:v>
                </c:pt>
                <c:pt idx="1376">
                  <c:v>65.75</c:v>
                </c:pt>
                <c:pt idx="1377">
                  <c:v>65.623999999999995</c:v>
                </c:pt>
                <c:pt idx="1378">
                  <c:v>65.48</c:v>
                </c:pt>
                <c:pt idx="1379">
                  <c:v>66.2</c:v>
                </c:pt>
                <c:pt idx="1380">
                  <c:v>65.894000000000005</c:v>
                </c:pt>
                <c:pt idx="1381">
                  <c:v>66.056000000000012</c:v>
                </c:pt>
                <c:pt idx="1382">
                  <c:v>66.884</c:v>
                </c:pt>
                <c:pt idx="1383">
                  <c:v>66.2</c:v>
                </c:pt>
                <c:pt idx="1384">
                  <c:v>66.254000000000005</c:v>
                </c:pt>
                <c:pt idx="1385">
                  <c:v>66.2</c:v>
                </c:pt>
                <c:pt idx="1386">
                  <c:v>64.364000000000004</c:v>
                </c:pt>
                <c:pt idx="1387">
                  <c:v>64.490000000000009</c:v>
                </c:pt>
                <c:pt idx="1388">
                  <c:v>64.183999999999997</c:v>
                </c:pt>
                <c:pt idx="1389">
                  <c:v>65.03</c:v>
                </c:pt>
                <c:pt idx="1390">
                  <c:v>64.849999999999994</c:v>
                </c:pt>
                <c:pt idx="1391">
                  <c:v>64.22</c:v>
                </c:pt>
                <c:pt idx="1392">
                  <c:v>63.356000000000009</c:v>
                </c:pt>
                <c:pt idx="1393">
                  <c:v>62.564</c:v>
                </c:pt>
                <c:pt idx="1394">
                  <c:v>62.744</c:v>
                </c:pt>
                <c:pt idx="1395">
                  <c:v>62.834000000000003</c:v>
                </c:pt>
                <c:pt idx="1396">
                  <c:v>62.69</c:v>
                </c:pt>
                <c:pt idx="1397">
                  <c:v>62.456000000000003</c:v>
                </c:pt>
                <c:pt idx="1398">
                  <c:v>62.474000000000004</c:v>
                </c:pt>
                <c:pt idx="1399">
                  <c:v>62.150000000000006</c:v>
                </c:pt>
                <c:pt idx="1400">
                  <c:v>61.573999999999998</c:v>
                </c:pt>
                <c:pt idx="1401">
                  <c:v>61.573999999999998</c:v>
                </c:pt>
                <c:pt idx="1402">
                  <c:v>61.304000000000002</c:v>
                </c:pt>
                <c:pt idx="1403">
                  <c:v>61.34</c:v>
                </c:pt>
                <c:pt idx="1404">
                  <c:v>61.393999999999998</c:v>
                </c:pt>
                <c:pt idx="1405">
                  <c:v>61.393999999999998</c:v>
                </c:pt>
                <c:pt idx="1406">
                  <c:v>60.620000000000005</c:v>
                </c:pt>
                <c:pt idx="1407">
                  <c:v>59.629999999999995</c:v>
                </c:pt>
                <c:pt idx="1408">
                  <c:v>59.503999999999998</c:v>
                </c:pt>
                <c:pt idx="1409">
                  <c:v>60.134</c:v>
                </c:pt>
                <c:pt idx="1410">
                  <c:v>59.683999999999997</c:v>
                </c:pt>
                <c:pt idx="1411">
                  <c:v>59.45</c:v>
                </c:pt>
                <c:pt idx="1412">
                  <c:v>59.269999999999996</c:v>
                </c:pt>
                <c:pt idx="1413">
                  <c:v>59</c:v>
                </c:pt>
                <c:pt idx="1414">
                  <c:v>58.765999999999998</c:v>
                </c:pt>
                <c:pt idx="1415">
                  <c:v>59.396000000000001</c:v>
                </c:pt>
                <c:pt idx="1416">
                  <c:v>58.963999999999999</c:v>
                </c:pt>
                <c:pt idx="1417">
                  <c:v>59.18</c:v>
                </c:pt>
                <c:pt idx="1418">
                  <c:v>58.19</c:v>
                </c:pt>
                <c:pt idx="1419">
                  <c:v>58.01</c:v>
                </c:pt>
                <c:pt idx="1420">
                  <c:v>57.775999999999996</c:v>
                </c:pt>
                <c:pt idx="1421">
                  <c:v>58.46</c:v>
                </c:pt>
                <c:pt idx="1422">
                  <c:v>58.1</c:v>
                </c:pt>
                <c:pt idx="1423">
                  <c:v>56.155999999999999</c:v>
                </c:pt>
                <c:pt idx="1424">
                  <c:v>55.85</c:v>
                </c:pt>
                <c:pt idx="1425">
                  <c:v>56.623999999999995</c:v>
                </c:pt>
                <c:pt idx="1426">
                  <c:v>52.25</c:v>
                </c:pt>
                <c:pt idx="1427">
                  <c:v>53.725999999999999</c:v>
                </c:pt>
                <c:pt idx="1428">
                  <c:v>55.274000000000001</c:v>
                </c:pt>
                <c:pt idx="1429">
                  <c:v>54.536000000000001</c:v>
                </c:pt>
                <c:pt idx="1430">
                  <c:v>54.554000000000002</c:v>
                </c:pt>
                <c:pt idx="1431">
                  <c:v>56.444000000000003</c:v>
                </c:pt>
                <c:pt idx="1432">
                  <c:v>56.3</c:v>
                </c:pt>
                <c:pt idx="1433">
                  <c:v>55.67</c:v>
                </c:pt>
                <c:pt idx="1434">
                  <c:v>55.76</c:v>
                </c:pt>
                <c:pt idx="1435">
                  <c:v>54.86</c:v>
                </c:pt>
                <c:pt idx="1436">
                  <c:v>53.816000000000003</c:v>
                </c:pt>
                <c:pt idx="1437">
                  <c:v>53.870000000000005</c:v>
                </c:pt>
                <c:pt idx="1438">
                  <c:v>54.41</c:v>
                </c:pt>
                <c:pt idx="1439">
                  <c:v>54.896000000000001</c:v>
                </c:pt>
                <c:pt idx="1440">
                  <c:v>53.96</c:v>
                </c:pt>
                <c:pt idx="1441">
                  <c:v>53.6</c:v>
                </c:pt>
                <c:pt idx="1442">
                  <c:v>53.384</c:v>
                </c:pt>
                <c:pt idx="1443">
                  <c:v>52.915999999999997</c:v>
                </c:pt>
                <c:pt idx="1444">
                  <c:v>52.519999999999996</c:v>
                </c:pt>
                <c:pt idx="1445">
                  <c:v>52.484000000000002</c:v>
                </c:pt>
                <c:pt idx="1446">
                  <c:v>52.790000000000006</c:v>
                </c:pt>
                <c:pt idx="1447">
                  <c:v>53.293999999999997</c:v>
                </c:pt>
                <c:pt idx="1448">
                  <c:v>52.664000000000001</c:v>
                </c:pt>
                <c:pt idx="1449">
                  <c:v>52.61</c:v>
                </c:pt>
                <c:pt idx="1450">
                  <c:v>52.394000000000005</c:v>
                </c:pt>
                <c:pt idx="1451">
                  <c:v>50.683999999999997</c:v>
                </c:pt>
                <c:pt idx="1452">
                  <c:v>51.926000000000002</c:v>
                </c:pt>
                <c:pt idx="1453">
                  <c:v>52.465999999999994</c:v>
                </c:pt>
                <c:pt idx="1454">
                  <c:v>51.475999999999999</c:v>
                </c:pt>
                <c:pt idx="1455">
                  <c:v>51.655999999999999</c:v>
                </c:pt>
                <c:pt idx="1456">
                  <c:v>51.835999999999999</c:v>
                </c:pt>
                <c:pt idx="1457">
                  <c:v>52.034000000000006</c:v>
                </c:pt>
                <c:pt idx="1458">
                  <c:v>51.764000000000003</c:v>
                </c:pt>
                <c:pt idx="1459">
                  <c:v>50.486000000000004</c:v>
                </c:pt>
                <c:pt idx="1460">
                  <c:v>51.494</c:v>
                </c:pt>
                <c:pt idx="1461">
                  <c:v>50.774000000000001</c:v>
                </c:pt>
                <c:pt idx="1462">
                  <c:v>51.385999999999996</c:v>
                </c:pt>
                <c:pt idx="1463">
                  <c:v>50.323999999999998</c:v>
                </c:pt>
                <c:pt idx="1464">
                  <c:v>51.35</c:v>
                </c:pt>
                <c:pt idx="1465">
                  <c:v>52.394000000000005</c:v>
                </c:pt>
                <c:pt idx="1466">
                  <c:v>49.730000000000004</c:v>
                </c:pt>
                <c:pt idx="1467">
                  <c:v>48.415999999999997</c:v>
                </c:pt>
                <c:pt idx="1468">
                  <c:v>49.55</c:v>
                </c:pt>
                <c:pt idx="1469">
                  <c:v>49.694000000000003</c:v>
                </c:pt>
                <c:pt idx="1470">
                  <c:v>50.846000000000004</c:v>
                </c:pt>
                <c:pt idx="1471">
                  <c:v>51.746000000000002</c:v>
                </c:pt>
                <c:pt idx="1472">
                  <c:v>49.694000000000003</c:v>
                </c:pt>
                <c:pt idx="1473">
                  <c:v>51.53</c:v>
                </c:pt>
                <c:pt idx="1474">
                  <c:v>50.756</c:v>
                </c:pt>
                <c:pt idx="1475">
                  <c:v>50.540000000000006</c:v>
                </c:pt>
                <c:pt idx="1476">
                  <c:v>50.323999999999998</c:v>
                </c:pt>
                <c:pt idx="1477">
                  <c:v>50.396000000000001</c:v>
                </c:pt>
                <c:pt idx="1478">
                  <c:v>50.756</c:v>
                </c:pt>
                <c:pt idx="1479">
                  <c:v>50.81</c:v>
                </c:pt>
                <c:pt idx="1480">
                  <c:v>49.55</c:v>
                </c:pt>
                <c:pt idx="1481">
                  <c:v>50</c:v>
                </c:pt>
                <c:pt idx="1482">
                  <c:v>49.334000000000003</c:v>
                </c:pt>
                <c:pt idx="1483">
                  <c:v>49.064</c:v>
                </c:pt>
                <c:pt idx="1484">
                  <c:v>49.19</c:v>
                </c:pt>
                <c:pt idx="1485">
                  <c:v>50.036000000000001</c:v>
                </c:pt>
                <c:pt idx="1486">
                  <c:v>49.1</c:v>
                </c:pt>
                <c:pt idx="1487">
                  <c:v>49.244</c:v>
                </c:pt>
                <c:pt idx="1488">
                  <c:v>48.524000000000001</c:v>
                </c:pt>
                <c:pt idx="1489">
                  <c:v>48.614000000000004</c:v>
                </c:pt>
                <c:pt idx="1490">
                  <c:v>49.19</c:v>
                </c:pt>
                <c:pt idx="1491">
                  <c:v>49.496000000000002</c:v>
                </c:pt>
                <c:pt idx="1492">
                  <c:v>50.09</c:v>
                </c:pt>
                <c:pt idx="1493">
                  <c:v>49.496000000000002</c:v>
                </c:pt>
                <c:pt idx="1494">
                  <c:v>49.82</c:v>
                </c:pt>
                <c:pt idx="1495">
                  <c:v>49.856000000000002</c:v>
                </c:pt>
                <c:pt idx="1496">
                  <c:v>49.55</c:v>
                </c:pt>
                <c:pt idx="1497">
                  <c:v>49.046000000000006</c:v>
                </c:pt>
                <c:pt idx="1498">
                  <c:v>48.92</c:v>
                </c:pt>
                <c:pt idx="1499">
                  <c:v>49.585999999999999</c:v>
                </c:pt>
                <c:pt idx="1500">
                  <c:v>49.064</c:v>
                </c:pt>
                <c:pt idx="1501">
                  <c:v>49.423999999999999</c:v>
                </c:pt>
                <c:pt idx="1502">
                  <c:v>49.603999999999999</c:v>
                </c:pt>
                <c:pt idx="1503">
                  <c:v>48.596000000000004</c:v>
                </c:pt>
                <c:pt idx="1504">
                  <c:v>48.793999999999997</c:v>
                </c:pt>
                <c:pt idx="1505">
                  <c:v>49.19</c:v>
                </c:pt>
                <c:pt idx="1506">
                  <c:v>49.334000000000003</c:v>
                </c:pt>
                <c:pt idx="1507">
                  <c:v>48.488</c:v>
                </c:pt>
                <c:pt idx="1508">
                  <c:v>48.506</c:v>
                </c:pt>
                <c:pt idx="1509">
                  <c:v>48.344000000000001</c:v>
                </c:pt>
                <c:pt idx="1510">
                  <c:v>49.153999999999996</c:v>
                </c:pt>
                <c:pt idx="1511">
                  <c:v>49.514000000000003</c:v>
                </c:pt>
                <c:pt idx="1512">
                  <c:v>45.95</c:v>
                </c:pt>
                <c:pt idx="1513">
                  <c:v>45.77</c:v>
                </c:pt>
                <c:pt idx="1514">
                  <c:v>47.75</c:v>
                </c:pt>
                <c:pt idx="1515">
                  <c:v>47.21</c:v>
                </c:pt>
                <c:pt idx="1516">
                  <c:v>46.94</c:v>
                </c:pt>
                <c:pt idx="1517">
                  <c:v>47.534000000000006</c:v>
                </c:pt>
                <c:pt idx="1518">
                  <c:v>48.073999999999998</c:v>
                </c:pt>
                <c:pt idx="1519">
                  <c:v>47.444000000000003</c:v>
                </c:pt>
                <c:pt idx="1520">
                  <c:v>47.984000000000002</c:v>
                </c:pt>
                <c:pt idx="1521">
                  <c:v>47.84</c:v>
                </c:pt>
                <c:pt idx="1522">
                  <c:v>47.984000000000002</c:v>
                </c:pt>
                <c:pt idx="1523">
                  <c:v>47.606000000000002</c:v>
                </c:pt>
                <c:pt idx="1524">
                  <c:v>48.055999999999997</c:v>
                </c:pt>
                <c:pt idx="1525">
                  <c:v>48.073999999999998</c:v>
                </c:pt>
                <c:pt idx="1526">
                  <c:v>48.506</c:v>
                </c:pt>
                <c:pt idx="1527">
                  <c:v>48.686</c:v>
                </c:pt>
                <c:pt idx="1528">
                  <c:v>49.19</c:v>
                </c:pt>
                <c:pt idx="1529">
                  <c:v>48.793999999999997</c:v>
                </c:pt>
                <c:pt idx="1530">
                  <c:v>49.405999999999999</c:v>
                </c:pt>
                <c:pt idx="1531">
                  <c:v>47.246000000000002</c:v>
                </c:pt>
                <c:pt idx="1532">
                  <c:v>47.173999999999999</c:v>
                </c:pt>
                <c:pt idx="1533">
                  <c:v>47.246000000000002</c:v>
                </c:pt>
                <c:pt idx="1534">
                  <c:v>47.21</c:v>
                </c:pt>
                <c:pt idx="1535">
                  <c:v>46.634</c:v>
                </c:pt>
                <c:pt idx="1536">
                  <c:v>47.335999999999999</c:v>
                </c:pt>
                <c:pt idx="1537">
                  <c:v>47.966000000000001</c:v>
                </c:pt>
                <c:pt idx="1538">
                  <c:v>48.524000000000001</c:v>
                </c:pt>
                <c:pt idx="1539">
                  <c:v>48.253999999999998</c:v>
                </c:pt>
                <c:pt idx="1540">
                  <c:v>47.713999999999999</c:v>
                </c:pt>
                <c:pt idx="1541">
                  <c:v>48.11</c:v>
                </c:pt>
                <c:pt idx="1542">
                  <c:v>47.93</c:v>
                </c:pt>
                <c:pt idx="1543">
                  <c:v>48.055999999999997</c:v>
                </c:pt>
                <c:pt idx="1544">
                  <c:v>48.506</c:v>
                </c:pt>
                <c:pt idx="1545">
                  <c:v>48.326000000000001</c:v>
                </c:pt>
                <c:pt idx="1546">
                  <c:v>48.650000000000006</c:v>
                </c:pt>
                <c:pt idx="1547">
                  <c:v>48.92</c:v>
                </c:pt>
                <c:pt idx="1548">
                  <c:v>47.606000000000002</c:v>
                </c:pt>
                <c:pt idx="1549">
                  <c:v>44.653999999999996</c:v>
                </c:pt>
                <c:pt idx="1550">
                  <c:v>46.94</c:v>
                </c:pt>
                <c:pt idx="1551">
                  <c:v>47.786000000000001</c:v>
                </c:pt>
                <c:pt idx="1552">
                  <c:v>48.56</c:v>
                </c:pt>
                <c:pt idx="1553">
                  <c:v>49.19</c:v>
                </c:pt>
                <c:pt idx="1554">
                  <c:v>49.19</c:v>
                </c:pt>
                <c:pt idx="1555">
                  <c:v>48.775999999999996</c:v>
                </c:pt>
                <c:pt idx="1556">
                  <c:v>46.4</c:v>
                </c:pt>
                <c:pt idx="1557">
                  <c:v>49.856000000000002</c:v>
                </c:pt>
                <c:pt idx="1558">
                  <c:v>48.146000000000001</c:v>
                </c:pt>
                <c:pt idx="1559">
                  <c:v>48.956000000000003</c:v>
                </c:pt>
                <c:pt idx="1560">
                  <c:v>49.585999999999999</c:v>
                </c:pt>
                <c:pt idx="1561">
                  <c:v>50.954000000000001</c:v>
                </c:pt>
                <c:pt idx="1562">
                  <c:v>50.936</c:v>
                </c:pt>
                <c:pt idx="1563">
                  <c:v>51.944000000000003</c:v>
                </c:pt>
                <c:pt idx="1564">
                  <c:v>52.484000000000002</c:v>
                </c:pt>
                <c:pt idx="1565">
                  <c:v>52.195999999999998</c:v>
                </c:pt>
                <c:pt idx="1566">
                  <c:v>50.234000000000002</c:v>
                </c:pt>
                <c:pt idx="1567">
                  <c:v>50.846000000000004</c:v>
                </c:pt>
                <c:pt idx="1568">
                  <c:v>51.116</c:v>
                </c:pt>
                <c:pt idx="1569">
                  <c:v>51.764000000000003</c:v>
                </c:pt>
                <c:pt idx="1570">
                  <c:v>51.584000000000003</c:v>
                </c:pt>
                <c:pt idx="1571">
                  <c:v>52.25</c:v>
                </c:pt>
                <c:pt idx="1572">
                  <c:v>52.646000000000001</c:v>
                </c:pt>
                <c:pt idx="1573">
                  <c:v>52.7</c:v>
                </c:pt>
                <c:pt idx="1574">
                  <c:v>51.71</c:v>
                </c:pt>
                <c:pt idx="1575">
                  <c:v>51.980000000000004</c:v>
                </c:pt>
                <c:pt idx="1576">
                  <c:v>52.394000000000005</c:v>
                </c:pt>
                <c:pt idx="1577">
                  <c:v>51.764000000000003</c:v>
                </c:pt>
                <c:pt idx="1578">
                  <c:v>52.826000000000001</c:v>
                </c:pt>
                <c:pt idx="1579">
                  <c:v>53.384</c:v>
                </c:pt>
                <c:pt idx="1580">
                  <c:v>52.646000000000001</c:v>
                </c:pt>
                <c:pt idx="1581">
                  <c:v>52.753999999999998</c:v>
                </c:pt>
                <c:pt idx="1582">
                  <c:v>53.024000000000001</c:v>
                </c:pt>
                <c:pt idx="1583">
                  <c:v>52.736000000000004</c:v>
                </c:pt>
                <c:pt idx="1584">
                  <c:v>53.150000000000006</c:v>
                </c:pt>
                <c:pt idx="1585">
                  <c:v>53.42</c:v>
                </c:pt>
                <c:pt idx="1586">
                  <c:v>53.996000000000002</c:v>
                </c:pt>
                <c:pt idx="1587">
                  <c:v>53.923999999999999</c:v>
                </c:pt>
                <c:pt idx="1588">
                  <c:v>55.165999999999997</c:v>
                </c:pt>
                <c:pt idx="1589">
                  <c:v>56.426000000000002</c:v>
                </c:pt>
                <c:pt idx="1590">
                  <c:v>57.2</c:v>
                </c:pt>
                <c:pt idx="1591">
                  <c:v>56.695999999999998</c:v>
                </c:pt>
                <c:pt idx="1592">
                  <c:v>56.75</c:v>
                </c:pt>
                <c:pt idx="1593">
                  <c:v>57.344000000000001</c:v>
                </c:pt>
                <c:pt idx="1594">
                  <c:v>59.503999999999998</c:v>
                </c:pt>
                <c:pt idx="1595">
                  <c:v>58.1</c:v>
                </c:pt>
                <c:pt idx="1596">
                  <c:v>58.1</c:v>
                </c:pt>
                <c:pt idx="1597">
                  <c:v>55.616</c:v>
                </c:pt>
                <c:pt idx="1598">
                  <c:v>55.454000000000001</c:v>
                </c:pt>
                <c:pt idx="1599">
                  <c:v>55.85</c:v>
                </c:pt>
                <c:pt idx="1600">
                  <c:v>56.623999999999995</c:v>
                </c:pt>
                <c:pt idx="1601">
                  <c:v>57.253999999999998</c:v>
                </c:pt>
                <c:pt idx="1602">
                  <c:v>57.775999999999996</c:v>
                </c:pt>
                <c:pt idx="1603">
                  <c:v>57.56</c:v>
                </c:pt>
                <c:pt idx="1604">
                  <c:v>57.164000000000001</c:v>
                </c:pt>
                <c:pt idx="1605">
                  <c:v>57.290000000000006</c:v>
                </c:pt>
                <c:pt idx="1606">
                  <c:v>57.775999999999996</c:v>
                </c:pt>
                <c:pt idx="1607">
                  <c:v>58.873999999999995</c:v>
                </c:pt>
                <c:pt idx="1608">
                  <c:v>58.64</c:v>
                </c:pt>
                <c:pt idx="1609">
                  <c:v>58.514000000000003</c:v>
                </c:pt>
                <c:pt idx="1610">
                  <c:v>59.054000000000002</c:v>
                </c:pt>
                <c:pt idx="1611">
                  <c:v>59.234000000000002</c:v>
                </c:pt>
                <c:pt idx="1612">
                  <c:v>59.36</c:v>
                </c:pt>
                <c:pt idx="1613">
                  <c:v>59.864000000000004</c:v>
                </c:pt>
                <c:pt idx="1614">
                  <c:v>61.376000000000005</c:v>
                </c:pt>
                <c:pt idx="1615">
                  <c:v>60.584000000000003</c:v>
                </c:pt>
                <c:pt idx="1616">
                  <c:v>60.35</c:v>
                </c:pt>
                <c:pt idx="1617">
                  <c:v>61.123999999999995</c:v>
                </c:pt>
                <c:pt idx="1618">
                  <c:v>61.304000000000002</c:v>
                </c:pt>
                <c:pt idx="1619">
                  <c:v>61.790000000000006</c:v>
                </c:pt>
                <c:pt idx="1620">
                  <c:v>61.736000000000004</c:v>
                </c:pt>
                <c:pt idx="1621">
                  <c:v>62.69</c:v>
                </c:pt>
                <c:pt idx="1622">
                  <c:v>62.6</c:v>
                </c:pt>
                <c:pt idx="1623">
                  <c:v>62.33</c:v>
                </c:pt>
                <c:pt idx="1624">
                  <c:v>62.96</c:v>
                </c:pt>
                <c:pt idx="1625">
                  <c:v>62.744</c:v>
                </c:pt>
                <c:pt idx="1626">
                  <c:v>62.096000000000004</c:v>
                </c:pt>
                <c:pt idx="1627">
                  <c:v>62.545999999999999</c:v>
                </c:pt>
                <c:pt idx="1628">
                  <c:v>64.13</c:v>
                </c:pt>
                <c:pt idx="1629">
                  <c:v>64.543999999999997</c:v>
                </c:pt>
                <c:pt idx="1630">
                  <c:v>63.823999999999998</c:v>
                </c:pt>
                <c:pt idx="1631">
                  <c:v>63.733999999999995</c:v>
                </c:pt>
                <c:pt idx="1632">
                  <c:v>63.373999999999995</c:v>
                </c:pt>
                <c:pt idx="1633">
                  <c:v>63.554000000000002</c:v>
                </c:pt>
                <c:pt idx="1634">
                  <c:v>64.093999999999994</c:v>
                </c:pt>
                <c:pt idx="1635">
                  <c:v>65.894000000000005</c:v>
                </c:pt>
                <c:pt idx="1636">
                  <c:v>67.099999999999994</c:v>
                </c:pt>
                <c:pt idx="1637">
                  <c:v>66.146000000000001</c:v>
                </c:pt>
                <c:pt idx="1638">
                  <c:v>65.533999999999992</c:v>
                </c:pt>
                <c:pt idx="1639">
                  <c:v>65.623999999999995</c:v>
                </c:pt>
                <c:pt idx="1640">
                  <c:v>66.325999999999993</c:v>
                </c:pt>
                <c:pt idx="1641">
                  <c:v>63.59</c:v>
                </c:pt>
                <c:pt idx="1642">
                  <c:v>67.316000000000003</c:v>
                </c:pt>
                <c:pt idx="1643">
                  <c:v>68.504000000000005</c:v>
                </c:pt>
                <c:pt idx="1644">
                  <c:v>68.323999999999998</c:v>
                </c:pt>
                <c:pt idx="1645">
                  <c:v>67.550000000000011</c:v>
                </c:pt>
                <c:pt idx="1646">
                  <c:v>66.254000000000005</c:v>
                </c:pt>
                <c:pt idx="1647">
                  <c:v>66.146000000000001</c:v>
                </c:pt>
                <c:pt idx="1648">
                  <c:v>66.686000000000007</c:v>
                </c:pt>
                <c:pt idx="1649">
                  <c:v>68</c:v>
                </c:pt>
                <c:pt idx="1650">
                  <c:v>68.665999999999997</c:v>
                </c:pt>
                <c:pt idx="1651">
                  <c:v>68.36</c:v>
                </c:pt>
                <c:pt idx="1652">
                  <c:v>67.424000000000007</c:v>
                </c:pt>
                <c:pt idx="1653">
                  <c:v>68.054000000000002</c:v>
                </c:pt>
                <c:pt idx="1654">
                  <c:v>68</c:v>
                </c:pt>
                <c:pt idx="1655">
                  <c:v>68.180000000000007</c:v>
                </c:pt>
                <c:pt idx="1656">
                  <c:v>69.02600000000001</c:v>
                </c:pt>
                <c:pt idx="1657">
                  <c:v>68.81</c:v>
                </c:pt>
                <c:pt idx="1658">
                  <c:v>68.09</c:v>
                </c:pt>
                <c:pt idx="1659">
                  <c:v>68.216000000000008</c:v>
                </c:pt>
                <c:pt idx="1660">
                  <c:v>68.054000000000002</c:v>
                </c:pt>
                <c:pt idx="1661">
                  <c:v>67.73</c:v>
                </c:pt>
                <c:pt idx="1662">
                  <c:v>67.819999999999993</c:v>
                </c:pt>
                <c:pt idx="1663">
                  <c:v>69.080000000000013</c:v>
                </c:pt>
                <c:pt idx="1664">
                  <c:v>70.556000000000012</c:v>
                </c:pt>
                <c:pt idx="1665">
                  <c:v>69.800000000000011</c:v>
                </c:pt>
                <c:pt idx="1666">
                  <c:v>68.990000000000009</c:v>
                </c:pt>
                <c:pt idx="1667">
                  <c:v>68.990000000000009</c:v>
                </c:pt>
                <c:pt idx="1668">
                  <c:v>69.385999999999996</c:v>
                </c:pt>
                <c:pt idx="1669">
                  <c:v>69.043999999999997</c:v>
                </c:pt>
                <c:pt idx="1670">
                  <c:v>67.766000000000005</c:v>
                </c:pt>
                <c:pt idx="1671">
                  <c:v>67.783999999999992</c:v>
                </c:pt>
                <c:pt idx="1672">
                  <c:v>67.585999999999999</c:v>
                </c:pt>
                <c:pt idx="1673">
                  <c:v>68.036000000000001</c:v>
                </c:pt>
                <c:pt idx="1674">
                  <c:v>68.36</c:v>
                </c:pt>
                <c:pt idx="1675">
                  <c:v>68.900000000000006</c:v>
                </c:pt>
                <c:pt idx="1676">
                  <c:v>68.936000000000007</c:v>
                </c:pt>
                <c:pt idx="1677">
                  <c:v>69.043999999999997</c:v>
                </c:pt>
                <c:pt idx="1678">
                  <c:v>69.44</c:v>
                </c:pt>
                <c:pt idx="1679">
                  <c:v>68.846000000000004</c:v>
                </c:pt>
                <c:pt idx="1680">
                  <c:v>68.774000000000001</c:v>
                </c:pt>
                <c:pt idx="1681">
                  <c:v>68.900000000000006</c:v>
                </c:pt>
                <c:pt idx="1682">
                  <c:v>68.936000000000007</c:v>
                </c:pt>
                <c:pt idx="1683">
                  <c:v>69.403999999999996</c:v>
                </c:pt>
                <c:pt idx="1684">
                  <c:v>69.475999999999999</c:v>
                </c:pt>
                <c:pt idx="1685">
                  <c:v>68.48599999999999</c:v>
                </c:pt>
                <c:pt idx="1686">
                  <c:v>68.126000000000005</c:v>
                </c:pt>
                <c:pt idx="1687">
                  <c:v>67.37</c:v>
                </c:pt>
                <c:pt idx="1688">
                  <c:v>67.766000000000005</c:v>
                </c:pt>
                <c:pt idx="1689">
                  <c:v>67.64</c:v>
                </c:pt>
                <c:pt idx="1690">
                  <c:v>67.604000000000013</c:v>
                </c:pt>
                <c:pt idx="1691">
                  <c:v>68.144000000000005</c:v>
                </c:pt>
                <c:pt idx="1692">
                  <c:v>68.990000000000009</c:v>
                </c:pt>
                <c:pt idx="1693">
                  <c:v>69.116</c:v>
                </c:pt>
                <c:pt idx="1694">
                  <c:v>68.936000000000007</c:v>
                </c:pt>
                <c:pt idx="1695">
                  <c:v>68.521999999999991</c:v>
                </c:pt>
                <c:pt idx="1696">
                  <c:v>68.593999999999994</c:v>
                </c:pt>
                <c:pt idx="1697">
                  <c:v>68.81</c:v>
                </c:pt>
                <c:pt idx="1698">
                  <c:v>69.566000000000003</c:v>
                </c:pt>
                <c:pt idx="1699">
                  <c:v>69.800000000000011</c:v>
                </c:pt>
                <c:pt idx="1700">
                  <c:v>69.224000000000004</c:v>
                </c:pt>
                <c:pt idx="1701">
                  <c:v>68.900000000000006</c:v>
                </c:pt>
                <c:pt idx="1702">
                  <c:v>69.403999999999996</c:v>
                </c:pt>
                <c:pt idx="1703">
                  <c:v>69.080000000000013</c:v>
                </c:pt>
                <c:pt idx="1704">
                  <c:v>69.746000000000009</c:v>
                </c:pt>
                <c:pt idx="1705">
                  <c:v>70.466000000000008</c:v>
                </c:pt>
                <c:pt idx="1706">
                  <c:v>70.61</c:v>
                </c:pt>
                <c:pt idx="1707">
                  <c:v>70.16</c:v>
                </c:pt>
                <c:pt idx="1708">
                  <c:v>71.006</c:v>
                </c:pt>
                <c:pt idx="1709">
                  <c:v>70.843999999999994</c:v>
                </c:pt>
                <c:pt idx="1710">
                  <c:v>69.53</c:v>
                </c:pt>
                <c:pt idx="1711">
                  <c:v>69.259999999999991</c:v>
                </c:pt>
                <c:pt idx="1712">
                  <c:v>69.674000000000007</c:v>
                </c:pt>
                <c:pt idx="1713">
                  <c:v>69.746000000000009</c:v>
                </c:pt>
                <c:pt idx="1714">
                  <c:v>69.674000000000007</c:v>
                </c:pt>
                <c:pt idx="1715">
                  <c:v>68.27</c:v>
                </c:pt>
                <c:pt idx="1716">
                  <c:v>67.045999999999992</c:v>
                </c:pt>
                <c:pt idx="1717">
                  <c:v>66.433999999999997</c:v>
                </c:pt>
                <c:pt idx="1718">
                  <c:v>67.316000000000003</c:v>
                </c:pt>
                <c:pt idx="1719">
                  <c:v>67.658000000000001</c:v>
                </c:pt>
                <c:pt idx="1720">
                  <c:v>67.496000000000009</c:v>
                </c:pt>
                <c:pt idx="1721">
                  <c:v>67.135999999999996</c:v>
                </c:pt>
                <c:pt idx="1722">
                  <c:v>66.415999999999997</c:v>
                </c:pt>
                <c:pt idx="1723">
                  <c:v>67.099999999999994</c:v>
                </c:pt>
                <c:pt idx="1724">
                  <c:v>67.28</c:v>
                </c:pt>
                <c:pt idx="1725">
                  <c:v>67.424000000000007</c:v>
                </c:pt>
                <c:pt idx="1726">
                  <c:v>66.793999999999997</c:v>
                </c:pt>
                <c:pt idx="1727">
                  <c:v>66.830000000000013</c:v>
                </c:pt>
                <c:pt idx="1728">
                  <c:v>67.676000000000002</c:v>
                </c:pt>
                <c:pt idx="1729">
                  <c:v>67.334000000000003</c:v>
                </c:pt>
                <c:pt idx="1730">
                  <c:v>67.604000000000013</c:v>
                </c:pt>
                <c:pt idx="1731">
                  <c:v>67.64</c:v>
                </c:pt>
                <c:pt idx="1732">
                  <c:v>68.306000000000012</c:v>
                </c:pt>
                <c:pt idx="1733">
                  <c:v>68.306000000000012</c:v>
                </c:pt>
                <c:pt idx="1734">
                  <c:v>68.593999999999994</c:v>
                </c:pt>
                <c:pt idx="1735">
                  <c:v>67.91</c:v>
                </c:pt>
                <c:pt idx="1736">
                  <c:v>67.91</c:v>
                </c:pt>
                <c:pt idx="1737">
                  <c:v>67.135999999999996</c:v>
                </c:pt>
                <c:pt idx="1738">
                  <c:v>65.066000000000003</c:v>
                </c:pt>
                <c:pt idx="1739">
                  <c:v>65.26400000000001</c:v>
                </c:pt>
                <c:pt idx="1740">
                  <c:v>66.2</c:v>
                </c:pt>
                <c:pt idx="1741">
                  <c:v>65.066000000000003</c:v>
                </c:pt>
                <c:pt idx="1742">
                  <c:v>64.706000000000003</c:v>
                </c:pt>
                <c:pt idx="1743">
                  <c:v>64.400000000000006</c:v>
                </c:pt>
                <c:pt idx="1744">
                  <c:v>64.634</c:v>
                </c:pt>
                <c:pt idx="1745">
                  <c:v>64.274000000000001</c:v>
                </c:pt>
                <c:pt idx="1746">
                  <c:v>64.994</c:v>
                </c:pt>
                <c:pt idx="1747">
                  <c:v>65.930000000000007</c:v>
                </c:pt>
                <c:pt idx="1748">
                  <c:v>66.596000000000004</c:v>
                </c:pt>
                <c:pt idx="1749">
                  <c:v>66.289999999999992</c:v>
                </c:pt>
                <c:pt idx="1750">
                  <c:v>65.066000000000003</c:v>
                </c:pt>
                <c:pt idx="1751">
                  <c:v>64.849999999999994</c:v>
                </c:pt>
                <c:pt idx="1752">
                  <c:v>62.906000000000006</c:v>
                </c:pt>
                <c:pt idx="1753">
                  <c:v>62.995999999999995</c:v>
                </c:pt>
                <c:pt idx="1754">
                  <c:v>63.554000000000002</c:v>
                </c:pt>
                <c:pt idx="1755">
                  <c:v>63.266000000000005</c:v>
                </c:pt>
                <c:pt idx="1756">
                  <c:v>62.725999999999999</c:v>
                </c:pt>
                <c:pt idx="1757">
                  <c:v>62.816000000000003</c:v>
                </c:pt>
                <c:pt idx="1758">
                  <c:v>62.834000000000003</c:v>
                </c:pt>
                <c:pt idx="1759">
                  <c:v>62.150000000000006</c:v>
                </c:pt>
                <c:pt idx="1760">
                  <c:v>61.16</c:v>
                </c:pt>
                <c:pt idx="1761">
                  <c:v>62.96</c:v>
                </c:pt>
                <c:pt idx="1762">
                  <c:v>63.319999999999993</c:v>
                </c:pt>
                <c:pt idx="1763">
                  <c:v>62.6</c:v>
                </c:pt>
                <c:pt idx="1764">
                  <c:v>62.635999999999996</c:v>
                </c:pt>
                <c:pt idx="1765">
                  <c:v>62.204000000000008</c:v>
                </c:pt>
                <c:pt idx="1766">
                  <c:v>60.746000000000002</c:v>
                </c:pt>
                <c:pt idx="1767">
                  <c:v>60.944000000000003</c:v>
                </c:pt>
                <c:pt idx="1768">
                  <c:v>62.186</c:v>
                </c:pt>
                <c:pt idx="1769">
                  <c:v>62.545999999999999</c:v>
                </c:pt>
                <c:pt idx="1770">
                  <c:v>61.664000000000001</c:v>
                </c:pt>
                <c:pt idx="1771">
                  <c:v>59.036000000000001</c:v>
                </c:pt>
                <c:pt idx="1772">
                  <c:v>60.116</c:v>
                </c:pt>
                <c:pt idx="1773">
                  <c:v>60.44</c:v>
                </c:pt>
                <c:pt idx="1774">
                  <c:v>60.71</c:v>
                </c:pt>
                <c:pt idx="1775">
                  <c:v>60.926000000000002</c:v>
                </c:pt>
                <c:pt idx="1776">
                  <c:v>61.069999999999993</c:v>
                </c:pt>
                <c:pt idx="1777">
                  <c:v>59.683999999999997</c:v>
                </c:pt>
                <c:pt idx="1778">
                  <c:v>59.323999999999998</c:v>
                </c:pt>
                <c:pt idx="1779">
                  <c:v>58.694000000000003</c:v>
                </c:pt>
                <c:pt idx="1780">
                  <c:v>59</c:v>
                </c:pt>
                <c:pt idx="1781">
                  <c:v>57.884</c:v>
                </c:pt>
                <c:pt idx="1782">
                  <c:v>55.706000000000003</c:v>
                </c:pt>
                <c:pt idx="1783">
                  <c:v>56.03</c:v>
                </c:pt>
                <c:pt idx="1784">
                  <c:v>57.236000000000004</c:v>
                </c:pt>
                <c:pt idx="1785">
                  <c:v>56.534000000000006</c:v>
                </c:pt>
                <c:pt idx="1786">
                  <c:v>56.93</c:v>
                </c:pt>
                <c:pt idx="1787">
                  <c:v>56.965999999999994</c:v>
                </c:pt>
                <c:pt idx="1788">
                  <c:v>58.765999999999998</c:v>
                </c:pt>
                <c:pt idx="1789">
                  <c:v>57.956000000000003</c:v>
                </c:pt>
                <c:pt idx="1790">
                  <c:v>57.74</c:v>
                </c:pt>
                <c:pt idx="1791">
                  <c:v>55.885999999999996</c:v>
                </c:pt>
                <c:pt idx="1792">
                  <c:v>55.706000000000003</c:v>
                </c:pt>
                <c:pt idx="1793">
                  <c:v>55.183999999999997</c:v>
                </c:pt>
                <c:pt idx="1794">
                  <c:v>55.454000000000001</c:v>
                </c:pt>
                <c:pt idx="1795">
                  <c:v>55.94</c:v>
                </c:pt>
                <c:pt idx="1796">
                  <c:v>56.335999999999999</c:v>
                </c:pt>
                <c:pt idx="1797">
                  <c:v>56.155999999999999</c:v>
                </c:pt>
                <c:pt idx="1798">
                  <c:v>56.155999999999999</c:v>
                </c:pt>
                <c:pt idx="1799">
                  <c:v>56.66</c:v>
                </c:pt>
                <c:pt idx="1800">
                  <c:v>55.076000000000001</c:v>
                </c:pt>
                <c:pt idx="1801">
                  <c:v>54.805999999999997</c:v>
                </c:pt>
                <c:pt idx="1802">
                  <c:v>55.346000000000004</c:v>
                </c:pt>
                <c:pt idx="1803">
                  <c:v>56.246000000000002</c:v>
                </c:pt>
                <c:pt idx="1804">
                  <c:v>55.49</c:v>
                </c:pt>
                <c:pt idx="1805">
                  <c:v>54.823999999999998</c:v>
                </c:pt>
                <c:pt idx="1806">
                  <c:v>55.454000000000001</c:v>
                </c:pt>
                <c:pt idx="1807">
                  <c:v>55.274000000000001</c:v>
                </c:pt>
                <c:pt idx="1808">
                  <c:v>55.454000000000001</c:v>
                </c:pt>
                <c:pt idx="1809">
                  <c:v>55.274000000000001</c:v>
                </c:pt>
                <c:pt idx="1810">
                  <c:v>55.094000000000001</c:v>
                </c:pt>
                <c:pt idx="1811">
                  <c:v>53.204000000000001</c:v>
                </c:pt>
                <c:pt idx="1812">
                  <c:v>53.816000000000003</c:v>
                </c:pt>
                <c:pt idx="1813">
                  <c:v>53.6</c:v>
                </c:pt>
                <c:pt idx="1814">
                  <c:v>53.834000000000003</c:v>
                </c:pt>
                <c:pt idx="1815">
                  <c:v>54.194000000000003</c:v>
                </c:pt>
                <c:pt idx="1816">
                  <c:v>55.094000000000001</c:v>
                </c:pt>
                <c:pt idx="1817">
                  <c:v>54.59</c:v>
                </c:pt>
                <c:pt idx="1818">
                  <c:v>53.69</c:v>
                </c:pt>
                <c:pt idx="1819">
                  <c:v>53.384</c:v>
                </c:pt>
                <c:pt idx="1820">
                  <c:v>53.6</c:v>
                </c:pt>
                <c:pt idx="1821">
                  <c:v>53.96</c:v>
                </c:pt>
                <c:pt idx="1822">
                  <c:v>53.905999999999999</c:v>
                </c:pt>
                <c:pt idx="1823">
                  <c:v>53.456000000000003</c:v>
                </c:pt>
                <c:pt idx="1824">
                  <c:v>53.24</c:v>
                </c:pt>
                <c:pt idx="1825">
                  <c:v>53.456000000000003</c:v>
                </c:pt>
                <c:pt idx="1826">
                  <c:v>53.6</c:v>
                </c:pt>
                <c:pt idx="1827">
                  <c:v>53.725999999999999</c:v>
                </c:pt>
                <c:pt idx="1828">
                  <c:v>53.744</c:v>
                </c:pt>
                <c:pt idx="1829">
                  <c:v>50.323999999999998</c:v>
                </c:pt>
                <c:pt idx="1830">
                  <c:v>51.35</c:v>
                </c:pt>
                <c:pt idx="1831">
                  <c:v>51.043999999999997</c:v>
                </c:pt>
                <c:pt idx="1832">
                  <c:v>51.584000000000003</c:v>
                </c:pt>
                <c:pt idx="1833">
                  <c:v>49.046000000000006</c:v>
                </c:pt>
                <c:pt idx="1834">
                  <c:v>51.835999999999999</c:v>
                </c:pt>
                <c:pt idx="1835">
                  <c:v>51.26</c:v>
                </c:pt>
                <c:pt idx="1836">
                  <c:v>52.25</c:v>
                </c:pt>
                <c:pt idx="1837">
                  <c:v>52.34</c:v>
                </c:pt>
                <c:pt idx="1838">
                  <c:v>51.224000000000004</c:v>
                </c:pt>
                <c:pt idx="1839">
                  <c:v>50.900000000000006</c:v>
                </c:pt>
                <c:pt idx="1840">
                  <c:v>51.71</c:v>
                </c:pt>
                <c:pt idx="1841">
                  <c:v>52.123999999999995</c:v>
                </c:pt>
                <c:pt idx="1842">
                  <c:v>51.475999999999999</c:v>
                </c:pt>
                <c:pt idx="1843">
                  <c:v>51.620000000000005</c:v>
                </c:pt>
                <c:pt idx="1844">
                  <c:v>52.106000000000002</c:v>
                </c:pt>
                <c:pt idx="1845">
                  <c:v>52.106000000000002</c:v>
                </c:pt>
                <c:pt idx="1846">
                  <c:v>51.17</c:v>
                </c:pt>
                <c:pt idx="1847">
                  <c:v>51.980000000000004</c:v>
                </c:pt>
                <c:pt idx="1848">
                  <c:v>51.71</c:v>
                </c:pt>
                <c:pt idx="1849">
                  <c:v>51.764000000000003</c:v>
                </c:pt>
                <c:pt idx="1850">
                  <c:v>51.746000000000002</c:v>
                </c:pt>
                <c:pt idx="1851">
                  <c:v>51.35</c:v>
                </c:pt>
                <c:pt idx="1852">
                  <c:v>50.665999999999997</c:v>
                </c:pt>
                <c:pt idx="1853">
                  <c:v>50.36</c:v>
                </c:pt>
                <c:pt idx="1854">
                  <c:v>50.954000000000001</c:v>
                </c:pt>
                <c:pt idx="1855">
                  <c:v>50.774000000000001</c:v>
                </c:pt>
                <c:pt idx="1856">
                  <c:v>50.665999999999997</c:v>
                </c:pt>
                <c:pt idx="1857">
                  <c:v>50.774000000000001</c:v>
                </c:pt>
                <c:pt idx="1858">
                  <c:v>50.486000000000004</c:v>
                </c:pt>
                <c:pt idx="1859">
                  <c:v>49.945999999999998</c:v>
                </c:pt>
                <c:pt idx="1860">
                  <c:v>50.45</c:v>
                </c:pt>
                <c:pt idx="1861">
                  <c:v>51.296000000000006</c:v>
                </c:pt>
                <c:pt idx="1862">
                  <c:v>50.126000000000005</c:v>
                </c:pt>
                <c:pt idx="1863">
                  <c:v>50.756</c:v>
                </c:pt>
                <c:pt idx="1864">
                  <c:v>50.900000000000006</c:v>
                </c:pt>
                <c:pt idx="1865">
                  <c:v>50.144000000000005</c:v>
                </c:pt>
                <c:pt idx="1866">
                  <c:v>50.864000000000004</c:v>
                </c:pt>
                <c:pt idx="1867">
                  <c:v>50.36</c:v>
                </c:pt>
                <c:pt idx="1868">
                  <c:v>50.756</c:v>
                </c:pt>
                <c:pt idx="1869">
                  <c:v>49.334000000000003</c:v>
                </c:pt>
                <c:pt idx="1870">
                  <c:v>50.036000000000001</c:v>
                </c:pt>
                <c:pt idx="1871">
                  <c:v>49.496000000000002</c:v>
                </c:pt>
                <c:pt idx="1872">
                  <c:v>48.793999999999997</c:v>
                </c:pt>
                <c:pt idx="1873">
                  <c:v>48.956000000000003</c:v>
                </c:pt>
                <c:pt idx="1874">
                  <c:v>49.945999999999998</c:v>
                </c:pt>
                <c:pt idx="1875">
                  <c:v>49.225999999999999</c:v>
                </c:pt>
                <c:pt idx="1876">
                  <c:v>48.073999999999998</c:v>
                </c:pt>
                <c:pt idx="1877">
                  <c:v>48.433999999999997</c:v>
                </c:pt>
                <c:pt idx="1878">
                  <c:v>49.28</c:v>
                </c:pt>
                <c:pt idx="1879">
                  <c:v>49.316000000000003</c:v>
                </c:pt>
                <c:pt idx="1880">
                  <c:v>48.956000000000003</c:v>
                </c:pt>
                <c:pt idx="1881">
                  <c:v>49.784000000000006</c:v>
                </c:pt>
                <c:pt idx="1882">
                  <c:v>49.856000000000002</c:v>
                </c:pt>
                <c:pt idx="1883">
                  <c:v>49.730000000000004</c:v>
                </c:pt>
                <c:pt idx="1884">
                  <c:v>49.370000000000005</c:v>
                </c:pt>
                <c:pt idx="1885">
                  <c:v>50.18</c:v>
                </c:pt>
                <c:pt idx="1886">
                  <c:v>49.784000000000006</c:v>
                </c:pt>
                <c:pt idx="1887">
                  <c:v>50.234000000000002</c:v>
                </c:pt>
                <c:pt idx="1888">
                  <c:v>49.46</c:v>
                </c:pt>
                <c:pt idx="1889">
                  <c:v>48.884</c:v>
                </c:pt>
                <c:pt idx="1890">
                  <c:v>48.704000000000001</c:v>
                </c:pt>
                <c:pt idx="1891">
                  <c:v>49.496000000000002</c:v>
                </c:pt>
                <c:pt idx="1892">
                  <c:v>49.514000000000003</c:v>
                </c:pt>
                <c:pt idx="1893">
                  <c:v>50.756</c:v>
                </c:pt>
                <c:pt idx="1894">
                  <c:v>50.45</c:v>
                </c:pt>
                <c:pt idx="1895">
                  <c:v>50.305999999999997</c:v>
                </c:pt>
                <c:pt idx="1896">
                  <c:v>47.966000000000001</c:v>
                </c:pt>
                <c:pt idx="1897">
                  <c:v>48.775999999999996</c:v>
                </c:pt>
                <c:pt idx="1898">
                  <c:v>48.775999999999996</c:v>
                </c:pt>
                <c:pt idx="1899">
                  <c:v>48.2</c:v>
                </c:pt>
                <c:pt idx="1900">
                  <c:v>49.55</c:v>
                </c:pt>
                <c:pt idx="1901">
                  <c:v>48.596000000000004</c:v>
                </c:pt>
                <c:pt idx="1902">
                  <c:v>48.415999999999997</c:v>
                </c:pt>
                <c:pt idx="1903">
                  <c:v>49.496000000000002</c:v>
                </c:pt>
                <c:pt idx="1904">
                  <c:v>49.19</c:v>
                </c:pt>
                <c:pt idx="1905">
                  <c:v>49.225999999999999</c:v>
                </c:pt>
                <c:pt idx="1906">
                  <c:v>48.073999999999998</c:v>
                </c:pt>
                <c:pt idx="1907">
                  <c:v>48.236000000000004</c:v>
                </c:pt>
                <c:pt idx="1908">
                  <c:v>48.92</c:v>
                </c:pt>
                <c:pt idx="1909">
                  <c:v>49.370000000000005</c:v>
                </c:pt>
                <c:pt idx="1910">
                  <c:v>48.974000000000004</c:v>
                </c:pt>
                <c:pt idx="1911">
                  <c:v>47.984000000000002</c:v>
                </c:pt>
                <c:pt idx="1912">
                  <c:v>48.433999999999997</c:v>
                </c:pt>
                <c:pt idx="1913">
                  <c:v>49.244</c:v>
                </c:pt>
                <c:pt idx="1914">
                  <c:v>49.135999999999996</c:v>
                </c:pt>
                <c:pt idx="1915">
                  <c:v>49.423999999999999</c:v>
                </c:pt>
                <c:pt idx="1916">
                  <c:v>49.676000000000002</c:v>
                </c:pt>
                <c:pt idx="1917">
                  <c:v>50.396000000000001</c:v>
                </c:pt>
                <c:pt idx="1918">
                  <c:v>49.873999999999995</c:v>
                </c:pt>
                <c:pt idx="1919">
                  <c:v>48.884</c:v>
                </c:pt>
                <c:pt idx="1920">
                  <c:v>48.650000000000006</c:v>
                </c:pt>
                <c:pt idx="1921">
                  <c:v>49.046000000000006</c:v>
                </c:pt>
                <c:pt idx="1922">
                  <c:v>50</c:v>
                </c:pt>
                <c:pt idx="1923">
                  <c:v>50.234000000000002</c:v>
                </c:pt>
                <c:pt idx="1924">
                  <c:v>48.866</c:v>
                </c:pt>
                <c:pt idx="1925">
                  <c:v>49.784000000000006</c:v>
                </c:pt>
                <c:pt idx="1926">
                  <c:v>50.18</c:v>
                </c:pt>
                <c:pt idx="1927">
                  <c:v>50.72</c:v>
                </c:pt>
                <c:pt idx="1928">
                  <c:v>51.8</c:v>
                </c:pt>
                <c:pt idx="1929">
                  <c:v>52.790000000000006</c:v>
                </c:pt>
                <c:pt idx="1930">
                  <c:v>52.790000000000006</c:v>
                </c:pt>
                <c:pt idx="1931">
                  <c:v>51.8</c:v>
                </c:pt>
                <c:pt idx="1932">
                  <c:v>52.465999999999994</c:v>
                </c:pt>
                <c:pt idx="1933">
                  <c:v>53.204000000000001</c:v>
                </c:pt>
                <c:pt idx="1934">
                  <c:v>53.923999999999999</c:v>
                </c:pt>
                <c:pt idx="1935">
                  <c:v>53.24</c:v>
                </c:pt>
                <c:pt idx="1936">
                  <c:v>53.150000000000006</c:v>
                </c:pt>
                <c:pt idx="1937">
                  <c:v>53.456000000000003</c:v>
                </c:pt>
                <c:pt idx="1938">
                  <c:v>53.51</c:v>
                </c:pt>
                <c:pt idx="1939">
                  <c:v>52.43</c:v>
                </c:pt>
                <c:pt idx="1940">
                  <c:v>52.826000000000001</c:v>
                </c:pt>
                <c:pt idx="1941">
                  <c:v>52.664000000000001</c:v>
                </c:pt>
                <c:pt idx="1942">
                  <c:v>53.6</c:v>
                </c:pt>
                <c:pt idx="1943">
                  <c:v>54.014000000000003</c:v>
                </c:pt>
                <c:pt idx="1944">
                  <c:v>54.5</c:v>
                </c:pt>
                <c:pt idx="1945">
                  <c:v>55.274000000000001</c:v>
                </c:pt>
                <c:pt idx="1946">
                  <c:v>55.274000000000001</c:v>
                </c:pt>
                <c:pt idx="1947">
                  <c:v>55.400000000000006</c:v>
                </c:pt>
                <c:pt idx="1948">
                  <c:v>55.525999999999996</c:v>
                </c:pt>
                <c:pt idx="1949">
                  <c:v>56.173999999999999</c:v>
                </c:pt>
                <c:pt idx="1950">
                  <c:v>56.444000000000003</c:v>
                </c:pt>
                <c:pt idx="1951">
                  <c:v>57.2</c:v>
                </c:pt>
                <c:pt idx="1952">
                  <c:v>57.524000000000001</c:v>
                </c:pt>
                <c:pt idx="1953">
                  <c:v>58.01</c:v>
                </c:pt>
                <c:pt idx="1954">
                  <c:v>58.316000000000003</c:v>
                </c:pt>
                <c:pt idx="1955">
                  <c:v>59</c:v>
                </c:pt>
                <c:pt idx="1956">
                  <c:v>59.054000000000002</c:v>
                </c:pt>
                <c:pt idx="1957">
                  <c:v>60.494</c:v>
                </c:pt>
                <c:pt idx="1958">
                  <c:v>61.843999999999994</c:v>
                </c:pt>
                <c:pt idx="1959">
                  <c:v>58.694000000000003</c:v>
                </c:pt>
                <c:pt idx="1960">
                  <c:v>58.405999999999999</c:v>
                </c:pt>
                <c:pt idx="1961">
                  <c:v>58.676000000000002</c:v>
                </c:pt>
                <c:pt idx="1962">
                  <c:v>59.305999999999997</c:v>
                </c:pt>
                <c:pt idx="1963">
                  <c:v>59.396000000000001</c:v>
                </c:pt>
                <c:pt idx="1964">
                  <c:v>59.594000000000001</c:v>
                </c:pt>
                <c:pt idx="1965">
                  <c:v>61.556000000000004</c:v>
                </c:pt>
                <c:pt idx="1966">
                  <c:v>59</c:v>
                </c:pt>
                <c:pt idx="1967">
                  <c:v>59.414000000000001</c:v>
                </c:pt>
                <c:pt idx="1968">
                  <c:v>59.305999999999997</c:v>
                </c:pt>
                <c:pt idx="1969">
                  <c:v>58.82</c:v>
                </c:pt>
                <c:pt idx="1970">
                  <c:v>59.126000000000005</c:v>
                </c:pt>
                <c:pt idx="1971">
                  <c:v>59.954000000000001</c:v>
                </c:pt>
                <c:pt idx="1972">
                  <c:v>61.466000000000001</c:v>
                </c:pt>
                <c:pt idx="1973">
                  <c:v>62.923999999999999</c:v>
                </c:pt>
                <c:pt idx="1974">
                  <c:v>63.14</c:v>
                </c:pt>
                <c:pt idx="1975">
                  <c:v>62.24</c:v>
                </c:pt>
                <c:pt idx="1976">
                  <c:v>62.906000000000006</c:v>
                </c:pt>
                <c:pt idx="1977">
                  <c:v>63.643999999999998</c:v>
                </c:pt>
                <c:pt idx="1978">
                  <c:v>61.393999999999998</c:v>
                </c:pt>
                <c:pt idx="1979">
                  <c:v>60.944000000000003</c:v>
                </c:pt>
                <c:pt idx="1980">
                  <c:v>61.790000000000006</c:v>
                </c:pt>
                <c:pt idx="1981">
                  <c:v>61.88</c:v>
                </c:pt>
                <c:pt idx="1982">
                  <c:v>62.78</c:v>
                </c:pt>
                <c:pt idx="1983">
                  <c:v>62.923999999999999</c:v>
                </c:pt>
                <c:pt idx="1984">
                  <c:v>62.275999999999996</c:v>
                </c:pt>
                <c:pt idx="1985">
                  <c:v>63.05</c:v>
                </c:pt>
                <c:pt idx="1986">
                  <c:v>64.039999999999992</c:v>
                </c:pt>
                <c:pt idx="1987">
                  <c:v>63.356000000000009</c:v>
                </c:pt>
                <c:pt idx="1988">
                  <c:v>65.03</c:v>
                </c:pt>
                <c:pt idx="1989">
                  <c:v>63.914000000000001</c:v>
                </c:pt>
                <c:pt idx="1990">
                  <c:v>64.706000000000003</c:v>
                </c:pt>
                <c:pt idx="1991">
                  <c:v>63.373999999999995</c:v>
                </c:pt>
                <c:pt idx="1992">
                  <c:v>63.95</c:v>
                </c:pt>
                <c:pt idx="1993">
                  <c:v>64.994</c:v>
                </c:pt>
                <c:pt idx="1994">
                  <c:v>64.22</c:v>
                </c:pt>
                <c:pt idx="1995">
                  <c:v>64.759999999999991</c:v>
                </c:pt>
                <c:pt idx="1996">
                  <c:v>64.813999999999993</c:v>
                </c:pt>
                <c:pt idx="1997">
                  <c:v>63.806000000000004</c:v>
                </c:pt>
                <c:pt idx="1998">
                  <c:v>64.634</c:v>
                </c:pt>
                <c:pt idx="1999">
                  <c:v>64.706000000000003</c:v>
                </c:pt>
                <c:pt idx="2000">
                  <c:v>65.713999999999999</c:v>
                </c:pt>
                <c:pt idx="2001">
                  <c:v>65.354000000000013</c:v>
                </c:pt>
                <c:pt idx="2002">
                  <c:v>64.994</c:v>
                </c:pt>
                <c:pt idx="2003">
                  <c:v>65.984000000000009</c:v>
                </c:pt>
                <c:pt idx="2004">
                  <c:v>65.426000000000002</c:v>
                </c:pt>
                <c:pt idx="2005">
                  <c:v>64.543999999999997</c:v>
                </c:pt>
                <c:pt idx="2006">
                  <c:v>64.346000000000004</c:v>
                </c:pt>
                <c:pt idx="2007">
                  <c:v>64.706000000000003</c:v>
                </c:pt>
                <c:pt idx="2008">
                  <c:v>65.930000000000007</c:v>
                </c:pt>
                <c:pt idx="2009">
                  <c:v>64.616</c:v>
                </c:pt>
                <c:pt idx="2010">
                  <c:v>63.806000000000004</c:v>
                </c:pt>
                <c:pt idx="2011">
                  <c:v>64.706000000000003</c:v>
                </c:pt>
                <c:pt idx="2012">
                  <c:v>64.903999999999996</c:v>
                </c:pt>
                <c:pt idx="2013">
                  <c:v>64.994</c:v>
                </c:pt>
                <c:pt idx="2014">
                  <c:v>66.433999999999997</c:v>
                </c:pt>
                <c:pt idx="2015">
                  <c:v>67.693999999999988</c:v>
                </c:pt>
                <c:pt idx="2016">
                  <c:v>66.254000000000005</c:v>
                </c:pt>
                <c:pt idx="2017">
                  <c:v>66.524000000000001</c:v>
                </c:pt>
                <c:pt idx="2018">
                  <c:v>65.695999999999998</c:v>
                </c:pt>
                <c:pt idx="2019">
                  <c:v>66.2</c:v>
                </c:pt>
                <c:pt idx="2020">
                  <c:v>66.650000000000006</c:v>
                </c:pt>
                <c:pt idx="2021">
                  <c:v>67.316000000000003</c:v>
                </c:pt>
                <c:pt idx="2022">
                  <c:v>66.793999999999997</c:v>
                </c:pt>
                <c:pt idx="2023">
                  <c:v>66.47</c:v>
                </c:pt>
                <c:pt idx="2024">
                  <c:v>66.56</c:v>
                </c:pt>
                <c:pt idx="2025">
                  <c:v>67.496000000000009</c:v>
                </c:pt>
                <c:pt idx="2026">
                  <c:v>68.396000000000001</c:v>
                </c:pt>
                <c:pt idx="2027">
                  <c:v>68.036000000000001</c:v>
                </c:pt>
                <c:pt idx="2028">
                  <c:v>68.306000000000012</c:v>
                </c:pt>
                <c:pt idx="2029">
                  <c:v>68.036000000000001</c:v>
                </c:pt>
                <c:pt idx="2030">
                  <c:v>68.144000000000005</c:v>
                </c:pt>
                <c:pt idx="2031">
                  <c:v>68.054000000000002</c:v>
                </c:pt>
                <c:pt idx="2032">
                  <c:v>68.593999999999994</c:v>
                </c:pt>
                <c:pt idx="2033">
                  <c:v>69.259999999999991</c:v>
                </c:pt>
                <c:pt idx="2034">
                  <c:v>68.45</c:v>
                </c:pt>
                <c:pt idx="2035">
                  <c:v>69.800000000000011</c:v>
                </c:pt>
                <c:pt idx="2036">
                  <c:v>69.835999999999999</c:v>
                </c:pt>
                <c:pt idx="2037">
                  <c:v>70.466000000000008</c:v>
                </c:pt>
                <c:pt idx="2038">
                  <c:v>70.52</c:v>
                </c:pt>
                <c:pt idx="2039">
                  <c:v>70.556000000000012</c:v>
                </c:pt>
                <c:pt idx="2040">
                  <c:v>70.213999999999999</c:v>
                </c:pt>
                <c:pt idx="2041">
                  <c:v>70.123999999999995</c:v>
                </c:pt>
                <c:pt idx="2042">
                  <c:v>70.105999999999995</c:v>
                </c:pt>
                <c:pt idx="2043">
                  <c:v>69.800000000000011</c:v>
                </c:pt>
                <c:pt idx="2044">
                  <c:v>70.123999999999995</c:v>
                </c:pt>
                <c:pt idx="2045">
                  <c:v>69.98</c:v>
                </c:pt>
                <c:pt idx="2046">
                  <c:v>70.033999999999992</c:v>
                </c:pt>
                <c:pt idx="2047">
                  <c:v>69.746000000000009</c:v>
                </c:pt>
                <c:pt idx="2048">
                  <c:v>70.646000000000001</c:v>
                </c:pt>
                <c:pt idx="2049">
                  <c:v>70.376000000000005</c:v>
                </c:pt>
                <c:pt idx="2050">
                  <c:v>70.7</c:v>
                </c:pt>
                <c:pt idx="2051">
                  <c:v>70.16</c:v>
                </c:pt>
                <c:pt idx="2052">
                  <c:v>71.834000000000003</c:v>
                </c:pt>
                <c:pt idx="2053">
                  <c:v>71.599999999999994</c:v>
                </c:pt>
                <c:pt idx="2054">
                  <c:v>71.744</c:v>
                </c:pt>
                <c:pt idx="2055">
                  <c:v>71.744</c:v>
                </c:pt>
                <c:pt idx="2056">
                  <c:v>72.554000000000002</c:v>
                </c:pt>
                <c:pt idx="2057">
                  <c:v>73.364000000000004</c:v>
                </c:pt>
                <c:pt idx="2058">
                  <c:v>72.98599999999999</c:v>
                </c:pt>
                <c:pt idx="2059">
                  <c:v>72.355999999999995</c:v>
                </c:pt>
                <c:pt idx="2060">
                  <c:v>71.545999999999992</c:v>
                </c:pt>
                <c:pt idx="2061">
                  <c:v>71.69</c:v>
                </c:pt>
                <c:pt idx="2062">
                  <c:v>72.104000000000013</c:v>
                </c:pt>
                <c:pt idx="2063">
                  <c:v>71.599999999999994</c:v>
                </c:pt>
                <c:pt idx="2064">
                  <c:v>71.456000000000003</c:v>
                </c:pt>
                <c:pt idx="2065">
                  <c:v>71.114000000000004</c:v>
                </c:pt>
                <c:pt idx="2066">
                  <c:v>71.456000000000003</c:v>
                </c:pt>
                <c:pt idx="2067">
                  <c:v>71.27600000000001</c:v>
                </c:pt>
                <c:pt idx="2068">
                  <c:v>71.744</c:v>
                </c:pt>
                <c:pt idx="2069">
                  <c:v>72.193999999999988</c:v>
                </c:pt>
                <c:pt idx="2070">
                  <c:v>72.5</c:v>
                </c:pt>
                <c:pt idx="2071">
                  <c:v>72.896000000000001</c:v>
                </c:pt>
                <c:pt idx="2072">
                  <c:v>73.346000000000004</c:v>
                </c:pt>
                <c:pt idx="2073">
                  <c:v>73.004000000000005</c:v>
                </c:pt>
                <c:pt idx="2074">
                  <c:v>73.543999999999997</c:v>
                </c:pt>
                <c:pt idx="2075">
                  <c:v>73.183999999999997</c:v>
                </c:pt>
                <c:pt idx="2076">
                  <c:v>73.31</c:v>
                </c:pt>
                <c:pt idx="2077">
                  <c:v>73.975999999999999</c:v>
                </c:pt>
                <c:pt idx="2078">
                  <c:v>73.975999999999999</c:v>
                </c:pt>
                <c:pt idx="2079">
                  <c:v>74.156000000000006</c:v>
                </c:pt>
                <c:pt idx="2080">
                  <c:v>73.706000000000003</c:v>
                </c:pt>
                <c:pt idx="2081">
                  <c:v>73.004000000000005</c:v>
                </c:pt>
                <c:pt idx="2082">
                  <c:v>71.924000000000007</c:v>
                </c:pt>
                <c:pt idx="2083">
                  <c:v>70.286000000000001</c:v>
                </c:pt>
                <c:pt idx="2084">
                  <c:v>71.006</c:v>
                </c:pt>
                <c:pt idx="2085">
                  <c:v>70.843999999999994</c:v>
                </c:pt>
                <c:pt idx="2086">
                  <c:v>72.5</c:v>
                </c:pt>
                <c:pt idx="2087">
                  <c:v>72.98599999999999</c:v>
                </c:pt>
                <c:pt idx="2088">
                  <c:v>73.039999999999992</c:v>
                </c:pt>
                <c:pt idx="2089">
                  <c:v>71.906000000000006</c:v>
                </c:pt>
                <c:pt idx="2090">
                  <c:v>71.204000000000008</c:v>
                </c:pt>
                <c:pt idx="2091">
                  <c:v>71.293999999999997</c:v>
                </c:pt>
                <c:pt idx="2092">
                  <c:v>71.384</c:v>
                </c:pt>
                <c:pt idx="2093">
                  <c:v>71.293999999999997</c:v>
                </c:pt>
                <c:pt idx="2094">
                  <c:v>71.834000000000003</c:v>
                </c:pt>
                <c:pt idx="2095">
                  <c:v>71.635999999999996</c:v>
                </c:pt>
                <c:pt idx="2096">
                  <c:v>71.096000000000004</c:v>
                </c:pt>
                <c:pt idx="2097">
                  <c:v>71.69</c:v>
                </c:pt>
                <c:pt idx="2098">
                  <c:v>72.085999999999999</c:v>
                </c:pt>
                <c:pt idx="2099">
                  <c:v>69.943999999999988</c:v>
                </c:pt>
                <c:pt idx="2100">
                  <c:v>68.756</c:v>
                </c:pt>
                <c:pt idx="2101">
                  <c:v>68</c:v>
                </c:pt>
                <c:pt idx="2102">
                  <c:v>67.91</c:v>
                </c:pt>
                <c:pt idx="2103">
                  <c:v>68.054000000000002</c:v>
                </c:pt>
                <c:pt idx="2104">
                  <c:v>68.27</c:v>
                </c:pt>
                <c:pt idx="2105">
                  <c:v>69.134</c:v>
                </c:pt>
                <c:pt idx="2106">
                  <c:v>69.116</c:v>
                </c:pt>
                <c:pt idx="2107">
                  <c:v>69.674000000000007</c:v>
                </c:pt>
                <c:pt idx="2108">
                  <c:v>67.64</c:v>
                </c:pt>
                <c:pt idx="2109">
                  <c:v>66.974000000000004</c:v>
                </c:pt>
                <c:pt idx="2110">
                  <c:v>67.099999999999994</c:v>
                </c:pt>
                <c:pt idx="2111">
                  <c:v>68.144000000000005</c:v>
                </c:pt>
                <c:pt idx="2112">
                  <c:v>68.234000000000009</c:v>
                </c:pt>
                <c:pt idx="2113">
                  <c:v>67.244</c:v>
                </c:pt>
                <c:pt idx="2114">
                  <c:v>67.099999999999994</c:v>
                </c:pt>
                <c:pt idx="2115">
                  <c:v>66.614000000000004</c:v>
                </c:pt>
                <c:pt idx="2116">
                  <c:v>64.885999999999996</c:v>
                </c:pt>
                <c:pt idx="2117">
                  <c:v>65.48</c:v>
                </c:pt>
                <c:pt idx="2118">
                  <c:v>64.994</c:v>
                </c:pt>
                <c:pt idx="2119">
                  <c:v>65.75</c:v>
                </c:pt>
                <c:pt idx="2120">
                  <c:v>66.38</c:v>
                </c:pt>
                <c:pt idx="2121">
                  <c:v>66.92</c:v>
                </c:pt>
                <c:pt idx="2122">
                  <c:v>66.23599999999999</c:v>
                </c:pt>
                <c:pt idx="2123">
                  <c:v>65.084000000000003</c:v>
                </c:pt>
                <c:pt idx="2124">
                  <c:v>63.194000000000003</c:v>
                </c:pt>
                <c:pt idx="2125">
                  <c:v>64.706000000000003</c:v>
                </c:pt>
                <c:pt idx="2126">
                  <c:v>64.994</c:v>
                </c:pt>
                <c:pt idx="2127">
                  <c:v>63.95</c:v>
                </c:pt>
                <c:pt idx="2128">
                  <c:v>63.085999999999999</c:v>
                </c:pt>
                <c:pt idx="2129">
                  <c:v>63.769999999999996</c:v>
                </c:pt>
                <c:pt idx="2130">
                  <c:v>63.194000000000003</c:v>
                </c:pt>
                <c:pt idx="2131">
                  <c:v>63.536000000000001</c:v>
                </c:pt>
                <c:pt idx="2132">
                  <c:v>64.256</c:v>
                </c:pt>
                <c:pt idx="2133">
                  <c:v>64.795999999999992</c:v>
                </c:pt>
                <c:pt idx="2134">
                  <c:v>64.759999999999991</c:v>
                </c:pt>
                <c:pt idx="2135">
                  <c:v>63.769999999999996</c:v>
                </c:pt>
                <c:pt idx="2136">
                  <c:v>63.014000000000003</c:v>
                </c:pt>
                <c:pt idx="2137">
                  <c:v>62.006</c:v>
                </c:pt>
                <c:pt idx="2138">
                  <c:v>61.16</c:v>
                </c:pt>
                <c:pt idx="2139">
                  <c:v>62.6</c:v>
                </c:pt>
                <c:pt idx="2140">
                  <c:v>62.150000000000006</c:v>
                </c:pt>
                <c:pt idx="2141">
                  <c:v>61.61</c:v>
                </c:pt>
                <c:pt idx="2142">
                  <c:v>61.754000000000005</c:v>
                </c:pt>
                <c:pt idx="2143">
                  <c:v>59.756</c:v>
                </c:pt>
                <c:pt idx="2144">
                  <c:v>59.756</c:v>
                </c:pt>
                <c:pt idx="2145">
                  <c:v>60.043999999999997</c:v>
                </c:pt>
                <c:pt idx="2146">
                  <c:v>60.494</c:v>
                </c:pt>
                <c:pt idx="2147">
                  <c:v>59.81</c:v>
                </c:pt>
                <c:pt idx="2148">
                  <c:v>59.036000000000001</c:v>
                </c:pt>
                <c:pt idx="2149">
                  <c:v>60.566000000000003</c:v>
                </c:pt>
                <c:pt idx="2150">
                  <c:v>60.043999999999997</c:v>
                </c:pt>
                <c:pt idx="2151">
                  <c:v>59.503999999999998</c:v>
                </c:pt>
                <c:pt idx="2152">
                  <c:v>59</c:v>
                </c:pt>
                <c:pt idx="2153">
                  <c:v>58.423999999999999</c:v>
                </c:pt>
                <c:pt idx="2154">
                  <c:v>57.884</c:v>
                </c:pt>
                <c:pt idx="2155">
                  <c:v>58.244</c:v>
                </c:pt>
                <c:pt idx="2156">
                  <c:v>57.686</c:v>
                </c:pt>
                <c:pt idx="2157">
                  <c:v>58.28</c:v>
                </c:pt>
                <c:pt idx="2158">
                  <c:v>58.1</c:v>
                </c:pt>
                <c:pt idx="2159">
                  <c:v>57.344000000000001</c:v>
                </c:pt>
                <c:pt idx="2160">
                  <c:v>57.290000000000006</c:v>
                </c:pt>
                <c:pt idx="2161">
                  <c:v>58.55</c:v>
                </c:pt>
                <c:pt idx="2162">
                  <c:v>56.965999999999994</c:v>
                </c:pt>
                <c:pt idx="2163">
                  <c:v>55.85</c:v>
                </c:pt>
                <c:pt idx="2164">
                  <c:v>55.94</c:v>
                </c:pt>
                <c:pt idx="2165">
                  <c:v>57.055999999999997</c:v>
                </c:pt>
                <c:pt idx="2166">
                  <c:v>56.804000000000002</c:v>
                </c:pt>
                <c:pt idx="2167">
                  <c:v>57.019999999999996</c:v>
                </c:pt>
                <c:pt idx="2168">
                  <c:v>56.84</c:v>
                </c:pt>
                <c:pt idx="2169">
                  <c:v>57.2</c:v>
                </c:pt>
                <c:pt idx="2170">
                  <c:v>57.506</c:v>
                </c:pt>
                <c:pt idx="2171">
                  <c:v>57.74</c:v>
                </c:pt>
                <c:pt idx="2172">
                  <c:v>57.775999999999996</c:v>
                </c:pt>
                <c:pt idx="2173">
                  <c:v>58.423999999999999</c:v>
                </c:pt>
                <c:pt idx="2174">
                  <c:v>58.496000000000002</c:v>
                </c:pt>
                <c:pt idx="2175">
                  <c:v>58.849999999999994</c:v>
                </c:pt>
                <c:pt idx="2176">
                  <c:v>57.53</c:v>
                </c:pt>
                <c:pt idx="2177">
                  <c:v>57.320000000000007</c:v>
                </c:pt>
                <c:pt idx="2178">
                  <c:v>56.180000000000007</c:v>
                </c:pt>
                <c:pt idx="2179">
                  <c:v>55.820000000000007</c:v>
                </c:pt>
                <c:pt idx="2180">
                  <c:v>56.15</c:v>
                </c:pt>
                <c:pt idx="2181">
                  <c:v>56.75</c:v>
                </c:pt>
                <c:pt idx="2182">
                  <c:v>56.45</c:v>
                </c:pt>
                <c:pt idx="2183">
                  <c:v>55.94</c:v>
                </c:pt>
                <c:pt idx="2184">
                  <c:v>57.260000000000005</c:v>
                </c:pt>
                <c:pt idx="2185">
                  <c:v>56.870000000000005</c:v>
                </c:pt>
                <c:pt idx="2186">
                  <c:v>56.269999999999996</c:v>
                </c:pt>
                <c:pt idx="2187">
                  <c:v>55.91</c:v>
                </c:pt>
                <c:pt idx="2188">
                  <c:v>54.89</c:v>
                </c:pt>
                <c:pt idx="2189">
                  <c:v>55.010000000000005</c:v>
                </c:pt>
                <c:pt idx="2190">
                  <c:v>54.05</c:v>
                </c:pt>
                <c:pt idx="2191">
                  <c:v>53.42</c:v>
                </c:pt>
                <c:pt idx="2192">
                  <c:v>53.870000000000005</c:v>
                </c:pt>
                <c:pt idx="2193">
                  <c:v>53.510000000000005</c:v>
                </c:pt>
                <c:pt idx="2194">
                  <c:v>53.9</c:v>
                </c:pt>
                <c:pt idx="2195">
                  <c:v>53.54</c:v>
                </c:pt>
                <c:pt idx="2196">
                  <c:v>53.45</c:v>
                </c:pt>
                <c:pt idx="2197">
                  <c:v>53.69</c:v>
                </c:pt>
                <c:pt idx="2198">
                  <c:v>54.349999999999994</c:v>
                </c:pt>
                <c:pt idx="2199">
                  <c:v>53.690000000000005</c:v>
                </c:pt>
                <c:pt idx="2200">
                  <c:v>53.929999999999993</c:v>
                </c:pt>
                <c:pt idx="2201">
                  <c:v>52.79</c:v>
                </c:pt>
                <c:pt idx="2202">
                  <c:v>51.83</c:v>
                </c:pt>
                <c:pt idx="2203">
                  <c:v>51.5</c:v>
                </c:pt>
                <c:pt idx="2204">
                  <c:v>52.25</c:v>
                </c:pt>
                <c:pt idx="2205">
                  <c:v>52.31</c:v>
                </c:pt>
                <c:pt idx="2206">
                  <c:v>53.03</c:v>
                </c:pt>
                <c:pt idx="2207">
                  <c:v>53.06</c:v>
                </c:pt>
                <c:pt idx="2208">
                  <c:v>52.160000000000004</c:v>
                </c:pt>
                <c:pt idx="2209">
                  <c:v>52.55</c:v>
                </c:pt>
                <c:pt idx="2210">
                  <c:v>51.35</c:v>
                </c:pt>
                <c:pt idx="2211">
                  <c:v>51.44</c:v>
                </c:pt>
                <c:pt idx="2212">
                  <c:v>52.07</c:v>
                </c:pt>
                <c:pt idx="2213">
                  <c:v>51.53</c:v>
                </c:pt>
                <c:pt idx="2214">
                  <c:v>51.379999999999995</c:v>
                </c:pt>
                <c:pt idx="2215">
                  <c:v>51.47</c:v>
                </c:pt>
                <c:pt idx="2216">
                  <c:v>52.04</c:v>
                </c:pt>
                <c:pt idx="2217">
                  <c:v>52.34</c:v>
                </c:pt>
                <c:pt idx="2218">
                  <c:v>52.010000000000005</c:v>
                </c:pt>
                <c:pt idx="2219">
                  <c:v>52.28</c:v>
                </c:pt>
                <c:pt idx="2220">
                  <c:v>51.23</c:v>
                </c:pt>
                <c:pt idx="2221">
                  <c:v>51.41</c:v>
                </c:pt>
                <c:pt idx="2222">
                  <c:v>51.95</c:v>
                </c:pt>
                <c:pt idx="2223">
                  <c:v>52.07</c:v>
                </c:pt>
                <c:pt idx="2224">
                  <c:v>51.74</c:v>
                </c:pt>
                <c:pt idx="2225">
                  <c:v>50.989999999999995</c:v>
                </c:pt>
                <c:pt idx="2226">
                  <c:v>50.54</c:v>
                </c:pt>
                <c:pt idx="2227">
                  <c:v>51.59</c:v>
                </c:pt>
                <c:pt idx="2228">
                  <c:v>51.709999999999994</c:v>
                </c:pt>
                <c:pt idx="2229">
                  <c:v>51.83</c:v>
                </c:pt>
                <c:pt idx="2230">
                  <c:v>51.8</c:v>
                </c:pt>
                <c:pt idx="2231">
                  <c:v>51.62</c:v>
                </c:pt>
                <c:pt idx="2232">
                  <c:v>51.379999999999995</c:v>
                </c:pt>
                <c:pt idx="2233">
                  <c:v>50.33</c:v>
                </c:pt>
                <c:pt idx="2234">
                  <c:v>49.97</c:v>
                </c:pt>
                <c:pt idx="2235">
                  <c:v>50</c:v>
                </c:pt>
                <c:pt idx="2236">
                  <c:v>49.31</c:v>
                </c:pt>
                <c:pt idx="2237">
                  <c:v>49.46</c:v>
                </c:pt>
                <c:pt idx="2238">
                  <c:v>49.04</c:v>
                </c:pt>
                <c:pt idx="2239">
                  <c:v>47.120000000000005</c:v>
                </c:pt>
                <c:pt idx="2240">
                  <c:v>49.010000000000005</c:v>
                </c:pt>
                <c:pt idx="2241">
                  <c:v>49.760000000000005</c:v>
                </c:pt>
                <c:pt idx="2242">
                  <c:v>49.849999999999994</c:v>
                </c:pt>
                <c:pt idx="2243">
                  <c:v>49.28</c:v>
                </c:pt>
                <c:pt idx="2244">
                  <c:v>50.239999999999995</c:v>
                </c:pt>
                <c:pt idx="2245">
                  <c:v>49.760000000000005</c:v>
                </c:pt>
                <c:pt idx="2246">
                  <c:v>49.4</c:v>
                </c:pt>
                <c:pt idx="2247">
                  <c:v>47.21</c:v>
                </c:pt>
                <c:pt idx="2248">
                  <c:v>48.05</c:v>
                </c:pt>
                <c:pt idx="2249">
                  <c:v>49.31</c:v>
                </c:pt>
                <c:pt idx="2250">
                  <c:v>50.09</c:v>
                </c:pt>
                <c:pt idx="2251">
                  <c:v>50.3</c:v>
                </c:pt>
                <c:pt idx="2252">
                  <c:v>51.2</c:v>
                </c:pt>
                <c:pt idx="2253">
                  <c:v>49.370000000000005</c:v>
                </c:pt>
                <c:pt idx="2254">
                  <c:v>49.31</c:v>
                </c:pt>
                <c:pt idx="2255">
                  <c:v>49.849999999999994</c:v>
                </c:pt>
                <c:pt idx="2256">
                  <c:v>49.94</c:v>
                </c:pt>
                <c:pt idx="2257">
                  <c:v>50.18</c:v>
                </c:pt>
                <c:pt idx="2258">
                  <c:v>50.150000000000006</c:v>
                </c:pt>
                <c:pt idx="2259">
                  <c:v>51.11</c:v>
                </c:pt>
                <c:pt idx="2260">
                  <c:v>52.129999999999995</c:v>
                </c:pt>
                <c:pt idx="2261">
                  <c:v>51.8</c:v>
                </c:pt>
                <c:pt idx="2262">
                  <c:v>51.260000000000005</c:v>
                </c:pt>
                <c:pt idx="2263">
                  <c:v>51.05</c:v>
                </c:pt>
                <c:pt idx="2264">
                  <c:v>51.65</c:v>
                </c:pt>
                <c:pt idx="2265">
                  <c:v>50.78</c:v>
                </c:pt>
                <c:pt idx="2266">
                  <c:v>51.620000000000005</c:v>
                </c:pt>
                <c:pt idx="2267">
                  <c:v>52.099999999999994</c:v>
                </c:pt>
                <c:pt idx="2268">
                  <c:v>52.55</c:v>
                </c:pt>
                <c:pt idx="2269">
                  <c:v>51.14</c:v>
                </c:pt>
                <c:pt idx="2270">
                  <c:v>51.74</c:v>
                </c:pt>
                <c:pt idx="2271">
                  <c:v>50.69</c:v>
                </c:pt>
                <c:pt idx="2272">
                  <c:v>51.14</c:v>
                </c:pt>
                <c:pt idx="2273">
                  <c:v>51.05</c:v>
                </c:pt>
                <c:pt idx="2274">
                  <c:v>52.160000000000004</c:v>
                </c:pt>
                <c:pt idx="2275">
                  <c:v>52.099999999999994</c:v>
                </c:pt>
                <c:pt idx="2276">
                  <c:v>52.64</c:v>
                </c:pt>
                <c:pt idx="2277">
                  <c:v>52.04</c:v>
                </c:pt>
                <c:pt idx="2278">
                  <c:v>52.67</c:v>
                </c:pt>
                <c:pt idx="2279">
                  <c:v>53.18</c:v>
                </c:pt>
                <c:pt idx="2280">
                  <c:v>52.34</c:v>
                </c:pt>
                <c:pt idx="2281">
                  <c:v>52.79</c:v>
                </c:pt>
                <c:pt idx="2282">
                  <c:v>53.54</c:v>
                </c:pt>
                <c:pt idx="2283">
                  <c:v>53.905999999999999</c:v>
                </c:pt>
                <c:pt idx="2284">
                  <c:v>53.6</c:v>
                </c:pt>
                <c:pt idx="2285">
                  <c:v>51.314</c:v>
                </c:pt>
                <c:pt idx="2286">
                  <c:v>50.629999999999995</c:v>
                </c:pt>
                <c:pt idx="2287">
                  <c:v>51.35</c:v>
                </c:pt>
                <c:pt idx="2288">
                  <c:v>51.494</c:v>
                </c:pt>
                <c:pt idx="2289">
                  <c:v>51.835999999999999</c:v>
                </c:pt>
                <c:pt idx="2290">
                  <c:v>52.07</c:v>
                </c:pt>
                <c:pt idx="2291">
                  <c:v>51.746000000000002</c:v>
                </c:pt>
                <c:pt idx="2292">
                  <c:v>51.8</c:v>
                </c:pt>
                <c:pt idx="2293">
                  <c:v>51.944000000000003</c:v>
                </c:pt>
                <c:pt idx="2294">
                  <c:v>51.8</c:v>
                </c:pt>
                <c:pt idx="2295">
                  <c:v>52.034000000000006</c:v>
                </c:pt>
                <c:pt idx="2296">
                  <c:v>52.484000000000002</c:v>
                </c:pt>
                <c:pt idx="2297">
                  <c:v>53.006</c:v>
                </c:pt>
                <c:pt idx="2298">
                  <c:v>53.150000000000006</c:v>
                </c:pt>
                <c:pt idx="2299">
                  <c:v>54.356000000000002</c:v>
                </c:pt>
                <c:pt idx="2300">
                  <c:v>54.230000000000004</c:v>
                </c:pt>
                <c:pt idx="2301">
                  <c:v>54.715999999999994</c:v>
                </c:pt>
                <c:pt idx="2302">
                  <c:v>54.284000000000006</c:v>
                </c:pt>
                <c:pt idx="2303">
                  <c:v>54.59</c:v>
                </c:pt>
                <c:pt idx="2304">
                  <c:v>55.436</c:v>
                </c:pt>
                <c:pt idx="2305">
                  <c:v>54.823999999999998</c:v>
                </c:pt>
                <c:pt idx="2306">
                  <c:v>54.59</c:v>
                </c:pt>
                <c:pt idx="2307">
                  <c:v>54.896000000000001</c:v>
                </c:pt>
                <c:pt idx="2308">
                  <c:v>54.734000000000002</c:v>
                </c:pt>
                <c:pt idx="2309">
                  <c:v>54.014000000000003</c:v>
                </c:pt>
                <c:pt idx="2310">
                  <c:v>54.823999999999998</c:v>
                </c:pt>
                <c:pt idx="2311">
                  <c:v>55.129999999999995</c:v>
                </c:pt>
                <c:pt idx="2312">
                  <c:v>55.400000000000006</c:v>
                </c:pt>
                <c:pt idx="2313">
                  <c:v>55.400000000000006</c:v>
                </c:pt>
                <c:pt idx="2314">
                  <c:v>54.769999999999996</c:v>
                </c:pt>
                <c:pt idx="2315">
                  <c:v>54.823999999999998</c:v>
                </c:pt>
                <c:pt idx="2316">
                  <c:v>55.454000000000001</c:v>
                </c:pt>
                <c:pt idx="2317">
                  <c:v>55.67</c:v>
                </c:pt>
                <c:pt idx="2318">
                  <c:v>55.994</c:v>
                </c:pt>
                <c:pt idx="2319">
                  <c:v>56.246000000000002</c:v>
                </c:pt>
                <c:pt idx="2320">
                  <c:v>56.353999999999999</c:v>
                </c:pt>
                <c:pt idx="2321">
                  <c:v>55.634</c:v>
                </c:pt>
                <c:pt idx="2322">
                  <c:v>56.084000000000003</c:v>
                </c:pt>
                <c:pt idx="2323">
                  <c:v>57.146000000000001</c:v>
                </c:pt>
                <c:pt idx="2324">
                  <c:v>57.379999999999995</c:v>
                </c:pt>
                <c:pt idx="2325">
                  <c:v>57.83</c:v>
                </c:pt>
                <c:pt idx="2326">
                  <c:v>57.686</c:v>
                </c:pt>
                <c:pt idx="2327">
                  <c:v>56.66</c:v>
                </c:pt>
                <c:pt idx="2328">
                  <c:v>56.084000000000003</c:v>
                </c:pt>
                <c:pt idx="2329">
                  <c:v>57.650000000000006</c:v>
                </c:pt>
                <c:pt idx="2330">
                  <c:v>57.56</c:v>
                </c:pt>
                <c:pt idx="2331">
                  <c:v>57.74</c:v>
                </c:pt>
                <c:pt idx="2332">
                  <c:v>58.046000000000006</c:v>
                </c:pt>
                <c:pt idx="2333">
                  <c:v>58.334000000000003</c:v>
                </c:pt>
                <c:pt idx="2334">
                  <c:v>58.1</c:v>
                </c:pt>
                <c:pt idx="2335">
                  <c:v>58.856000000000002</c:v>
                </c:pt>
                <c:pt idx="2336">
                  <c:v>59.09</c:v>
                </c:pt>
                <c:pt idx="2337">
                  <c:v>59.486000000000004</c:v>
                </c:pt>
                <c:pt idx="2338">
                  <c:v>60.853999999999999</c:v>
                </c:pt>
                <c:pt idx="2339">
                  <c:v>60.620000000000005</c:v>
                </c:pt>
                <c:pt idx="2340">
                  <c:v>61.393999999999998</c:v>
                </c:pt>
                <c:pt idx="2341">
                  <c:v>61.88</c:v>
                </c:pt>
                <c:pt idx="2342">
                  <c:v>64.22</c:v>
                </c:pt>
                <c:pt idx="2343">
                  <c:v>62.834000000000003</c:v>
                </c:pt>
                <c:pt idx="2344">
                  <c:v>62.42</c:v>
                </c:pt>
                <c:pt idx="2345">
                  <c:v>62.87</c:v>
                </c:pt>
                <c:pt idx="2346">
                  <c:v>62.906000000000006</c:v>
                </c:pt>
                <c:pt idx="2347">
                  <c:v>62.474000000000004</c:v>
                </c:pt>
                <c:pt idx="2348">
                  <c:v>63.014000000000003</c:v>
                </c:pt>
                <c:pt idx="2349">
                  <c:v>63.266000000000005</c:v>
                </c:pt>
                <c:pt idx="2350">
                  <c:v>62.87</c:v>
                </c:pt>
                <c:pt idx="2351">
                  <c:v>62.456000000000003</c:v>
                </c:pt>
                <c:pt idx="2352">
                  <c:v>61.7</c:v>
                </c:pt>
                <c:pt idx="2353">
                  <c:v>61.97</c:v>
                </c:pt>
                <c:pt idx="2354">
                  <c:v>61.286000000000001</c:v>
                </c:pt>
                <c:pt idx="2355">
                  <c:v>61.213999999999999</c:v>
                </c:pt>
                <c:pt idx="2356">
                  <c:v>60.764000000000003</c:v>
                </c:pt>
                <c:pt idx="2357">
                  <c:v>61.393999999999998</c:v>
                </c:pt>
                <c:pt idx="2358">
                  <c:v>62.024000000000001</c:v>
                </c:pt>
                <c:pt idx="2359">
                  <c:v>62.906000000000006</c:v>
                </c:pt>
                <c:pt idx="2360">
                  <c:v>61.754000000000005</c:v>
                </c:pt>
                <c:pt idx="2361">
                  <c:v>63.680000000000007</c:v>
                </c:pt>
                <c:pt idx="2362">
                  <c:v>63.554000000000002</c:v>
                </c:pt>
                <c:pt idx="2363">
                  <c:v>64.795999999999992</c:v>
                </c:pt>
                <c:pt idx="2364">
                  <c:v>65.066000000000003</c:v>
                </c:pt>
                <c:pt idx="2365">
                  <c:v>64.400000000000006</c:v>
                </c:pt>
                <c:pt idx="2366">
                  <c:v>64.616</c:v>
                </c:pt>
                <c:pt idx="2367">
                  <c:v>64.795999999999992</c:v>
                </c:pt>
                <c:pt idx="2368">
                  <c:v>65.894000000000005</c:v>
                </c:pt>
                <c:pt idx="2369">
                  <c:v>66.56</c:v>
                </c:pt>
                <c:pt idx="2370">
                  <c:v>66.11</c:v>
                </c:pt>
                <c:pt idx="2371">
                  <c:v>66.506</c:v>
                </c:pt>
                <c:pt idx="2372">
                  <c:v>66.793999999999997</c:v>
                </c:pt>
                <c:pt idx="2373">
                  <c:v>66.596000000000004</c:v>
                </c:pt>
                <c:pt idx="2374">
                  <c:v>66.596000000000004</c:v>
                </c:pt>
                <c:pt idx="2375">
                  <c:v>66.793999999999997</c:v>
                </c:pt>
                <c:pt idx="2376">
                  <c:v>66.596000000000004</c:v>
                </c:pt>
                <c:pt idx="2377">
                  <c:v>66.956000000000003</c:v>
                </c:pt>
                <c:pt idx="2378">
                  <c:v>66.884</c:v>
                </c:pt>
                <c:pt idx="2379">
                  <c:v>67.945999999999998</c:v>
                </c:pt>
                <c:pt idx="2380">
                  <c:v>68.864000000000004</c:v>
                </c:pt>
                <c:pt idx="2381">
                  <c:v>68.864000000000004</c:v>
                </c:pt>
                <c:pt idx="2382">
                  <c:v>69.746000000000009</c:v>
                </c:pt>
                <c:pt idx="2383">
                  <c:v>68</c:v>
                </c:pt>
                <c:pt idx="2384">
                  <c:v>67.945999999999998</c:v>
                </c:pt>
                <c:pt idx="2385">
                  <c:v>68.144000000000005</c:v>
                </c:pt>
                <c:pt idx="2386">
                  <c:v>69.116</c:v>
                </c:pt>
                <c:pt idx="2387">
                  <c:v>70.033999999999992</c:v>
                </c:pt>
                <c:pt idx="2388">
                  <c:v>70.105999999999995</c:v>
                </c:pt>
                <c:pt idx="2389">
                  <c:v>70.033999999999992</c:v>
                </c:pt>
                <c:pt idx="2390">
                  <c:v>69.313999999999993</c:v>
                </c:pt>
                <c:pt idx="2391">
                  <c:v>69.44</c:v>
                </c:pt>
                <c:pt idx="2392">
                  <c:v>69.854000000000013</c:v>
                </c:pt>
                <c:pt idx="2393">
                  <c:v>69.403999999999996</c:v>
                </c:pt>
                <c:pt idx="2394">
                  <c:v>69.53</c:v>
                </c:pt>
                <c:pt idx="2395">
                  <c:v>70.556000000000012</c:v>
                </c:pt>
                <c:pt idx="2396">
                  <c:v>71.330000000000013</c:v>
                </c:pt>
                <c:pt idx="2397">
                  <c:v>70.376000000000005</c:v>
                </c:pt>
                <c:pt idx="2398">
                  <c:v>71.204000000000008</c:v>
                </c:pt>
                <c:pt idx="2399">
                  <c:v>71.635999999999996</c:v>
                </c:pt>
                <c:pt idx="2400">
                  <c:v>70.664000000000001</c:v>
                </c:pt>
                <c:pt idx="2401">
                  <c:v>71.330000000000013</c:v>
                </c:pt>
                <c:pt idx="2402">
                  <c:v>71.27600000000001</c:v>
                </c:pt>
                <c:pt idx="2403">
                  <c:v>71.150000000000006</c:v>
                </c:pt>
                <c:pt idx="2404">
                  <c:v>70.754000000000005</c:v>
                </c:pt>
                <c:pt idx="2405">
                  <c:v>70.25</c:v>
                </c:pt>
                <c:pt idx="2406">
                  <c:v>71.006</c:v>
                </c:pt>
                <c:pt idx="2407">
                  <c:v>71.293999999999997</c:v>
                </c:pt>
                <c:pt idx="2408">
                  <c:v>71.186000000000007</c:v>
                </c:pt>
                <c:pt idx="2409">
                  <c:v>72.14</c:v>
                </c:pt>
                <c:pt idx="2410">
                  <c:v>72.266000000000005</c:v>
                </c:pt>
                <c:pt idx="2411">
                  <c:v>71.69</c:v>
                </c:pt>
                <c:pt idx="2412">
                  <c:v>71.563999999999993</c:v>
                </c:pt>
                <c:pt idx="2413">
                  <c:v>71.725999999999999</c:v>
                </c:pt>
                <c:pt idx="2414">
                  <c:v>72.463999999999999</c:v>
                </c:pt>
                <c:pt idx="2415">
                  <c:v>72.95</c:v>
                </c:pt>
                <c:pt idx="2416">
                  <c:v>73.616</c:v>
                </c:pt>
                <c:pt idx="2417">
                  <c:v>75.146000000000001</c:v>
                </c:pt>
                <c:pt idx="2418">
                  <c:v>74.174000000000007</c:v>
                </c:pt>
                <c:pt idx="2419">
                  <c:v>73.039999999999992</c:v>
                </c:pt>
                <c:pt idx="2420">
                  <c:v>73.256</c:v>
                </c:pt>
                <c:pt idx="2421">
                  <c:v>73.454000000000008</c:v>
                </c:pt>
                <c:pt idx="2422">
                  <c:v>73.400000000000006</c:v>
                </c:pt>
                <c:pt idx="2423">
                  <c:v>73.093999999999994</c:v>
                </c:pt>
                <c:pt idx="2424">
                  <c:v>73.13</c:v>
                </c:pt>
                <c:pt idx="2425">
                  <c:v>72.445999999999998</c:v>
                </c:pt>
                <c:pt idx="2426">
                  <c:v>71.78</c:v>
                </c:pt>
                <c:pt idx="2427">
                  <c:v>71.509999999999991</c:v>
                </c:pt>
                <c:pt idx="2428">
                  <c:v>71.906000000000006</c:v>
                </c:pt>
                <c:pt idx="2429">
                  <c:v>72.536000000000001</c:v>
                </c:pt>
                <c:pt idx="2430">
                  <c:v>72.896000000000001</c:v>
                </c:pt>
                <c:pt idx="2431">
                  <c:v>72.914000000000001</c:v>
                </c:pt>
                <c:pt idx="2432">
                  <c:v>73.165999999999997</c:v>
                </c:pt>
                <c:pt idx="2433">
                  <c:v>73.274000000000001</c:v>
                </c:pt>
                <c:pt idx="2434">
                  <c:v>73.039999999999992</c:v>
                </c:pt>
                <c:pt idx="2435">
                  <c:v>73.165999999999997</c:v>
                </c:pt>
                <c:pt idx="2436">
                  <c:v>72.445999999999998</c:v>
                </c:pt>
                <c:pt idx="2437">
                  <c:v>72.463999999999999</c:v>
                </c:pt>
                <c:pt idx="2438">
                  <c:v>72.050000000000011</c:v>
                </c:pt>
                <c:pt idx="2439">
                  <c:v>71.563999999999993</c:v>
                </c:pt>
                <c:pt idx="2440">
                  <c:v>71.906000000000006</c:v>
                </c:pt>
                <c:pt idx="2441">
                  <c:v>71.996000000000009</c:v>
                </c:pt>
                <c:pt idx="2442">
                  <c:v>72.355999999999995</c:v>
                </c:pt>
                <c:pt idx="2443">
                  <c:v>73.813999999999993</c:v>
                </c:pt>
                <c:pt idx="2444">
                  <c:v>74.533999999999992</c:v>
                </c:pt>
                <c:pt idx="2445">
                  <c:v>73.67</c:v>
                </c:pt>
                <c:pt idx="2446">
                  <c:v>73.13</c:v>
                </c:pt>
                <c:pt idx="2447">
                  <c:v>72.104000000000013</c:v>
                </c:pt>
                <c:pt idx="2448">
                  <c:v>71.725999999999999</c:v>
                </c:pt>
                <c:pt idx="2449">
                  <c:v>72.319999999999993</c:v>
                </c:pt>
                <c:pt idx="2450">
                  <c:v>70.915999999999997</c:v>
                </c:pt>
                <c:pt idx="2451">
                  <c:v>71.653999999999996</c:v>
                </c:pt>
                <c:pt idx="2452">
                  <c:v>71.474000000000004</c:v>
                </c:pt>
                <c:pt idx="2453">
                  <c:v>71.150000000000006</c:v>
                </c:pt>
                <c:pt idx="2454">
                  <c:v>70.88</c:v>
                </c:pt>
                <c:pt idx="2455">
                  <c:v>71.204000000000008</c:v>
                </c:pt>
                <c:pt idx="2456">
                  <c:v>71.150000000000006</c:v>
                </c:pt>
                <c:pt idx="2457">
                  <c:v>71.474000000000004</c:v>
                </c:pt>
                <c:pt idx="2458">
                  <c:v>71.186000000000007</c:v>
                </c:pt>
                <c:pt idx="2459">
                  <c:v>70.825999999999993</c:v>
                </c:pt>
                <c:pt idx="2460">
                  <c:v>69.800000000000011</c:v>
                </c:pt>
                <c:pt idx="2461">
                  <c:v>69.926000000000002</c:v>
                </c:pt>
                <c:pt idx="2462">
                  <c:v>70.34</c:v>
                </c:pt>
                <c:pt idx="2463">
                  <c:v>69.656000000000006</c:v>
                </c:pt>
                <c:pt idx="2464">
                  <c:v>69.385999999999996</c:v>
                </c:pt>
                <c:pt idx="2465">
                  <c:v>69.043999999999997</c:v>
                </c:pt>
                <c:pt idx="2466">
                  <c:v>68.81</c:v>
                </c:pt>
                <c:pt idx="2467">
                  <c:v>68.72</c:v>
                </c:pt>
                <c:pt idx="2468">
                  <c:v>68.234000000000009</c:v>
                </c:pt>
                <c:pt idx="2469">
                  <c:v>68.954000000000008</c:v>
                </c:pt>
                <c:pt idx="2470">
                  <c:v>69.475999999999999</c:v>
                </c:pt>
                <c:pt idx="2471">
                  <c:v>69.385999999999996</c:v>
                </c:pt>
                <c:pt idx="2472">
                  <c:v>69.494</c:v>
                </c:pt>
                <c:pt idx="2473">
                  <c:v>68.756</c:v>
                </c:pt>
                <c:pt idx="2474">
                  <c:v>67.73</c:v>
                </c:pt>
                <c:pt idx="2475">
                  <c:v>67.063999999999993</c:v>
                </c:pt>
                <c:pt idx="2476">
                  <c:v>66.92</c:v>
                </c:pt>
                <c:pt idx="2477">
                  <c:v>67.693999999999988</c:v>
                </c:pt>
                <c:pt idx="2478">
                  <c:v>67.963999999999999</c:v>
                </c:pt>
                <c:pt idx="2479">
                  <c:v>66.650000000000006</c:v>
                </c:pt>
                <c:pt idx="2480">
                  <c:v>66.596000000000004</c:v>
                </c:pt>
                <c:pt idx="2481">
                  <c:v>67.316000000000003</c:v>
                </c:pt>
                <c:pt idx="2482">
                  <c:v>68.054000000000002</c:v>
                </c:pt>
                <c:pt idx="2483">
                  <c:v>69.259999999999991</c:v>
                </c:pt>
                <c:pt idx="2484">
                  <c:v>68.216000000000008</c:v>
                </c:pt>
                <c:pt idx="2485">
                  <c:v>66.704000000000008</c:v>
                </c:pt>
                <c:pt idx="2486">
                  <c:v>62.186</c:v>
                </c:pt>
                <c:pt idx="2487">
                  <c:v>62.24</c:v>
                </c:pt>
                <c:pt idx="2488">
                  <c:v>61.933999999999997</c:v>
                </c:pt>
                <c:pt idx="2489">
                  <c:v>63.463999999999999</c:v>
                </c:pt>
                <c:pt idx="2490">
                  <c:v>62.545999999999999</c:v>
                </c:pt>
                <c:pt idx="2491">
                  <c:v>62.834000000000003</c:v>
                </c:pt>
                <c:pt idx="2492">
                  <c:v>62.635999999999996</c:v>
                </c:pt>
                <c:pt idx="2493">
                  <c:v>59.936</c:v>
                </c:pt>
                <c:pt idx="2494">
                  <c:v>61.933999999999997</c:v>
                </c:pt>
                <c:pt idx="2495">
                  <c:v>62.69</c:v>
                </c:pt>
                <c:pt idx="2496">
                  <c:v>62.24</c:v>
                </c:pt>
                <c:pt idx="2497">
                  <c:v>62.024000000000001</c:v>
                </c:pt>
                <c:pt idx="2498">
                  <c:v>62.564</c:v>
                </c:pt>
                <c:pt idx="2499">
                  <c:v>61.483999999999995</c:v>
                </c:pt>
                <c:pt idx="2500">
                  <c:v>60.853999999999999</c:v>
                </c:pt>
                <c:pt idx="2501">
                  <c:v>61.483999999999995</c:v>
                </c:pt>
                <c:pt idx="2502">
                  <c:v>61.843999999999994</c:v>
                </c:pt>
                <c:pt idx="2503">
                  <c:v>60.89</c:v>
                </c:pt>
                <c:pt idx="2504">
                  <c:v>62.474000000000004</c:v>
                </c:pt>
                <c:pt idx="2505">
                  <c:v>61.933999999999997</c:v>
                </c:pt>
                <c:pt idx="2506">
                  <c:v>61.88</c:v>
                </c:pt>
                <c:pt idx="2507">
                  <c:v>61.376000000000005</c:v>
                </c:pt>
                <c:pt idx="2508">
                  <c:v>60.655999999999999</c:v>
                </c:pt>
                <c:pt idx="2509">
                  <c:v>61.304000000000002</c:v>
                </c:pt>
                <c:pt idx="2510">
                  <c:v>61.25</c:v>
                </c:pt>
                <c:pt idx="2511">
                  <c:v>60.8</c:v>
                </c:pt>
                <c:pt idx="2512">
                  <c:v>61.123999999999995</c:v>
                </c:pt>
                <c:pt idx="2513">
                  <c:v>61.033999999999999</c:v>
                </c:pt>
                <c:pt idx="2514">
                  <c:v>60.89</c:v>
                </c:pt>
                <c:pt idx="2515">
                  <c:v>61.195999999999998</c:v>
                </c:pt>
                <c:pt idx="2516">
                  <c:v>59.269999999999996</c:v>
                </c:pt>
                <c:pt idx="2517">
                  <c:v>57.704000000000001</c:v>
                </c:pt>
                <c:pt idx="2518">
                  <c:v>58.225999999999999</c:v>
                </c:pt>
                <c:pt idx="2519">
                  <c:v>57.884</c:v>
                </c:pt>
                <c:pt idx="2520">
                  <c:v>59.036000000000001</c:v>
                </c:pt>
                <c:pt idx="2521">
                  <c:v>58.46</c:v>
                </c:pt>
                <c:pt idx="2522">
                  <c:v>57.236000000000004</c:v>
                </c:pt>
                <c:pt idx="2523">
                  <c:v>54.644000000000005</c:v>
                </c:pt>
                <c:pt idx="2524">
                  <c:v>56.173999999999999</c:v>
                </c:pt>
                <c:pt idx="2525">
                  <c:v>59.846000000000004</c:v>
                </c:pt>
                <c:pt idx="2526">
                  <c:v>59.144000000000005</c:v>
                </c:pt>
                <c:pt idx="2527">
                  <c:v>57.650000000000006</c:v>
                </c:pt>
                <c:pt idx="2528">
                  <c:v>57.884</c:v>
                </c:pt>
                <c:pt idx="2529">
                  <c:v>57.524000000000001</c:v>
                </c:pt>
                <c:pt idx="2530">
                  <c:v>54.32</c:v>
                </c:pt>
                <c:pt idx="2531">
                  <c:v>57.793999999999997</c:v>
                </c:pt>
                <c:pt idx="2532">
                  <c:v>57.83</c:v>
                </c:pt>
                <c:pt idx="2533">
                  <c:v>56.713999999999999</c:v>
                </c:pt>
                <c:pt idx="2534">
                  <c:v>56.804000000000002</c:v>
                </c:pt>
                <c:pt idx="2535">
                  <c:v>56.335999999999999</c:v>
                </c:pt>
                <c:pt idx="2536">
                  <c:v>56.39</c:v>
                </c:pt>
                <c:pt idx="2537">
                  <c:v>56.155999999999999</c:v>
                </c:pt>
                <c:pt idx="2538">
                  <c:v>56.84</c:v>
                </c:pt>
                <c:pt idx="2539">
                  <c:v>55.706000000000003</c:v>
                </c:pt>
                <c:pt idx="2540">
                  <c:v>56.173999999999999</c:v>
                </c:pt>
                <c:pt idx="2541">
                  <c:v>54.986000000000004</c:v>
                </c:pt>
                <c:pt idx="2542">
                  <c:v>53.905999999999999</c:v>
                </c:pt>
                <c:pt idx="2543">
                  <c:v>55.525999999999996</c:v>
                </c:pt>
                <c:pt idx="2544">
                  <c:v>50.864000000000004</c:v>
                </c:pt>
                <c:pt idx="2545">
                  <c:v>52.933999999999997</c:v>
                </c:pt>
                <c:pt idx="2546">
                  <c:v>53.6</c:v>
                </c:pt>
                <c:pt idx="2547">
                  <c:v>54.05</c:v>
                </c:pt>
                <c:pt idx="2548">
                  <c:v>54.32</c:v>
                </c:pt>
                <c:pt idx="2549">
                  <c:v>55.346000000000004</c:v>
                </c:pt>
                <c:pt idx="2550">
                  <c:v>54.823999999999998</c:v>
                </c:pt>
                <c:pt idx="2551">
                  <c:v>54.5</c:v>
                </c:pt>
                <c:pt idx="2552">
                  <c:v>53.293999999999997</c:v>
                </c:pt>
                <c:pt idx="2553">
                  <c:v>54.626000000000005</c:v>
                </c:pt>
                <c:pt idx="2554">
                  <c:v>53.744</c:v>
                </c:pt>
                <c:pt idx="2555">
                  <c:v>55.165999999999997</c:v>
                </c:pt>
                <c:pt idx="2556">
                  <c:v>53.870000000000005</c:v>
                </c:pt>
                <c:pt idx="2557">
                  <c:v>53.186</c:v>
                </c:pt>
                <c:pt idx="2558">
                  <c:v>54.05</c:v>
                </c:pt>
                <c:pt idx="2559">
                  <c:v>53.546000000000006</c:v>
                </c:pt>
                <c:pt idx="2560">
                  <c:v>53.834000000000003</c:v>
                </c:pt>
                <c:pt idx="2561">
                  <c:v>51.944000000000003</c:v>
                </c:pt>
                <c:pt idx="2562">
                  <c:v>51.980000000000004</c:v>
                </c:pt>
                <c:pt idx="2563">
                  <c:v>53.114000000000004</c:v>
                </c:pt>
                <c:pt idx="2564">
                  <c:v>52.519999999999996</c:v>
                </c:pt>
                <c:pt idx="2565">
                  <c:v>52.555999999999997</c:v>
                </c:pt>
                <c:pt idx="2566">
                  <c:v>52.123999999999995</c:v>
                </c:pt>
                <c:pt idx="2567">
                  <c:v>51.89</c:v>
                </c:pt>
                <c:pt idx="2568">
                  <c:v>52.07</c:v>
                </c:pt>
                <c:pt idx="2569">
                  <c:v>53.06</c:v>
                </c:pt>
                <c:pt idx="2570">
                  <c:v>51.89</c:v>
                </c:pt>
                <c:pt idx="2571">
                  <c:v>52.7</c:v>
                </c:pt>
                <c:pt idx="2572">
                  <c:v>53.186</c:v>
                </c:pt>
                <c:pt idx="2573">
                  <c:v>52.304000000000002</c:v>
                </c:pt>
                <c:pt idx="2574">
                  <c:v>52.376000000000005</c:v>
                </c:pt>
                <c:pt idx="2575">
                  <c:v>50.396000000000001</c:v>
                </c:pt>
                <c:pt idx="2576">
                  <c:v>51.584000000000003</c:v>
                </c:pt>
                <c:pt idx="2577">
                  <c:v>51.206000000000003</c:v>
                </c:pt>
                <c:pt idx="2578">
                  <c:v>52.268000000000001</c:v>
                </c:pt>
                <c:pt idx="2579">
                  <c:v>53.33</c:v>
                </c:pt>
                <c:pt idx="2580">
                  <c:v>53.024000000000001</c:v>
                </c:pt>
                <c:pt idx="2581">
                  <c:v>51.494</c:v>
                </c:pt>
                <c:pt idx="2582">
                  <c:v>51.44</c:v>
                </c:pt>
                <c:pt idx="2583">
                  <c:v>51.926000000000002</c:v>
                </c:pt>
                <c:pt idx="2584">
                  <c:v>51.673999999999999</c:v>
                </c:pt>
                <c:pt idx="2585">
                  <c:v>51.71</c:v>
                </c:pt>
                <c:pt idx="2586">
                  <c:v>51.385999999999996</c:v>
                </c:pt>
                <c:pt idx="2587">
                  <c:v>52.484000000000002</c:v>
                </c:pt>
                <c:pt idx="2588">
                  <c:v>51.206000000000003</c:v>
                </c:pt>
                <c:pt idx="2589">
                  <c:v>51.8</c:v>
                </c:pt>
                <c:pt idx="2590">
                  <c:v>52.07</c:v>
                </c:pt>
                <c:pt idx="2591">
                  <c:v>51.134</c:v>
                </c:pt>
                <c:pt idx="2592">
                  <c:v>50.936</c:v>
                </c:pt>
                <c:pt idx="2593">
                  <c:v>50.72</c:v>
                </c:pt>
                <c:pt idx="2594">
                  <c:v>50.683999999999997</c:v>
                </c:pt>
                <c:pt idx="2595">
                  <c:v>51.764000000000003</c:v>
                </c:pt>
                <c:pt idx="2596">
                  <c:v>49.244</c:v>
                </c:pt>
                <c:pt idx="2597">
                  <c:v>50</c:v>
                </c:pt>
                <c:pt idx="2598">
                  <c:v>50.054000000000002</c:v>
                </c:pt>
                <c:pt idx="2599">
                  <c:v>50.936</c:v>
                </c:pt>
                <c:pt idx="2600">
                  <c:v>50.576000000000001</c:v>
                </c:pt>
                <c:pt idx="2601">
                  <c:v>50.144000000000005</c:v>
                </c:pt>
                <c:pt idx="2602">
                  <c:v>50.36</c:v>
                </c:pt>
                <c:pt idx="2603">
                  <c:v>50.323999999999998</c:v>
                </c:pt>
                <c:pt idx="2604">
                  <c:v>49.046000000000006</c:v>
                </c:pt>
                <c:pt idx="2605">
                  <c:v>50.305999999999997</c:v>
                </c:pt>
                <c:pt idx="2606">
                  <c:v>50.18</c:v>
                </c:pt>
                <c:pt idx="2607">
                  <c:v>50.09</c:v>
                </c:pt>
                <c:pt idx="2608">
                  <c:v>49.873999999999995</c:v>
                </c:pt>
                <c:pt idx="2609">
                  <c:v>50.683999999999997</c:v>
                </c:pt>
                <c:pt idx="2610">
                  <c:v>51.44</c:v>
                </c:pt>
                <c:pt idx="2611">
                  <c:v>52.16</c:v>
                </c:pt>
                <c:pt idx="2612">
                  <c:v>51.620000000000005</c:v>
                </c:pt>
                <c:pt idx="2613">
                  <c:v>51.944000000000003</c:v>
                </c:pt>
                <c:pt idx="2614">
                  <c:v>51.44</c:v>
                </c:pt>
                <c:pt idx="2615">
                  <c:v>51.206000000000003</c:v>
                </c:pt>
                <c:pt idx="2616">
                  <c:v>51.8</c:v>
                </c:pt>
                <c:pt idx="2617">
                  <c:v>53.024000000000001</c:v>
                </c:pt>
                <c:pt idx="2618">
                  <c:v>51.980000000000004</c:v>
                </c:pt>
                <c:pt idx="2619">
                  <c:v>50.683999999999997</c:v>
                </c:pt>
                <c:pt idx="2620">
                  <c:v>50.234000000000002</c:v>
                </c:pt>
                <c:pt idx="2621">
                  <c:v>50.99</c:v>
                </c:pt>
                <c:pt idx="2622">
                  <c:v>50.665999999999997</c:v>
                </c:pt>
                <c:pt idx="2623">
                  <c:v>52.07</c:v>
                </c:pt>
                <c:pt idx="2624">
                  <c:v>51.655999999999999</c:v>
                </c:pt>
                <c:pt idx="2625">
                  <c:v>51.296000000000006</c:v>
                </c:pt>
                <c:pt idx="2626">
                  <c:v>50.864000000000004</c:v>
                </c:pt>
                <c:pt idx="2627">
                  <c:v>49.496000000000002</c:v>
                </c:pt>
                <c:pt idx="2628">
                  <c:v>49.91</c:v>
                </c:pt>
                <c:pt idx="2629">
                  <c:v>50</c:v>
                </c:pt>
                <c:pt idx="2630">
                  <c:v>50.305999999999997</c:v>
                </c:pt>
                <c:pt idx="2631">
                  <c:v>49.765999999999998</c:v>
                </c:pt>
                <c:pt idx="2632">
                  <c:v>49.55</c:v>
                </c:pt>
                <c:pt idx="2633">
                  <c:v>49.856000000000002</c:v>
                </c:pt>
                <c:pt idx="2634">
                  <c:v>50.054000000000002</c:v>
                </c:pt>
                <c:pt idx="2635">
                  <c:v>50.054000000000002</c:v>
                </c:pt>
                <c:pt idx="2636">
                  <c:v>50.305999999999997</c:v>
                </c:pt>
                <c:pt idx="2637">
                  <c:v>51.44</c:v>
                </c:pt>
                <c:pt idx="2638">
                  <c:v>49.765999999999998</c:v>
                </c:pt>
                <c:pt idx="2639">
                  <c:v>50.144000000000005</c:v>
                </c:pt>
                <c:pt idx="2640">
                  <c:v>50.756</c:v>
                </c:pt>
                <c:pt idx="2641">
                  <c:v>50.629999999999995</c:v>
                </c:pt>
                <c:pt idx="2642">
                  <c:v>49.64</c:v>
                </c:pt>
                <c:pt idx="2643">
                  <c:v>50.09</c:v>
                </c:pt>
                <c:pt idx="2644">
                  <c:v>50.503999999999998</c:v>
                </c:pt>
                <c:pt idx="2645">
                  <c:v>50.864000000000004</c:v>
                </c:pt>
                <c:pt idx="2646">
                  <c:v>50.503999999999998</c:v>
                </c:pt>
                <c:pt idx="2647">
                  <c:v>49.334000000000003</c:v>
                </c:pt>
                <c:pt idx="2648">
                  <c:v>49.55</c:v>
                </c:pt>
                <c:pt idx="2649">
                  <c:v>50.683999999999997</c:v>
                </c:pt>
                <c:pt idx="2650">
                  <c:v>51.35</c:v>
                </c:pt>
                <c:pt idx="2651">
                  <c:v>51.584000000000003</c:v>
                </c:pt>
                <c:pt idx="2652">
                  <c:v>51.296000000000006</c:v>
                </c:pt>
                <c:pt idx="2653">
                  <c:v>51.385999999999996</c:v>
                </c:pt>
                <c:pt idx="2654">
                  <c:v>49.585999999999999</c:v>
                </c:pt>
                <c:pt idx="2655">
                  <c:v>50.18</c:v>
                </c:pt>
                <c:pt idx="2656">
                  <c:v>51.26</c:v>
                </c:pt>
                <c:pt idx="2657">
                  <c:v>52.915999999999997</c:v>
                </c:pt>
                <c:pt idx="2658">
                  <c:v>53.150000000000006</c:v>
                </c:pt>
                <c:pt idx="2659">
                  <c:v>53.834000000000003</c:v>
                </c:pt>
                <c:pt idx="2660">
                  <c:v>52.7</c:v>
                </c:pt>
                <c:pt idx="2661">
                  <c:v>53.293999999999997</c:v>
                </c:pt>
                <c:pt idx="2662">
                  <c:v>53.546000000000006</c:v>
                </c:pt>
                <c:pt idx="2663">
                  <c:v>54.68</c:v>
                </c:pt>
                <c:pt idx="2664">
                  <c:v>55.400000000000006</c:v>
                </c:pt>
                <c:pt idx="2665">
                  <c:v>54.463999999999999</c:v>
                </c:pt>
                <c:pt idx="2666">
                  <c:v>55.706000000000003</c:v>
                </c:pt>
                <c:pt idx="2667">
                  <c:v>54.896000000000001</c:v>
                </c:pt>
                <c:pt idx="2668">
                  <c:v>55.543999999999997</c:v>
                </c:pt>
                <c:pt idx="2669">
                  <c:v>54.085999999999999</c:v>
                </c:pt>
                <c:pt idx="2670">
                  <c:v>54.95</c:v>
                </c:pt>
                <c:pt idx="2671">
                  <c:v>54.59</c:v>
                </c:pt>
                <c:pt idx="2672">
                  <c:v>55.400000000000006</c:v>
                </c:pt>
                <c:pt idx="2673">
                  <c:v>55.454000000000001</c:v>
                </c:pt>
                <c:pt idx="2674">
                  <c:v>56.606000000000002</c:v>
                </c:pt>
                <c:pt idx="2675">
                  <c:v>57.379999999999995</c:v>
                </c:pt>
                <c:pt idx="2676">
                  <c:v>57.146000000000001</c:v>
                </c:pt>
                <c:pt idx="2677">
                  <c:v>55.85</c:v>
                </c:pt>
                <c:pt idx="2678">
                  <c:v>56.786000000000001</c:v>
                </c:pt>
                <c:pt idx="2679">
                  <c:v>58.856000000000002</c:v>
                </c:pt>
                <c:pt idx="2680">
                  <c:v>56.21</c:v>
                </c:pt>
                <c:pt idx="2681">
                  <c:v>55.994</c:v>
                </c:pt>
                <c:pt idx="2682">
                  <c:v>55.364000000000004</c:v>
                </c:pt>
                <c:pt idx="2683">
                  <c:v>56.75</c:v>
                </c:pt>
                <c:pt idx="2684">
                  <c:v>55.634</c:v>
                </c:pt>
                <c:pt idx="2685">
                  <c:v>55.076000000000001</c:v>
                </c:pt>
                <c:pt idx="2686">
                  <c:v>55.256</c:v>
                </c:pt>
                <c:pt idx="2687">
                  <c:v>55.525999999999996</c:v>
                </c:pt>
                <c:pt idx="2688">
                  <c:v>55.85</c:v>
                </c:pt>
                <c:pt idx="2689">
                  <c:v>56.515999999999998</c:v>
                </c:pt>
                <c:pt idx="2690">
                  <c:v>56.353999999999999</c:v>
                </c:pt>
                <c:pt idx="2691">
                  <c:v>56.3</c:v>
                </c:pt>
                <c:pt idx="2692">
                  <c:v>57.055999999999997</c:v>
                </c:pt>
                <c:pt idx="2693">
                  <c:v>57.506</c:v>
                </c:pt>
                <c:pt idx="2694">
                  <c:v>57.866</c:v>
                </c:pt>
                <c:pt idx="2695">
                  <c:v>57.793999999999997</c:v>
                </c:pt>
                <c:pt idx="2696">
                  <c:v>61.016000000000005</c:v>
                </c:pt>
                <c:pt idx="2697">
                  <c:v>58.694000000000003</c:v>
                </c:pt>
                <c:pt idx="2698">
                  <c:v>59</c:v>
                </c:pt>
                <c:pt idx="2699">
                  <c:v>59.09</c:v>
                </c:pt>
                <c:pt idx="2700">
                  <c:v>58.945999999999998</c:v>
                </c:pt>
                <c:pt idx="2701">
                  <c:v>59.215999999999994</c:v>
                </c:pt>
                <c:pt idx="2702">
                  <c:v>58.963999999999999</c:v>
                </c:pt>
                <c:pt idx="2703">
                  <c:v>59.36</c:v>
                </c:pt>
                <c:pt idx="2704">
                  <c:v>58.945999999999998</c:v>
                </c:pt>
                <c:pt idx="2705">
                  <c:v>59.305999999999997</c:v>
                </c:pt>
                <c:pt idx="2706">
                  <c:v>61.304000000000002</c:v>
                </c:pt>
                <c:pt idx="2707">
                  <c:v>60.620000000000005</c:v>
                </c:pt>
                <c:pt idx="2708">
                  <c:v>60.655999999999999</c:v>
                </c:pt>
                <c:pt idx="2709">
                  <c:v>60.26</c:v>
                </c:pt>
                <c:pt idx="2710">
                  <c:v>60.134</c:v>
                </c:pt>
                <c:pt idx="2711">
                  <c:v>60.44</c:v>
                </c:pt>
                <c:pt idx="2712">
                  <c:v>59.683999999999997</c:v>
                </c:pt>
                <c:pt idx="2713">
                  <c:v>60.206000000000003</c:v>
                </c:pt>
                <c:pt idx="2714">
                  <c:v>61.033999999999999</c:v>
                </c:pt>
                <c:pt idx="2715">
                  <c:v>59.81</c:v>
                </c:pt>
                <c:pt idx="2716">
                  <c:v>60.314</c:v>
                </c:pt>
                <c:pt idx="2717">
                  <c:v>60.385999999999996</c:v>
                </c:pt>
                <c:pt idx="2718">
                  <c:v>60.8</c:v>
                </c:pt>
                <c:pt idx="2719">
                  <c:v>61.483999999999995</c:v>
                </c:pt>
                <c:pt idx="2720">
                  <c:v>63.14</c:v>
                </c:pt>
                <c:pt idx="2721">
                  <c:v>63.103999999999999</c:v>
                </c:pt>
                <c:pt idx="2722">
                  <c:v>62.906000000000006</c:v>
                </c:pt>
                <c:pt idx="2723">
                  <c:v>62.69</c:v>
                </c:pt>
                <c:pt idx="2724">
                  <c:v>64.039999999999992</c:v>
                </c:pt>
                <c:pt idx="2725">
                  <c:v>64.994</c:v>
                </c:pt>
                <c:pt idx="2726">
                  <c:v>64.975999999999999</c:v>
                </c:pt>
                <c:pt idx="2727">
                  <c:v>66.866</c:v>
                </c:pt>
                <c:pt idx="2728">
                  <c:v>65.876000000000005</c:v>
                </c:pt>
                <c:pt idx="2729">
                  <c:v>65.695999999999998</c:v>
                </c:pt>
                <c:pt idx="2730">
                  <c:v>64.580000000000013</c:v>
                </c:pt>
                <c:pt idx="2731">
                  <c:v>65.804000000000002</c:v>
                </c:pt>
                <c:pt idx="2732">
                  <c:v>67.045999999999992</c:v>
                </c:pt>
                <c:pt idx="2733">
                  <c:v>65.569999999999993</c:v>
                </c:pt>
                <c:pt idx="2734">
                  <c:v>65.426000000000002</c:v>
                </c:pt>
                <c:pt idx="2735">
                  <c:v>65.066000000000003</c:v>
                </c:pt>
                <c:pt idx="2736">
                  <c:v>65.605999999999995</c:v>
                </c:pt>
                <c:pt idx="2737">
                  <c:v>65.605999999999995</c:v>
                </c:pt>
                <c:pt idx="2738">
                  <c:v>66.2</c:v>
                </c:pt>
                <c:pt idx="2739">
                  <c:v>67.550000000000011</c:v>
                </c:pt>
                <c:pt idx="2740">
                  <c:v>66.77600000000001</c:v>
                </c:pt>
                <c:pt idx="2741">
                  <c:v>65.786000000000001</c:v>
                </c:pt>
                <c:pt idx="2742">
                  <c:v>66.325999999999993</c:v>
                </c:pt>
                <c:pt idx="2743">
                  <c:v>65.984000000000009</c:v>
                </c:pt>
                <c:pt idx="2744">
                  <c:v>66.2</c:v>
                </c:pt>
                <c:pt idx="2745">
                  <c:v>67.099999999999994</c:v>
                </c:pt>
                <c:pt idx="2746">
                  <c:v>67.460000000000008</c:v>
                </c:pt>
                <c:pt idx="2747">
                  <c:v>66.884</c:v>
                </c:pt>
                <c:pt idx="2748">
                  <c:v>67.19</c:v>
                </c:pt>
                <c:pt idx="2749">
                  <c:v>68.126000000000005</c:v>
                </c:pt>
                <c:pt idx="2750">
                  <c:v>68.126000000000005</c:v>
                </c:pt>
                <c:pt idx="2751">
                  <c:v>68.306000000000012</c:v>
                </c:pt>
                <c:pt idx="2752">
                  <c:v>68.48599999999999</c:v>
                </c:pt>
                <c:pt idx="2753">
                  <c:v>67.406000000000006</c:v>
                </c:pt>
                <c:pt idx="2754">
                  <c:v>67.316000000000003</c:v>
                </c:pt>
                <c:pt idx="2755">
                  <c:v>67.963999999999999</c:v>
                </c:pt>
                <c:pt idx="2756">
                  <c:v>68.126000000000005</c:v>
                </c:pt>
                <c:pt idx="2757">
                  <c:v>68.126000000000005</c:v>
                </c:pt>
                <c:pt idx="2758">
                  <c:v>68.504000000000005</c:v>
                </c:pt>
                <c:pt idx="2759">
                  <c:v>68.954000000000008</c:v>
                </c:pt>
                <c:pt idx="2760">
                  <c:v>68.81</c:v>
                </c:pt>
                <c:pt idx="2761">
                  <c:v>68.126000000000005</c:v>
                </c:pt>
                <c:pt idx="2762">
                  <c:v>68.990000000000009</c:v>
                </c:pt>
                <c:pt idx="2763">
                  <c:v>69.080000000000013</c:v>
                </c:pt>
                <c:pt idx="2764">
                  <c:v>68.36</c:v>
                </c:pt>
                <c:pt idx="2765">
                  <c:v>68.27</c:v>
                </c:pt>
                <c:pt idx="2766">
                  <c:v>68.45</c:v>
                </c:pt>
                <c:pt idx="2767">
                  <c:v>68.414000000000001</c:v>
                </c:pt>
                <c:pt idx="2768">
                  <c:v>68.756</c:v>
                </c:pt>
                <c:pt idx="2769">
                  <c:v>68.900000000000006</c:v>
                </c:pt>
                <c:pt idx="2770">
                  <c:v>70.105999999999995</c:v>
                </c:pt>
                <c:pt idx="2771">
                  <c:v>70.105999999999995</c:v>
                </c:pt>
                <c:pt idx="2772">
                  <c:v>70.069999999999993</c:v>
                </c:pt>
                <c:pt idx="2773">
                  <c:v>70.61</c:v>
                </c:pt>
                <c:pt idx="2774">
                  <c:v>70.105999999999995</c:v>
                </c:pt>
                <c:pt idx="2775">
                  <c:v>69.494</c:v>
                </c:pt>
                <c:pt idx="2776">
                  <c:v>69.800000000000011</c:v>
                </c:pt>
                <c:pt idx="2777">
                  <c:v>70.069999999999993</c:v>
                </c:pt>
                <c:pt idx="2778">
                  <c:v>70.430000000000007</c:v>
                </c:pt>
                <c:pt idx="2779">
                  <c:v>70.394000000000005</c:v>
                </c:pt>
                <c:pt idx="2780">
                  <c:v>70.825999999999993</c:v>
                </c:pt>
                <c:pt idx="2781">
                  <c:v>70.394000000000005</c:v>
                </c:pt>
                <c:pt idx="2782">
                  <c:v>71.240000000000009</c:v>
                </c:pt>
                <c:pt idx="2783">
                  <c:v>71.006</c:v>
                </c:pt>
                <c:pt idx="2784">
                  <c:v>71.293999999999997</c:v>
                </c:pt>
                <c:pt idx="2785">
                  <c:v>71.545999999999992</c:v>
                </c:pt>
                <c:pt idx="2786">
                  <c:v>70.394000000000005</c:v>
                </c:pt>
                <c:pt idx="2787">
                  <c:v>71.744</c:v>
                </c:pt>
                <c:pt idx="2788">
                  <c:v>73.543999999999997</c:v>
                </c:pt>
                <c:pt idx="2789">
                  <c:v>72.104000000000013</c:v>
                </c:pt>
                <c:pt idx="2790">
                  <c:v>72.104000000000013</c:v>
                </c:pt>
                <c:pt idx="2791">
                  <c:v>72.319999999999993</c:v>
                </c:pt>
                <c:pt idx="2792">
                  <c:v>72.554000000000002</c:v>
                </c:pt>
                <c:pt idx="2793">
                  <c:v>71.69</c:v>
                </c:pt>
                <c:pt idx="2794">
                  <c:v>71.545999999999992</c:v>
                </c:pt>
                <c:pt idx="2795">
                  <c:v>71.509999999999991</c:v>
                </c:pt>
                <c:pt idx="2796">
                  <c:v>70.61</c:v>
                </c:pt>
                <c:pt idx="2797">
                  <c:v>70.664000000000001</c:v>
                </c:pt>
                <c:pt idx="2798">
                  <c:v>70.376000000000005</c:v>
                </c:pt>
                <c:pt idx="2799">
                  <c:v>70.825999999999993</c:v>
                </c:pt>
                <c:pt idx="2800">
                  <c:v>70.88</c:v>
                </c:pt>
                <c:pt idx="2801">
                  <c:v>69.854000000000013</c:v>
                </c:pt>
                <c:pt idx="2802">
                  <c:v>69.926000000000002</c:v>
                </c:pt>
                <c:pt idx="2803">
                  <c:v>69.584000000000003</c:v>
                </c:pt>
                <c:pt idx="2804">
                  <c:v>69.494</c:v>
                </c:pt>
                <c:pt idx="2805">
                  <c:v>69.800000000000011</c:v>
                </c:pt>
                <c:pt idx="2806">
                  <c:v>69.76400000000001</c:v>
                </c:pt>
                <c:pt idx="2807">
                  <c:v>69.835999999999999</c:v>
                </c:pt>
                <c:pt idx="2808">
                  <c:v>69.584000000000003</c:v>
                </c:pt>
                <c:pt idx="2809">
                  <c:v>68.954000000000008</c:v>
                </c:pt>
                <c:pt idx="2810">
                  <c:v>68.990000000000009</c:v>
                </c:pt>
                <c:pt idx="2811">
                  <c:v>69.206000000000003</c:v>
                </c:pt>
                <c:pt idx="2812">
                  <c:v>69.584000000000003</c:v>
                </c:pt>
                <c:pt idx="2813">
                  <c:v>69.116</c:v>
                </c:pt>
                <c:pt idx="2814">
                  <c:v>70.933999999999997</c:v>
                </c:pt>
                <c:pt idx="2815">
                  <c:v>69.800000000000011</c:v>
                </c:pt>
                <c:pt idx="2816">
                  <c:v>70.915999999999997</c:v>
                </c:pt>
                <c:pt idx="2817">
                  <c:v>70.556000000000012</c:v>
                </c:pt>
                <c:pt idx="2818">
                  <c:v>71.78</c:v>
                </c:pt>
                <c:pt idx="2819">
                  <c:v>71.563999999999993</c:v>
                </c:pt>
                <c:pt idx="2820">
                  <c:v>71.653999999999996</c:v>
                </c:pt>
                <c:pt idx="2821">
                  <c:v>71.545999999999992</c:v>
                </c:pt>
                <c:pt idx="2822">
                  <c:v>71.42</c:v>
                </c:pt>
                <c:pt idx="2823">
                  <c:v>71.150000000000006</c:v>
                </c:pt>
                <c:pt idx="2824">
                  <c:v>71.78</c:v>
                </c:pt>
                <c:pt idx="2825">
                  <c:v>71.834000000000003</c:v>
                </c:pt>
                <c:pt idx="2826">
                  <c:v>71.996000000000009</c:v>
                </c:pt>
                <c:pt idx="2827">
                  <c:v>72.59</c:v>
                </c:pt>
                <c:pt idx="2828">
                  <c:v>71.366</c:v>
                </c:pt>
                <c:pt idx="2829">
                  <c:v>70.105999999999995</c:v>
                </c:pt>
                <c:pt idx="2830">
                  <c:v>69.76400000000001</c:v>
                </c:pt>
                <c:pt idx="2831">
                  <c:v>68.774000000000001</c:v>
                </c:pt>
                <c:pt idx="2832">
                  <c:v>68.846000000000004</c:v>
                </c:pt>
                <c:pt idx="2833">
                  <c:v>69.854000000000013</c:v>
                </c:pt>
                <c:pt idx="2834">
                  <c:v>69.943999999999988</c:v>
                </c:pt>
                <c:pt idx="2835">
                  <c:v>70.286000000000001</c:v>
                </c:pt>
                <c:pt idx="2836">
                  <c:v>69.710000000000008</c:v>
                </c:pt>
                <c:pt idx="2837">
                  <c:v>70.25</c:v>
                </c:pt>
                <c:pt idx="2838">
                  <c:v>70.34</c:v>
                </c:pt>
                <c:pt idx="2839">
                  <c:v>70.069999999999993</c:v>
                </c:pt>
                <c:pt idx="2840">
                  <c:v>70.16</c:v>
                </c:pt>
                <c:pt idx="2841">
                  <c:v>69.854000000000013</c:v>
                </c:pt>
                <c:pt idx="2842">
                  <c:v>68.396000000000001</c:v>
                </c:pt>
                <c:pt idx="2843">
                  <c:v>68.036000000000001</c:v>
                </c:pt>
                <c:pt idx="2844">
                  <c:v>68.774000000000001</c:v>
                </c:pt>
                <c:pt idx="2845">
                  <c:v>69.800000000000011</c:v>
                </c:pt>
                <c:pt idx="2846">
                  <c:v>67.460000000000008</c:v>
                </c:pt>
                <c:pt idx="2847">
                  <c:v>66.415999999999997</c:v>
                </c:pt>
                <c:pt idx="2848">
                  <c:v>67.045999999999992</c:v>
                </c:pt>
                <c:pt idx="2849">
                  <c:v>67.783999999999992</c:v>
                </c:pt>
                <c:pt idx="2850">
                  <c:v>67.496000000000009</c:v>
                </c:pt>
                <c:pt idx="2851">
                  <c:v>66.56</c:v>
                </c:pt>
                <c:pt idx="2852">
                  <c:v>67.244</c:v>
                </c:pt>
                <c:pt idx="2853">
                  <c:v>67.64</c:v>
                </c:pt>
                <c:pt idx="2854">
                  <c:v>67.855999999999995</c:v>
                </c:pt>
                <c:pt idx="2855">
                  <c:v>66.506</c:v>
                </c:pt>
                <c:pt idx="2856">
                  <c:v>65.354000000000013</c:v>
                </c:pt>
                <c:pt idx="2857">
                  <c:v>65.66</c:v>
                </c:pt>
                <c:pt idx="2858">
                  <c:v>66.056000000000012</c:v>
                </c:pt>
                <c:pt idx="2859">
                  <c:v>63.356000000000009</c:v>
                </c:pt>
                <c:pt idx="2860">
                  <c:v>59.36</c:v>
                </c:pt>
                <c:pt idx="2861">
                  <c:v>61.25</c:v>
                </c:pt>
                <c:pt idx="2862">
                  <c:v>61.393999999999998</c:v>
                </c:pt>
                <c:pt idx="2863">
                  <c:v>60.206000000000003</c:v>
                </c:pt>
                <c:pt idx="2864">
                  <c:v>62.24</c:v>
                </c:pt>
                <c:pt idx="2865">
                  <c:v>62.293999999999997</c:v>
                </c:pt>
                <c:pt idx="2866">
                  <c:v>61.25</c:v>
                </c:pt>
                <c:pt idx="2867">
                  <c:v>61.393999999999998</c:v>
                </c:pt>
                <c:pt idx="2868">
                  <c:v>60.673999999999999</c:v>
                </c:pt>
                <c:pt idx="2869">
                  <c:v>60.494</c:v>
                </c:pt>
                <c:pt idx="2870">
                  <c:v>60.494</c:v>
                </c:pt>
                <c:pt idx="2871">
                  <c:v>57.956000000000003</c:v>
                </c:pt>
                <c:pt idx="2872">
                  <c:v>58.28</c:v>
                </c:pt>
                <c:pt idx="2873">
                  <c:v>58.423999999999999</c:v>
                </c:pt>
                <c:pt idx="2874">
                  <c:v>58.694000000000003</c:v>
                </c:pt>
                <c:pt idx="2875">
                  <c:v>59.054000000000002</c:v>
                </c:pt>
                <c:pt idx="2876">
                  <c:v>58.64</c:v>
                </c:pt>
                <c:pt idx="2877">
                  <c:v>59.45</c:v>
                </c:pt>
                <c:pt idx="2878">
                  <c:v>58.856000000000002</c:v>
                </c:pt>
                <c:pt idx="2879">
                  <c:v>58.945999999999998</c:v>
                </c:pt>
                <c:pt idx="2880">
                  <c:v>57.433999999999997</c:v>
                </c:pt>
                <c:pt idx="2881">
                  <c:v>56.75</c:v>
                </c:pt>
                <c:pt idx="2882">
                  <c:v>57.793999999999997</c:v>
                </c:pt>
                <c:pt idx="2883">
                  <c:v>58.28</c:v>
                </c:pt>
                <c:pt idx="2884">
                  <c:v>57.146000000000001</c:v>
                </c:pt>
                <c:pt idx="2885">
                  <c:v>57.344000000000001</c:v>
                </c:pt>
                <c:pt idx="2886">
                  <c:v>57.775999999999996</c:v>
                </c:pt>
                <c:pt idx="2887">
                  <c:v>57.596000000000004</c:v>
                </c:pt>
                <c:pt idx="2888">
                  <c:v>55.796000000000006</c:v>
                </c:pt>
                <c:pt idx="2889">
                  <c:v>56.876000000000005</c:v>
                </c:pt>
                <c:pt idx="2890">
                  <c:v>58.153999999999996</c:v>
                </c:pt>
                <c:pt idx="2891">
                  <c:v>57.415999999999997</c:v>
                </c:pt>
                <c:pt idx="2892">
                  <c:v>57.793999999999997</c:v>
                </c:pt>
                <c:pt idx="2893">
                  <c:v>57.793999999999997</c:v>
                </c:pt>
                <c:pt idx="2894">
                  <c:v>57.253999999999998</c:v>
                </c:pt>
                <c:pt idx="2895">
                  <c:v>57.415999999999997</c:v>
                </c:pt>
                <c:pt idx="2896">
                  <c:v>57.686</c:v>
                </c:pt>
                <c:pt idx="2897">
                  <c:v>56.353999999999999</c:v>
                </c:pt>
                <c:pt idx="2898">
                  <c:v>56.39</c:v>
                </c:pt>
                <c:pt idx="2899">
                  <c:v>55.814</c:v>
                </c:pt>
                <c:pt idx="2900">
                  <c:v>55.436</c:v>
                </c:pt>
                <c:pt idx="2901">
                  <c:v>55.49</c:v>
                </c:pt>
                <c:pt idx="2902">
                  <c:v>55.49</c:v>
                </c:pt>
                <c:pt idx="2903">
                  <c:v>54.986000000000004</c:v>
                </c:pt>
                <c:pt idx="2904">
                  <c:v>52.394000000000005</c:v>
                </c:pt>
                <c:pt idx="2905">
                  <c:v>52.826000000000001</c:v>
                </c:pt>
                <c:pt idx="2906">
                  <c:v>53.366</c:v>
                </c:pt>
                <c:pt idx="2907">
                  <c:v>53.275999999999996</c:v>
                </c:pt>
                <c:pt idx="2908">
                  <c:v>53.24</c:v>
                </c:pt>
                <c:pt idx="2909">
                  <c:v>54.014000000000003</c:v>
                </c:pt>
                <c:pt idx="2910">
                  <c:v>54.769999999999996</c:v>
                </c:pt>
                <c:pt idx="2911">
                  <c:v>53.564</c:v>
                </c:pt>
                <c:pt idx="2912">
                  <c:v>53.293999999999997</c:v>
                </c:pt>
                <c:pt idx="2913">
                  <c:v>53.06</c:v>
                </c:pt>
                <c:pt idx="2914">
                  <c:v>51.403999999999996</c:v>
                </c:pt>
                <c:pt idx="2915">
                  <c:v>52.394000000000005</c:v>
                </c:pt>
                <c:pt idx="2916">
                  <c:v>52.394000000000005</c:v>
                </c:pt>
                <c:pt idx="2917">
                  <c:v>50.054000000000002</c:v>
                </c:pt>
                <c:pt idx="2918">
                  <c:v>50.234000000000002</c:v>
                </c:pt>
                <c:pt idx="2919">
                  <c:v>50.036000000000001</c:v>
                </c:pt>
                <c:pt idx="2920">
                  <c:v>50.81</c:v>
                </c:pt>
                <c:pt idx="2921">
                  <c:v>50.503999999999998</c:v>
                </c:pt>
                <c:pt idx="2922">
                  <c:v>49.694000000000003</c:v>
                </c:pt>
                <c:pt idx="2923">
                  <c:v>48.793999999999997</c:v>
                </c:pt>
                <c:pt idx="2924">
                  <c:v>49.46</c:v>
                </c:pt>
                <c:pt idx="2925">
                  <c:v>50</c:v>
                </c:pt>
                <c:pt idx="2926">
                  <c:v>50.09</c:v>
                </c:pt>
                <c:pt idx="2927">
                  <c:v>48.344000000000001</c:v>
                </c:pt>
                <c:pt idx="2928">
                  <c:v>47.39</c:v>
                </c:pt>
                <c:pt idx="2929">
                  <c:v>48.650000000000006</c:v>
                </c:pt>
                <c:pt idx="2930">
                  <c:v>50.414000000000001</c:v>
                </c:pt>
                <c:pt idx="2931">
                  <c:v>51.025999999999996</c:v>
                </c:pt>
                <c:pt idx="2932">
                  <c:v>51.134</c:v>
                </c:pt>
                <c:pt idx="2933">
                  <c:v>52.106000000000002</c:v>
                </c:pt>
                <c:pt idx="2934">
                  <c:v>48.74</c:v>
                </c:pt>
                <c:pt idx="2935">
                  <c:v>46.903999999999996</c:v>
                </c:pt>
                <c:pt idx="2936">
                  <c:v>47.444000000000003</c:v>
                </c:pt>
                <c:pt idx="2937">
                  <c:v>48.2</c:v>
                </c:pt>
                <c:pt idx="2938">
                  <c:v>49.55</c:v>
                </c:pt>
                <c:pt idx="2939">
                  <c:v>49.856000000000002</c:v>
                </c:pt>
                <c:pt idx="2940">
                  <c:v>49.135999999999996</c:v>
                </c:pt>
                <c:pt idx="2941">
                  <c:v>50.323999999999998</c:v>
                </c:pt>
                <c:pt idx="2942">
                  <c:v>50.864000000000004</c:v>
                </c:pt>
                <c:pt idx="2943">
                  <c:v>50.900000000000006</c:v>
                </c:pt>
                <c:pt idx="2944">
                  <c:v>51.206000000000003</c:v>
                </c:pt>
                <c:pt idx="2945">
                  <c:v>50.269999999999996</c:v>
                </c:pt>
                <c:pt idx="2946">
                  <c:v>49.135999999999996</c:v>
                </c:pt>
                <c:pt idx="2947">
                  <c:v>49.334000000000003</c:v>
                </c:pt>
                <c:pt idx="2948">
                  <c:v>50</c:v>
                </c:pt>
                <c:pt idx="2949">
                  <c:v>50.486000000000004</c:v>
                </c:pt>
                <c:pt idx="2950">
                  <c:v>50.45</c:v>
                </c:pt>
                <c:pt idx="2951">
                  <c:v>50.665999999999997</c:v>
                </c:pt>
                <c:pt idx="2952">
                  <c:v>49.694000000000003</c:v>
                </c:pt>
                <c:pt idx="2953">
                  <c:v>49.01</c:v>
                </c:pt>
                <c:pt idx="2954">
                  <c:v>50.305999999999997</c:v>
                </c:pt>
                <c:pt idx="2955">
                  <c:v>48.650000000000006</c:v>
                </c:pt>
                <c:pt idx="2956">
                  <c:v>48.506</c:v>
                </c:pt>
                <c:pt idx="2957">
                  <c:v>49.46</c:v>
                </c:pt>
                <c:pt idx="2958">
                  <c:v>49.334000000000003</c:v>
                </c:pt>
                <c:pt idx="2959">
                  <c:v>49.370000000000005</c:v>
                </c:pt>
                <c:pt idx="2960">
                  <c:v>48.83</c:v>
                </c:pt>
                <c:pt idx="2961">
                  <c:v>48.344000000000001</c:v>
                </c:pt>
                <c:pt idx="2962">
                  <c:v>48.164000000000001</c:v>
                </c:pt>
                <c:pt idx="2963">
                  <c:v>49.694000000000003</c:v>
                </c:pt>
                <c:pt idx="2964">
                  <c:v>50.144000000000005</c:v>
                </c:pt>
                <c:pt idx="2965">
                  <c:v>48.704000000000001</c:v>
                </c:pt>
                <c:pt idx="2966">
                  <c:v>49.064</c:v>
                </c:pt>
                <c:pt idx="2967">
                  <c:v>50.414000000000001</c:v>
                </c:pt>
                <c:pt idx="2968">
                  <c:v>50.305999999999997</c:v>
                </c:pt>
                <c:pt idx="2969">
                  <c:v>48.686</c:v>
                </c:pt>
                <c:pt idx="2970">
                  <c:v>48.866</c:v>
                </c:pt>
                <c:pt idx="2971">
                  <c:v>49.496000000000002</c:v>
                </c:pt>
                <c:pt idx="2972">
                  <c:v>50.665999999999997</c:v>
                </c:pt>
                <c:pt idx="2973">
                  <c:v>50.576000000000001</c:v>
                </c:pt>
                <c:pt idx="2974">
                  <c:v>52.484000000000002</c:v>
                </c:pt>
                <c:pt idx="2975">
                  <c:v>49.963999999999999</c:v>
                </c:pt>
                <c:pt idx="2976">
                  <c:v>49.496000000000002</c:v>
                </c:pt>
                <c:pt idx="2977">
                  <c:v>49.405999999999999</c:v>
                </c:pt>
                <c:pt idx="2978">
                  <c:v>49.316000000000003</c:v>
                </c:pt>
                <c:pt idx="2979">
                  <c:v>49.784000000000006</c:v>
                </c:pt>
                <c:pt idx="2980">
                  <c:v>50.305999999999997</c:v>
                </c:pt>
                <c:pt idx="2981">
                  <c:v>51.134</c:v>
                </c:pt>
                <c:pt idx="2982">
                  <c:v>51.980000000000004</c:v>
                </c:pt>
                <c:pt idx="2983">
                  <c:v>51.025999999999996</c:v>
                </c:pt>
                <c:pt idx="2984">
                  <c:v>49.676000000000002</c:v>
                </c:pt>
                <c:pt idx="2985">
                  <c:v>50.81</c:v>
                </c:pt>
                <c:pt idx="2986">
                  <c:v>50.234000000000002</c:v>
                </c:pt>
                <c:pt idx="2987">
                  <c:v>50.486000000000004</c:v>
                </c:pt>
                <c:pt idx="2988">
                  <c:v>50.683999999999997</c:v>
                </c:pt>
                <c:pt idx="2989">
                  <c:v>50.215999999999994</c:v>
                </c:pt>
                <c:pt idx="2990">
                  <c:v>50.144000000000005</c:v>
                </c:pt>
                <c:pt idx="2991">
                  <c:v>51.206000000000003</c:v>
                </c:pt>
                <c:pt idx="2992">
                  <c:v>50.234000000000002</c:v>
                </c:pt>
                <c:pt idx="2993">
                  <c:v>50.629999999999995</c:v>
                </c:pt>
                <c:pt idx="2994">
                  <c:v>50.99</c:v>
                </c:pt>
                <c:pt idx="2995">
                  <c:v>50.45</c:v>
                </c:pt>
                <c:pt idx="2996">
                  <c:v>49.334000000000003</c:v>
                </c:pt>
                <c:pt idx="2997">
                  <c:v>50</c:v>
                </c:pt>
                <c:pt idx="2998">
                  <c:v>49.856000000000002</c:v>
                </c:pt>
                <c:pt idx="2999">
                  <c:v>49.82</c:v>
                </c:pt>
                <c:pt idx="3000">
                  <c:v>50.756</c:v>
                </c:pt>
                <c:pt idx="3001">
                  <c:v>50.234000000000002</c:v>
                </c:pt>
                <c:pt idx="3002">
                  <c:v>51.224000000000004</c:v>
                </c:pt>
                <c:pt idx="3003">
                  <c:v>50.900000000000006</c:v>
                </c:pt>
                <c:pt idx="3004">
                  <c:v>51.206000000000003</c:v>
                </c:pt>
                <c:pt idx="3005">
                  <c:v>50.99</c:v>
                </c:pt>
                <c:pt idx="3006">
                  <c:v>50.900000000000006</c:v>
                </c:pt>
                <c:pt idx="3007">
                  <c:v>50.756</c:v>
                </c:pt>
                <c:pt idx="3008">
                  <c:v>50.665999999999997</c:v>
                </c:pt>
                <c:pt idx="3009">
                  <c:v>50.594000000000001</c:v>
                </c:pt>
                <c:pt idx="3010">
                  <c:v>50.99</c:v>
                </c:pt>
                <c:pt idx="3011">
                  <c:v>50.144000000000005</c:v>
                </c:pt>
                <c:pt idx="3012">
                  <c:v>50.144000000000005</c:v>
                </c:pt>
                <c:pt idx="3013">
                  <c:v>50.36</c:v>
                </c:pt>
                <c:pt idx="3014">
                  <c:v>51.494</c:v>
                </c:pt>
                <c:pt idx="3015">
                  <c:v>51.26</c:v>
                </c:pt>
                <c:pt idx="3016">
                  <c:v>50.396000000000001</c:v>
                </c:pt>
                <c:pt idx="3017">
                  <c:v>50.396000000000001</c:v>
                </c:pt>
                <c:pt idx="3018">
                  <c:v>50.864000000000004</c:v>
                </c:pt>
                <c:pt idx="3019">
                  <c:v>50.269999999999996</c:v>
                </c:pt>
                <c:pt idx="3020">
                  <c:v>50.665999999999997</c:v>
                </c:pt>
                <c:pt idx="3021">
                  <c:v>50.864000000000004</c:v>
                </c:pt>
                <c:pt idx="3022">
                  <c:v>50.396000000000001</c:v>
                </c:pt>
                <c:pt idx="3023">
                  <c:v>51.08</c:v>
                </c:pt>
                <c:pt idx="3024">
                  <c:v>51.206000000000003</c:v>
                </c:pt>
                <c:pt idx="3025">
                  <c:v>51.17</c:v>
                </c:pt>
                <c:pt idx="3026">
                  <c:v>51.206000000000003</c:v>
                </c:pt>
                <c:pt idx="3027">
                  <c:v>51.116</c:v>
                </c:pt>
                <c:pt idx="3028">
                  <c:v>50.738</c:v>
                </c:pt>
                <c:pt idx="3029">
                  <c:v>50.215999999999994</c:v>
                </c:pt>
                <c:pt idx="3030">
                  <c:v>50</c:v>
                </c:pt>
                <c:pt idx="3031">
                  <c:v>51.35</c:v>
                </c:pt>
                <c:pt idx="3032">
                  <c:v>50.756</c:v>
                </c:pt>
                <c:pt idx="3033">
                  <c:v>51.475999999999999</c:v>
                </c:pt>
                <c:pt idx="3034">
                  <c:v>51.853999999999999</c:v>
                </c:pt>
                <c:pt idx="3035">
                  <c:v>52.286000000000001</c:v>
                </c:pt>
                <c:pt idx="3036">
                  <c:v>53.293999999999997</c:v>
                </c:pt>
                <c:pt idx="3037">
                  <c:v>53.150000000000006</c:v>
                </c:pt>
                <c:pt idx="3038">
                  <c:v>52.555999999999997</c:v>
                </c:pt>
                <c:pt idx="3039">
                  <c:v>52.25</c:v>
                </c:pt>
                <c:pt idx="3040">
                  <c:v>52.573999999999998</c:v>
                </c:pt>
                <c:pt idx="3041">
                  <c:v>51.89</c:v>
                </c:pt>
                <c:pt idx="3042">
                  <c:v>51.673999999999999</c:v>
                </c:pt>
                <c:pt idx="3043">
                  <c:v>52.484000000000002</c:v>
                </c:pt>
                <c:pt idx="3044">
                  <c:v>54.176000000000002</c:v>
                </c:pt>
                <c:pt idx="3045">
                  <c:v>55.129999999999995</c:v>
                </c:pt>
                <c:pt idx="3046">
                  <c:v>55.58</c:v>
                </c:pt>
                <c:pt idx="3047">
                  <c:v>55.796000000000006</c:v>
                </c:pt>
                <c:pt idx="3048">
                  <c:v>55.400000000000006</c:v>
                </c:pt>
                <c:pt idx="3049">
                  <c:v>55.274000000000001</c:v>
                </c:pt>
                <c:pt idx="3050">
                  <c:v>54.896000000000001</c:v>
                </c:pt>
                <c:pt idx="3051">
                  <c:v>55.94</c:v>
                </c:pt>
                <c:pt idx="3052">
                  <c:v>56.426000000000002</c:v>
                </c:pt>
                <c:pt idx="3053">
                  <c:v>55.706000000000003</c:v>
                </c:pt>
                <c:pt idx="3054">
                  <c:v>55.400000000000006</c:v>
                </c:pt>
                <c:pt idx="3055">
                  <c:v>55.400000000000006</c:v>
                </c:pt>
                <c:pt idx="3056">
                  <c:v>56.335999999999999</c:v>
                </c:pt>
                <c:pt idx="3057">
                  <c:v>57.253999999999998</c:v>
                </c:pt>
                <c:pt idx="3058">
                  <c:v>57.650000000000006</c:v>
                </c:pt>
                <c:pt idx="3059">
                  <c:v>57.433999999999997</c:v>
                </c:pt>
                <c:pt idx="3060">
                  <c:v>57.506</c:v>
                </c:pt>
                <c:pt idx="3061">
                  <c:v>57.866</c:v>
                </c:pt>
                <c:pt idx="3062">
                  <c:v>57.793999999999997</c:v>
                </c:pt>
                <c:pt idx="3063">
                  <c:v>58.064</c:v>
                </c:pt>
                <c:pt idx="3064">
                  <c:v>58.603999999999999</c:v>
                </c:pt>
                <c:pt idx="3065">
                  <c:v>58.91</c:v>
                </c:pt>
                <c:pt idx="3066">
                  <c:v>58.64</c:v>
                </c:pt>
                <c:pt idx="3067">
                  <c:v>59.305999999999997</c:v>
                </c:pt>
                <c:pt idx="3068">
                  <c:v>59.503999999999998</c:v>
                </c:pt>
                <c:pt idx="3069">
                  <c:v>59.954000000000001</c:v>
                </c:pt>
                <c:pt idx="3070">
                  <c:v>59.72</c:v>
                </c:pt>
                <c:pt idx="3071">
                  <c:v>60.71</c:v>
                </c:pt>
                <c:pt idx="3072">
                  <c:v>61.033999999999999</c:v>
                </c:pt>
                <c:pt idx="3073">
                  <c:v>61.519999999999996</c:v>
                </c:pt>
                <c:pt idx="3074">
                  <c:v>61.88</c:v>
                </c:pt>
                <c:pt idx="3075">
                  <c:v>61.34</c:v>
                </c:pt>
                <c:pt idx="3076">
                  <c:v>60.980000000000004</c:v>
                </c:pt>
                <c:pt idx="3077">
                  <c:v>60.8</c:v>
                </c:pt>
                <c:pt idx="3078">
                  <c:v>60.8</c:v>
                </c:pt>
                <c:pt idx="3079">
                  <c:v>60.980000000000004</c:v>
                </c:pt>
                <c:pt idx="3080">
                  <c:v>61.34</c:v>
                </c:pt>
                <c:pt idx="3081">
                  <c:v>62.42</c:v>
                </c:pt>
                <c:pt idx="3082">
                  <c:v>62.24</c:v>
                </c:pt>
                <c:pt idx="3083">
                  <c:v>62.6</c:v>
                </c:pt>
                <c:pt idx="3084">
                  <c:v>63.14</c:v>
                </c:pt>
                <c:pt idx="3085">
                  <c:v>63.5</c:v>
                </c:pt>
                <c:pt idx="3086">
                  <c:v>63.680000000000007</c:v>
                </c:pt>
                <c:pt idx="3087">
                  <c:v>63.680000000000007</c:v>
                </c:pt>
                <c:pt idx="3088">
                  <c:v>64.039999999999992</c:v>
                </c:pt>
                <c:pt idx="3089">
                  <c:v>63.14</c:v>
                </c:pt>
                <c:pt idx="3090">
                  <c:v>64.400000000000006</c:v>
                </c:pt>
                <c:pt idx="3091">
                  <c:v>65.804000000000002</c:v>
                </c:pt>
                <c:pt idx="3092">
                  <c:v>66.793999999999997</c:v>
                </c:pt>
                <c:pt idx="3093">
                  <c:v>64.31</c:v>
                </c:pt>
                <c:pt idx="3094">
                  <c:v>64.795999999999992</c:v>
                </c:pt>
                <c:pt idx="3095">
                  <c:v>64.274000000000001</c:v>
                </c:pt>
                <c:pt idx="3096">
                  <c:v>64.580000000000013</c:v>
                </c:pt>
                <c:pt idx="3097">
                  <c:v>64.975999999999999</c:v>
                </c:pt>
                <c:pt idx="3098">
                  <c:v>65.75</c:v>
                </c:pt>
                <c:pt idx="3099">
                  <c:v>65.75</c:v>
                </c:pt>
                <c:pt idx="3100">
                  <c:v>65.443999999999988</c:v>
                </c:pt>
                <c:pt idx="3101">
                  <c:v>67.045999999999992</c:v>
                </c:pt>
                <c:pt idx="3102">
                  <c:v>67.153999999999996</c:v>
                </c:pt>
                <c:pt idx="3103">
                  <c:v>68.054000000000002</c:v>
                </c:pt>
                <c:pt idx="3104">
                  <c:v>68.575999999999993</c:v>
                </c:pt>
                <c:pt idx="3105">
                  <c:v>69.584000000000003</c:v>
                </c:pt>
                <c:pt idx="3106">
                  <c:v>70.7</c:v>
                </c:pt>
                <c:pt idx="3107">
                  <c:v>69.53</c:v>
                </c:pt>
                <c:pt idx="3108">
                  <c:v>70.556000000000012</c:v>
                </c:pt>
                <c:pt idx="3109">
                  <c:v>69.89</c:v>
                </c:pt>
                <c:pt idx="3110">
                  <c:v>68.81</c:v>
                </c:pt>
                <c:pt idx="3111">
                  <c:v>68.756</c:v>
                </c:pt>
                <c:pt idx="3112">
                  <c:v>69.043999999999997</c:v>
                </c:pt>
                <c:pt idx="3113">
                  <c:v>69.53</c:v>
                </c:pt>
                <c:pt idx="3114">
                  <c:v>70.25</c:v>
                </c:pt>
                <c:pt idx="3115">
                  <c:v>70.16</c:v>
                </c:pt>
                <c:pt idx="3116">
                  <c:v>70.16</c:v>
                </c:pt>
                <c:pt idx="3117">
                  <c:v>71.293999999999997</c:v>
                </c:pt>
                <c:pt idx="3118">
                  <c:v>70.664000000000001</c:v>
                </c:pt>
                <c:pt idx="3119">
                  <c:v>70.88</c:v>
                </c:pt>
                <c:pt idx="3120">
                  <c:v>72.680000000000007</c:v>
                </c:pt>
                <c:pt idx="3121">
                  <c:v>71.599999999999994</c:v>
                </c:pt>
                <c:pt idx="3122">
                  <c:v>71.06</c:v>
                </c:pt>
                <c:pt idx="3123">
                  <c:v>70.34</c:v>
                </c:pt>
                <c:pt idx="3124">
                  <c:v>71.06</c:v>
                </c:pt>
                <c:pt idx="3125">
                  <c:v>70.88</c:v>
                </c:pt>
                <c:pt idx="3126">
                  <c:v>71.78</c:v>
                </c:pt>
                <c:pt idx="3127">
                  <c:v>72.86</c:v>
                </c:pt>
                <c:pt idx="3128">
                  <c:v>72.86</c:v>
                </c:pt>
                <c:pt idx="3129">
                  <c:v>71.960000000000008</c:v>
                </c:pt>
                <c:pt idx="3130">
                  <c:v>71.960000000000008</c:v>
                </c:pt>
                <c:pt idx="3131">
                  <c:v>71.599999999999994</c:v>
                </c:pt>
                <c:pt idx="3132">
                  <c:v>71.599999999999994</c:v>
                </c:pt>
                <c:pt idx="3133">
                  <c:v>71.240000000000009</c:v>
                </c:pt>
                <c:pt idx="3134">
                  <c:v>71.599999999999994</c:v>
                </c:pt>
                <c:pt idx="3135">
                  <c:v>71.78</c:v>
                </c:pt>
                <c:pt idx="3136">
                  <c:v>71.960000000000008</c:v>
                </c:pt>
                <c:pt idx="3137">
                  <c:v>72.319999999999993</c:v>
                </c:pt>
                <c:pt idx="3138">
                  <c:v>72.319999999999993</c:v>
                </c:pt>
                <c:pt idx="3139">
                  <c:v>72.86</c:v>
                </c:pt>
                <c:pt idx="3140">
                  <c:v>73.039999999999992</c:v>
                </c:pt>
                <c:pt idx="3141">
                  <c:v>73.580000000000013</c:v>
                </c:pt>
                <c:pt idx="3142">
                  <c:v>72.86</c:v>
                </c:pt>
                <c:pt idx="3143">
                  <c:v>73.22</c:v>
                </c:pt>
                <c:pt idx="3144">
                  <c:v>73.039999999999992</c:v>
                </c:pt>
                <c:pt idx="3145">
                  <c:v>72.319999999999993</c:v>
                </c:pt>
                <c:pt idx="3146">
                  <c:v>72.14</c:v>
                </c:pt>
                <c:pt idx="3147">
                  <c:v>72.86</c:v>
                </c:pt>
                <c:pt idx="3148">
                  <c:v>73.22</c:v>
                </c:pt>
                <c:pt idx="3149">
                  <c:v>73.22</c:v>
                </c:pt>
                <c:pt idx="3150">
                  <c:v>73.22</c:v>
                </c:pt>
                <c:pt idx="3151">
                  <c:v>73.400000000000006</c:v>
                </c:pt>
                <c:pt idx="3152">
                  <c:v>73.400000000000006</c:v>
                </c:pt>
                <c:pt idx="3153">
                  <c:v>72.5</c:v>
                </c:pt>
                <c:pt idx="3154">
                  <c:v>72.5</c:v>
                </c:pt>
                <c:pt idx="3155">
                  <c:v>72.680000000000007</c:v>
                </c:pt>
                <c:pt idx="3156">
                  <c:v>72.86</c:v>
                </c:pt>
                <c:pt idx="3157">
                  <c:v>72.319999999999993</c:v>
                </c:pt>
                <c:pt idx="3158">
                  <c:v>72.14</c:v>
                </c:pt>
                <c:pt idx="3159">
                  <c:v>72.86</c:v>
                </c:pt>
                <c:pt idx="3160">
                  <c:v>72.86</c:v>
                </c:pt>
                <c:pt idx="3161">
                  <c:v>73.400000000000006</c:v>
                </c:pt>
                <c:pt idx="3162">
                  <c:v>74.12</c:v>
                </c:pt>
                <c:pt idx="3163">
                  <c:v>74.48</c:v>
                </c:pt>
                <c:pt idx="3164">
                  <c:v>75.02</c:v>
                </c:pt>
                <c:pt idx="3165">
                  <c:v>73.580000000000013</c:v>
                </c:pt>
                <c:pt idx="3166">
                  <c:v>73.400000000000006</c:v>
                </c:pt>
                <c:pt idx="3167">
                  <c:v>73.94</c:v>
                </c:pt>
                <c:pt idx="3168">
                  <c:v>73.759999999999991</c:v>
                </c:pt>
                <c:pt idx="3169">
                  <c:v>75.2</c:v>
                </c:pt>
                <c:pt idx="3170">
                  <c:v>75.02</c:v>
                </c:pt>
                <c:pt idx="3171">
                  <c:v>74.48</c:v>
                </c:pt>
                <c:pt idx="3172">
                  <c:v>74.48</c:v>
                </c:pt>
                <c:pt idx="3173">
                  <c:v>73.22</c:v>
                </c:pt>
                <c:pt idx="3174">
                  <c:v>71.599999999999994</c:v>
                </c:pt>
                <c:pt idx="3175">
                  <c:v>69.98</c:v>
                </c:pt>
                <c:pt idx="3176">
                  <c:v>69.080000000000013</c:v>
                </c:pt>
                <c:pt idx="3177">
                  <c:v>71.240000000000009</c:v>
                </c:pt>
                <c:pt idx="3178">
                  <c:v>72.319999999999993</c:v>
                </c:pt>
                <c:pt idx="3179">
                  <c:v>73.400000000000006</c:v>
                </c:pt>
                <c:pt idx="3180">
                  <c:v>73.22</c:v>
                </c:pt>
                <c:pt idx="3181">
                  <c:v>73.400000000000006</c:v>
                </c:pt>
                <c:pt idx="3182">
                  <c:v>73.400000000000006</c:v>
                </c:pt>
                <c:pt idx="3183">
                  <c:v>73.400000000000006</c:v>
                </c:pt>
                <c:pt idx="3184">
                  <c:v>73.400000000000006</c:v>
                </c:pt>
                <c:pt idx="3185">
                  <c:v>72.896000000000001</c:v>
                </c:pt>
                <c:pt idx="3186">
                  <c:v>73.256</c:v>
                </c:pt>
                <c:pt idx="3187">
                  <c:v>72.823999999999998</c:v>
                </c:pt>
                <c:pt idx="3188">
                  <c:v>71.599999999999994</c:v>
                </c:pt>
                <c:pt idx="3189">
                  <c:v>71.545999999999992</c:v>
                </c:pt>
                <c:pt idx="3190">
                  <c:v>69.44</c:v>
                </c:pt>
                <c:pt idx="3191">
                  <c:v>70.484000000000009</c:v>
                </c:pt>
                <c:pt idx="3192">
                  <c:v>70.573999999999998</c:v>
                </c:pt>
                <c:pt idx="3193">
                  <c:v>70.376000000000005</c:v>
                </c:pt>
                <c:pt idx="3194">
                  <c:v>70.033999999999992</c:v>
                </c:pt>
                <c:pt idx="3195">
                  <c:v>69.800000000000011</c:v>
                </c:pt>
                <c:pt idx="3196">
                  <c:v>69.746000000000009</c:v>
                </c:pt>
                <c:pt idx="3197">
                  <c:v>69.53</c:v>
                </c:pt>
                <c:pt idx="3198">
                  <c:v>69.656000000000006</c:v>
                </c:pt>
                <c:pt idx="3199">
                  <c:v>69.44</c:v>
                </c:pt>
                <c:pt idx="3200">
                  <c:v>69.080000000000013</c:v>
                </c:pt>
                <c:pt idx="3201">
                  <c:v>69.854000000000013</c:v>
                </c:pt>
                <c:pt idx="3202">
                  <c:v>70.105999999999995</c:v>
                </c:pt>
                <c:pt idx="3203">
                  <c:v>69.854000000000013</c:v>
                </c:pt>
                <c:pt idx="3204">
                  <c:v>71.096000000000004</c:v>
                </c:pt>
                <c:pt idx="3205">
                  <c:v>71.474000000000004</c:v>
                </c:pt>
                <c:pt idx="3206">
                  <c:v>71.330000000000013</c:v>
                </c:pt>
                <c:pt idx="3207">
                  <c:v>68.036000000000001</c:v>
                </c:pt>
                <c:pt idx="3208">
                  <c:v>68</c:v>
                </c:pt>
                <c:pt idx="3209">
                  <c:v>68</c:v>
                </c:pt>
                <c:pt idx="3210">
                  <c:v>68</c:v>
                </c:pt>
                <c:pt idx="3211">
                  <c:v>67.550000000000011</c:v>
                </c:pt>
                <c:pt idx="3212">
                  <c:v>66.650000000000006</c:v>
                </c:pt>
                <c:pt idx="3213">
                  <c:v>64.616</c:v>
                </c:pt>
                <c:pt idx="3214">
                  <c:v>65.48</c:v>
                </c:pt>
                <c:pt idx="3215">
                  <c:v>66.056000000000012</c:v>
                </c:pt>
                <c:pt idx="3216">
                  <c:v>64.543999999999997</c:v>
                </c:pt>
                <c:pt idx="3217">
                  <c:v>64.885999999999996</c:v>
                </c:pt>
                <c:pt idx="3218">
                  <c:v>65.246000000000009</c:v>
                </c:pt>
                <c:pt idx="3219">
                  <c:v>60.71</c:v>
                </c:pt>
                <c:pt idx="3220">
                  <c:v>62.293999999999997</c:v>
                </c:pt>
                <c:pt idx="3221">
                  <c:v>63.445999999999998</c:v>
                </c:pt>
                <c:pt idx="3222">
                  <c:v>62.564</c:v>
                </c:pt>
                <c:pt idx="3223">
                  <c:v>58.55</c:v>
                </c:pt>
                <c:pt idx="3224">
                  <c:v>62.006</c:v>
                </c:pt>
                <c:pt idx="3225">
                  <c:v>62.816000000000003</c:v>
                </c:pt>
                <c:pt idx="3226">
                  <c:v>62.24</c:v>
                </c:pt>
                <c:pt idx="3227">
                  <c:v>62.906000000000006</c:v>
                </c:pt>
                <c:pt idx="3228">
                  <c:v>62.006</c:v>
                </c:pt>
                <c:pt idx="3229">
                  <c:v>61.916000000000004</c:v>
                </c:pt>
                <c:pt idx="3230">
                  <c:v>59.900000000000006</c:v>
                </c:pt>
                <c:pt idx="3231">
                  <c:v>60.89</c:v>
                </c:pt>
                <c:pt idx="3232">
                  <c:v>60.980000000000004</c:v>
                </c:pt>
                <c:pt idx="3233">
                  <c:v>60.944000000000003</c:v>
                </c:pt>
                <c:pt idx="3234">
                  <c:v>60.494</c:v>
                </c:pt>
                <c:pt idx="3235">
                  <c:v>60.655999999999999</c:v>
                </c:pt>
                <c:pt idx="3236">
                  <c:v>57.146000000000001</c:v>
                </c:pt>
                <c:pt idx="3237">
                  <c:v>58.55</c:v>
                </c:pt>
                <c:pt idx="3238">
                  <c:v>59.45</c:v>
                </c:pt>
                <c:pt idx="3239">
                  <c:v>58.55</c:v>
                </c:pt>
                <c:pt idx="3240">
                  <c:v>57.596000000000004</c:v>
                </c:pt>
                <c:pt idx="3241">
                  <c:v>58.064</c:v>
                </c:pt>
                <c:pt idx="3242">
                  <c:v>57.704000000000001</c:v>
                </c:pt>
                <c:pt idx="3243">
                  <c:v>57.433999999999997</c:v>
                </c:pt>
                <c:pt idx="3244">
                  <c:v>58.694000000000003</c:v>
                </c:pt>
                <c:pt idx="3245">
                  <c:v>57.92</c:v>
                </c:pt>
                <c:pt idx="3246">
                  <c:v>55.31</c:v>
                </c:pt>
                <c:pt idx="3247">
                  <c:v>55.994</c:v>
                </c:pt>
                <c:pt idx="3248">
                  <c:v>55.364000000000004</c:v>
                </c:pt>
                <c:pt idx="3249">
                  <c:v>55.292000000000002</c:v>
                </c:pt>
                <c:pt idx="3250">
                  <c:v>56.534000000000006</c:v>
                </c:pt>
                <c:pt idx="3251">
                  <c:v>55.796000000000006</c:v>
                </c:pt>
                <c:pt idx="3252">
                  <c:v>55.76</c:v>
                </c:pt>
                <c:pt idx="3253">
                  <c:v>52.555999999999997</c:v>
                </c:pt>
                <c:pt idx="3254">
                  <c:v>53.816000000000003</c:v>
                </c:pt>
                <c:pt idx="3255">
                  <c:v>54.805999999999997</c:v>
                </c:pt>
                <c:pt idx="3256">
                  <c:v>55.454000000000001</c:v>
                </c:pt>
                <c:pt idx="3257">
                  <c:v>55.400000000000006</c:v>
                </c:pt>
                <c:pt idx="3258">
                  <c:v>52.915999999999997</c:v>
                </c:pt>
                <c:pt idx="3259">
                  <c:v>54.373999999999995</c:v>
                </c:pt>
                <c:pt idx="3260">
                  <c:v>54.5</c:v>
                </c:pt>
                <c:pt idx="3261">
                  <c:v>54.05</c:v>
                </c:pt>
                <c:pt idx="3262">
                  <c:v>55.616</c:v>
                </c:pt>
                <c:pt idx="3263">
                  <c:v>54.356000000000002</c:v>
                </c:pt>
                <c:pt idx="3264">
                  <c:v>54.05</c:v>
                </c:pt>
                <c:pt idx="3265">
                  <c:v>54.194000000000003</c:v>
                </c:pt>
                <c:pt idx="3266">
                  <c:v>54.554000000000002</c:v>
                </c:pt>
                <c:pt idx="3267">
                  <c:v>54.265999999999998</c:v>
                </c:pt>
                <c:pt idx="3268">
                  <c:v>54.05</c:v>
                </c:pt>
                <c:pt idx="3269">
                  <c:v>54.373999999999995</c:v>
                </c:pt>
                <c:pt idx="3270">
                  <c:v>54.823999999999998</c:v>
                </c:pt>
                <c:pt idx="3271">
                  <c:v>54.463999999999999</c:v>
                </c:pt>
                <c:pt idx="3272">
                  <c:v>54.41</c:v>
                </c:pt>
                <c:pt idx="3273">
                  <c:v>54.067999999999998</c:v>
                </c:pt>
                <c:pt idx="3274">
                  <c:v>52.088000000000001</c:v>
                </c:pt>
                <c:pt idx="3275">
                  <c:v>53.24</c:v>
                </c:pt>
                <c:pt idx="3276">
                  <c:v>53.78</c:v>
                </c:pt>
                <c:pt idx="3277">
                  <c:v>53.51</c:v>
                </c:pt>
                <c:pt idx="3278">
                  <c:v>51.475999999999999</c:v>
                </c:pt>
                <c:pt idx="3279">
                  <c:v>52.213999999999999</c:v>
                </c:pt>
                <c:pt idx="3280">
                  <c:v>52.376000000000005</c:v>
                </c:pt>
                <c:pt idx="3281">
                  <c:v>51.566000000000003</c:v>
                </c:pt>
                <c:pt idx="3282">
                  <c:v>52.16</c:v>
                </c:pt>
                <c:pt idx="3283">
                  <c:v>52.286000000000001</c:v>
                </c:pt>
                <c:pt idx="3284">
                  <c:v>53.06</c:v>
                </c:pt>
                <c:pt idx="3285">
                  <c:v>52.465999999999994</c:v>
                </c:pt>
                <c:pt idx="3286">
                  <c:v>52.034000000000006</c:v>
                </c:pt>
                <c:pt idx="3287">
                  <c:v>52.736000000000004</c:v>
                </c:pt>
                <c:pt idx="3288">
                  <c:v>51.134</c:v>
                </c:pt>
                <c:pt idx="3289">
                  <c:v>51.764000000000003</c:v>
                </c:pt>
                <c:pt idx="3290">
                  <c:v>52.25</c:v>
                </c:pt>
                <c:pt idx="3291">
                  <c:v>52.7</c:v>
                </c:pt>
                <c:pt idx="3292">
                  <c:v>53.096000000000004</c:v>
                </c:pt>
                <c:pt idx="3293">
                  <c:v>52.015999999999998</c:v>
                </c:pt>
                <c:pt idx="3294">
                  <c:v>51.043999999999997</c:v>
                </c:pt>
                <c:pt idx="3295">
                  <c:v>52.07</c:v>
                </c:pt>
                <c:pt idx="3296">
                  <c:v>49.765999999999998</c:v>
                </c:pt>
                <c:pt idx="3297">
                  <c:v>49.91</c:v>
                </c:pt>
                <c:pt idx="3298">
                  <c:v>49.945999999999998</c:v>
                </c:pt>
                <c:pt idx="3299">
                  <c:v>50.756</c:v>
                </c:pt>
                <c:pt idx="3300">
                  <c:v>50.756</c:v>
                </c:pt>
                <c:pt idx="3301">
                  <c:v>51.043999999999997</c:v>
                </c:pt>
                <c:pt idx="3302">
                  <c:v>51.475999999999999</c:v>
                </c:pt>
                <c:pt idx="3303">
                  <c:v>51.494</c:v>
                </c:pt>
                <c:pt idx="3304">
                  <c:v>50.594000000000001</c:v>
                </c:pt>
                <c:pt idx="3305">
                  <c:v>51.296000000000006</c:v>
                </c:pt>
                <c:pt idx="3306">
                  <c:v>50.629999999999995</c:v>
                </c:pt>
                <c:pt idx="3307">
                  <c:v>48.884</c:v>
                </c:pt>
                <c:pt idx="3308">
                  <c:v>47.804000000000002</c:v>
                </c:pt>
                <c:pt idx="3309">
                  <c:v>49.765999999999998</c:v>
                </c:pt>
                <c:pt idx="3310">
                  <c:v>50.683999999999997</c:v>
                </c:pt>
                <c:pt idx="3311">
                  <c:v>47.695999999999998</c:v>
                </c:pt>
                <c:pt idx="3312">
                  <c:v>49.064</c:v>
                </c:pt>
                <c:pt idx="3313">
                  <c:v>48.956000000000003</c:v>
                </c:pt>
                <c:pt idx="3314">
                  <c:v>49.370000000000005</c:v>
                </c:pt>
                <c:pt idx="3315">
                  <c:v>49.28</c:v>
                </c:pt>
                <c:pt idx="3316">
                  <c:v>49.945999999999998</c:v>
                </c:pt>
                <c:pt idx="3317">
                  <c:v>48.793999999999997</c:v>
                </c:pt>
                <c:pt idx="3318">
                  <c:v>48.236000000000004</c:v>
                </c:pt>
                <c:pt idx="3319">
                  <c:v>48.055999999999997</c:v>
                </c:pt>
                <c:pt idx="3320">
                  <c:v>48.686</c:v>
                </c:pt>
                <c:pt idx="3321">
                  <c:v>50.269999999999996</c:v>
                </c:pt>
                <c:pt idx="3322">
                  <c:v>51.655999999999999</c:v>
                </c:pt>
                <c:pt idx="3323">
                  <c:v>50.215999999999994</c:v>
                </c:pt>
                <c:pt idx="3324">
                  <c:v>49.603999999999999</c:v>
                </c:pt>
                <c:pt idx="3325">
                  <c:v>49.064</c:v>
                </c:pt>
                <c:pt idx="3326">
                  <c:v>48.686</c:v>
                </c:pt>
                <c:pt idx="3327">
                  <c:v>47.66</c:v>
                </c:pt>
                <c:pt idx="3328">
                  <c:v>49.135999999999996</c:v>
                </c:pt>
                <c:pt idx="3329">
                  <c:v>49.873999999999995</c:v>
                </c:pt>
                <c:pt idx="3330">
                  <c:v>49.135999999999996</c:v>
                </c:pt>
                <c:pt idx="3331">
                  <c:v>49.55</c:v>
                </c:pt>
                <c:pt idx="3332">
                  <c:v>49.244</c:v>
                </c:pt>
                <c:pt idx="3333">
                  <c:v>49.370000000000005</c:v>
                </c:pt>
                <c:pt idx="3334">
                  <c:v>47.786000000000001</c:v>
                </c:pt>
                <c:pt idx="3335">
                  <c:v>48.83</c:v>
                </c:pt>
                <c:pt idx="3336">
                  <c:v>48.524000000000001</c:v>
                </c:pt>
                <c:pt idx="3337">
                  <c:v>49.135999999999996</c:v>
                </c:pt>
                <c:pt idx="3338">
                  <c:v>49.01</c:v>
                </c:pt>
                <c:pt idx="3339">
                  <c:v>49.244</c:v>
                </c:pt>
                <c:pt idx="3340">
                  <c:v>49.405999999999999</c:v>
                </c:pt>
                <c:pt idx="3341">
                  <c:v>49.694000000000003</c:v>
                </c:pt>
                <c:pt idx="3342">
                  <c:v>49.856000000000002</c:v>
                </c:pt>
                <c:pt idx="3343">
                  <c:v>47.120000000000005</c:v>
                </c:pt>
                <c:pt idx="3344">
                  <c:v>47.786000000000001</c:v>
                </c:pt>
                <c:pt idx="3345">
                  <c:v>48.650000000000006</c:v>
                </c:pt>
                <c:pt idx="3346">
                  <c:v>48.650000000000006</c:v>
                </c:pt>
                <c:pt idx="3347">
                  <c:v>49.945999999999998</c:v>
                </c:pt>
                <c:pt idx="3348">
                  <c:v>50.036000000000001</c:v>
                </c:pt>
                <c:pt idx="3349">
                  <c:v>49.82</c:v>
                </c:pt>
                <c:pt idx="3350">
                  <c:v>49.676000000000002</c:v>
                </c:pt>
                <c:pt idx="3351">
                  <c:v>48.506</c:v>
                </c:pt>
                <c:pt idx="3352">
                  <c:v>48.055999999999997</c:v>
                </c:pt>
                <c:pt idx="3353">
                  <c:v>48.83</c:v>
                </c:pt>
                <c:pt idx="3354">
                  <c:v>49.046000000000006</c:v>
                </c:pt>
                <c:pt idx="3355">
                  <c:v>50.126000000000005</c:v>
                </c:pt>
                <c:pt idx="3356">
                  <c:v>49.46</c:v>
                </c:pt>
                <c:pt idx="3357">
                  <c:v>48.326000000000001</c:v>
                </c:pt>
                <c:pt idx="3358">
                  <c:v>48.974000000000004</c:v>
                </c:pt>
                <c:pt idx="3359">
                  <c:v>49.46</c:v>
                </c:pt>
                <c:pt idx="3360">
                  <c:v>50.09</c:v>
                </c:pt>
                <c:pt idx="3361">
                  <c:v>49.963999999999999</c:v>
                </c:pt>
                <c:pt idx="3362">
                  <c:v>49.334000000000003</c:v>
                </c:pt>
                <c:pt idx="3363">
                  <c:v>48.83</c:v>
                </c:pt>
                <c:pt idx="3364">
                  <c:v>49.496000000000002</c:v>
                </c:pt>
                <c:pt idx="3365">
                  <c:v>50</c:v>
                </c:pt>
                <c:pt idx="3366">
                  <c:v>50.683999999999997</c:v>
                </c:pt>
                <c:pt idx="3367">
                  <c:v>50.774000000000001</c:v>
                </c:pt>
                <c:pt idx="3368">
                  <c:v>50.144000000000005</c:v>
                </c:pt>
                <c:pt idx="3369">
                  <c:v>49.405999999999999</c:v>
                </c:pt>
                <c:pt idx="3370">
                  <c:v>49.856000000000002</c:v>
                </c:pt>
                <c:pt idx="3371">
                  <c:v>50.09</c:v>
                </c:pt>
                <c:pt idx="3372">
                  <c:v>50.09</c:v>
                </c:pt>
                <c:pt idx="3373">
                  <c:v>50.323999999999998</c:v>
                </c:pt>
                <c:pt idx="3374">
                  <c:v>51.08</c:v>
                </c:pt>
                <c:pt idx="3375">
                  <c:v>51.853999999999999</c:v>
                </c:pt>
                <c:pt idx="3376">
                  <c:v>51.926000000000002</c:v>
                </c:pt>
                <c:pt idx="3377">
                  <c:v>51.35</c:v>
                </c:pt>
                <c:pt idx="3378">
                  <c:v>50.396000000000001</c:v>
                </c:pt>
                <c:pt idx="3379">
                  <c:v>51.08</c:v>
                </c:pt>
                <c:pt idx="3380">
                  <c:v>51.26</c:v>
                </c:pt>
                <c:pt idx="3381">
                  <c:v>51.296000000000006</c:v>
                </c:pt>
                <c:pt idx="3382">
                  <c:v>51.134</c:v>
                </c:pt>
                <c:pt idx="3383">
                  <c:v>50.45</c:v>
                </c:pt>
                <c:pt idx="3384">
                  <c:v>51.944000000000003</c:v>
                </c:pt>
                <c:pt idx="3385">
                  <c:v>52.915999999999997</c:v>
                </c:pt>
                <c:pt idx="3386">
                  <c:v>53.150000000000006</c:v>
                </c:pt>
                <c:pt idx="3387">
                  <c:v>52.790000000000006</c:v>
                </c:pt>
                <c:pt idx="3388">
                  <c:v>52.195999999999998</c:v>
                </c:pt>
                <c:pt idx="3389">
                  <c:v>53.024000000000001</c:v>
                </c:pt>
                <c:pt idx="3390">
                  <c:v>54.085999999999999</c:v>
                </c:pt>
                <c:pt idx="3391">
                  <c:v>53.6</c:v>
                </c:pt>
                <c:pt idx="3392">
                  <c:v>52.826000000000001</c:v>
                </c:pt>
                <c:pt idx="3393">
                  <c:v>52.519999999999996</c:v>
                </c:pt>
                <c:pt idx="3394">
                  <c:v>52.97</c:v>
                </c:pt>
                <c:pt idx="3395">
                  <c:v>54.32</c:v>
                </c:pt>
                <c:pt idx="3396">
                  <c:v>55.003999999999998</c:v>
                </c:pt>
                <c:pt idx="3397">
                  <c:v>54.805999999999997</c:v>
                </c:pt>
                <c:pt idx="3398">
                  <c:v>54.373999999999995</c:v>
                </c:pt>
                <c:pt idx="3399">
                  <c:v>54.265999999999998</c:v>
                </c:pt>
                <c:pt idx="3400">
                  <c:v>54.536000000000001</c:v>
                </c:pt>
                <c:pt idx="3401">
                  <c:v>54.463999999999999</c:v>
                </c:pt>
                <c:pt idx="3402">
                  <c:v>54.626000000000005</c:v>
                </c:pt>
                <c:pt idx="3403">
                  <c:v>55.094000000000001</c:v>
                </c:pt>
                <c:pt idx="3404">
                  <c:v>54.176000000000002</c:v>
                </c:pt>
                <c:pt idx="3405">
                  <c:v>54.014000000000003</c:v>
                </c:pt>
                <c:pt idx="3406">
                  <c:v>53.996000000000002</c:v>
                </c:pt>
                <c:pt idx="3407">
                  <c:v>54.715999999999994</c:v>
                </c:pt>
                <c:pt idx="3408">
                  <c:v>55.040000000000006</c:v>
                </c:pt>
                <c:pt idx="3409">
                  <c:v>55.58</c:v>
                </c:pt>
                <c:pt idx="3410">
                  <c:v>55.400000000000006</c:v>
                </c:pt>
                <c:pt idx="3411">
                  <c:v>55.400000000000006</c:v>
                </c:pt>
                <c:pt idx="3412">
                  <c:v>55.454000000000001</c:v>
                </c:pt>
                <c:pt idx="3413">
                  <c:v>56.066000000000003</c:v>
                </c:pt>
                <c:pt idx="3414">
                  <c:v>56.066000000000003</c:v>
                </c:pt>
                <c:pt idx="3415">
                  <c:v>55.903999999999996</c:v>
                </c:pt>
                <c:pt idx="3416">
                  <c:v>55.903999999999996</c:v>
                </c:pt>
                <c:pt idx="3417">
                  <c:v>56.93</c:v>
                </c:pt>
                <c:pt idx="3418">
                  <c:v>55.994</c:v>
                </c:pt>
                <c:pt idx="3419">
                  <c:v>55.724000000000004</c:v>
                </c:pt>
                <c:pt idx="3420">
                  <c:v>55.400000000000006</c:v>
                </c:pt>
                <c:pt idx="3421">
                  <c:v>54.05</c:v>
                </c:pt>
                <c:pt idx="3422">
                  <c:v>54.896000000000001</c:v>
                </c:pt>
                <c:pt idx="3423">
                  <c:v>55.814</c:v>
                </c:pt>
                <c:pt idx="3424">
                  <c:v>56.264000000000003</c:v>
                </c:pt>
                <c:pt idx="3425">
                  <c:v>56.03</c:v>
                </c:pt>
                <c:pt idx="3426">
                  <c:v>57.344000000000001</c:v>
                </c:pt>
                <c:pt idx="3427">
                  <c:v>59.269999999999996</c:v>
                </c:pt>
                <c:pt idx="3428">
                  <c:v>57.2</c:v>
                </c:pt>
                <c:pt idx="3429">
                  <c:v>57.290000000000006</c:v>
                </c:pt>
                <c:pt idx="3430">
                  <c:v>57.83</c:v>
                </c:pt>
                <c:pt idx="3431">
                  <c:v>58.1</c:v>
                </c:pt>
                <c:pt idx="3432">
                  <c:v>58.1</c:v>
                </c:pt>
                <c:pt idx="3433">
                  <c:v>59.936</c:v>
                </c:pt>
                <c:pt idx="3434">
                  <c:v>59</c:v>
                </c:pt>
                <c:pt idx="3435">
                  <c:v>58.82</c:v>
                </c:pt>
                <c:pt idx="3436">
                  <c:v>57.650000000000006</c:v>
                </c:pt>
                <c:pt idx="3437">
                  <c:v>59.144000000000005</c:v>
                </c:pt>
                <c:pt idx="3438">
                  <c:v>58.856000000000002</c:v>
                </c:pt>
                <c:pt idx="3439">
                  <c:v>58.765999999999998</c:v>
                </c:pt>
                <c:pt idx="3440">
                  <c:v>60.025999999999996</c:v>
                </c:pt>
                <c:pt idx="3441">
                  <c:v>59.323999999999998</c:v>
                </c:pt>
                <c:pt idx="3442">
                  <c:v>59.305999999999997</c:v>
                </c:pt>
                <c:pt idx="3443">
                  <c:v>59.503999999999998</c:v>
                </c:pt>
                <c:pt idx="3444">
                  <c:v>61.106000000000009</c:v>
                </c:pt>
                <c:pt idx="3445">
                  <c:v>60.944000000000003</c:v>
                </c:pt>
                <c:pt idx="3446">
                  <c:v>60.8</c:v>
                </c:pt>
                <c:pt idx="3447">
                  <c:v>60.746000000000002</c:v>
                </c:pt>
                <c:pt idx="3448">
                  <c:v>60.853999999999999</c:v>
                </c:pt>
                <c:pt idx="3449">
                  <c:v>62.545999999999999</c:v>
                </c:pt>
                <c:pt idx="3450">
                  <c:v>61.34</c:v>
                </c:pt>
                <c:pt idx="3451">
                  <c:v>60.8</c:v>
                </c:pt>
                <c:pt idx="3452">
                  <c:v>60.89</c:v>
                </c:pt>
                <c:pt idx="3453">
                  <c:v>61.304000000000002</c:v>
                </c:pt>
                <c:pt idx="3454">
                  <c:v>61.304000000000002</c:v>
                </c:pt>
                <c:pt idx="3455">
                  <c:v>61.646000000000001</c:v>
                </c:pt>
                <c:pt idx="3456">
                  <c:v>62.24</c:v>
                </c:pt>
                <c:pt idx="3457">
                  <c:v>62.569999994</c:v>
                </c:pt>
                <c:pt idx="3458">
                  <c:v>64.039999999999992</c:v>
                </c:pt>
                <c:pt idx="3459">
                  <c:v>63.620000005999998</c:v>
                </c:pt>
                <c:pt idx="3460">
                  <c:v>62.69</c:v>
                </c:pt>
                <c:pt idx="3461">
                  <c:v>62.6</c:v>
                </c:pt>
                <c:pt idx="3462">
                  <c:v>62.540000006</c:v>
                </c:pt>
                <c:pt idx="3463">
                  <c:v>63.769999999999996</c:v>
                </c:pt>
                <c:pt idx="3464">
                  <c:v>63.919999994000001</c:v>
                </c:pt>
                <c:pt idx="3465">
                  <c:v>64.22</c:v>
                </c:pt>
                <c:pt idx="3466">
                  <c:v>64.54999999399999</c:v>
                </c:pt>
                <c:pt idx="3467">
                  <c:v>65.03</c:v>
                </c:pt>
                <c:pt idx="3468">
                  <c:v>64.70000000600001</c:v>
                </c:pt>
                <c:pt idx="3469">
                  <c:v>64.400000000000006</c:v>
                </c:pt>
                <c:pt idx="3470">
                  <c:v>65.359999994000006</c:v>
                </c:pt>
                <c:pt idx="3471">
                  <c:v>65.66</c:v>
                </c:pt>
                <c:pt idx="3472">
                  <c:v>66.529999994000008</c:v>
                </c:pt>
                <c:pt idx="3473">
                  <c:v>66.349999994000001</c:v>
                </c:pt>
                <c:pt idx="3474">
                  <c:v>66.590000005999997</c:v>
                </c:pt>
                <c:pt idx="3475">
                  <c:v>67.220000005999992</c:v>
                </c:pt>
                <c:pt idx="3476">
                  <c:v>66.410000006000004</c:v>
                </c:pt>
                <c:pt idx="3477">
                  <c:v>66.830000000000013</c:v>
                </c:pt>
                <c:pt idx="3478">
                  <c:v>67.429999993999999</c:v>
                </c:pt>
                <c:pt idx="3479">
                  <c:v>68.030000005999995</c:v>
                </c:pt>
                <c:pt idx="3480">
                  <c:v>68.390000006000008</c:v>
                </c:pt>
                <c:pt idx="3481">
                  <c:v>68.210000006000001</c:v>
                </c:pt>
                <c:pt idx="3482">
                  <c:v>68.210000006000001</c:v>
                </c:pt>
                <c:pt idx="3483">
                  <c:v>68.210000006000001</c:v>
                </c:pt>
                <c:pt idx="3484">
                  <c:v>68.750000005999993</c:v>
                </c:pt>
                <c:pt idx="3485">
                  <c:v>70.939999994000004</c:v>
                </c:pt>
                <c:pt idx="3486">
                  <c:v>70.915999999999997</c:v>
                </c:pt>
                <c:pt idx="3487">
                  <c:v>70.61</c:v>
                </c:pt>
                <c:pt idx="3488">
                  <c:v>70.825999999999993</c:v>
                </c:pt>
                <c:pt idx="3489">
                  <c:v>69.98</c:v>
                </c:pt>
                <c:pt idx="3490">
                  <c:v>69.800000000000011</c:v>
                </c:pt>
                <c:pt idx="3491">
                  <c:v>69.926000000000002</c:v>
                </c:pt>
                <c:pt idx="3492">
                  <c:v>69.584000000000003</c:v>
                </c:pt>
                <c:pt idx="3493">
                  <c:v>69.746000000000009</c:v>
                </c:pt>
                <c:pt idx="3494">
                  <c:v>69.89</c:v>
                </c:pt>
                <c:pt idx="3495">
                  <c:v>69.224000000000004</c:v>
                </c:pt>
                <c:pt idx="3496">
                  <c:v>70.195999999999998</c:v>
                </c:pt>
                <c:pt idx="3497">
                  <c:v>70.213999999999999</c:v>
                </c:pt>
                <c:pt idx="3498">
                  <c:v>71.42</c:v>
                </c:pt>
                <c:pt idx="3499">
                  <c:v>71.960000000000008</c:v>
                </c:pt>
                <c:pt idx="3500">
                  <c:v>70.97</c:v>
                </c:pt>
                <c:pt idx="3501">
                  <c:v>70.61</c:v>
                </c:pt>
                <c:pt idx="3502">
                  <c:v>71.150000000000006</c:v>
                </c:pt>
                <c:pt idx="3503">
                  <c:v>70.933999999999997</c:v>
                </c:pt>
                <c:pt idx="3504">
                  <c:v>70.61</c:v>
                </c:pt>
                <c:pt idx="3505">
                  <c:v>71.096000000000004</c:v>
                </c:pt>
                <c:pt idx="3506">
                  <c:v>71.78</c:v>
                </c:pt>
                <c:pt idx="3507">
                  <c:v>71.744</c:v>
                </c:pt>
                <c:pt idx="3508">
                  <c:v>71.42</c:v>
                </c:pt>
                <c:pt idx="3509">
                  <c:v>70.484000000000009</c:v>
                </c:pt>
                <c:pt idx="3510">
                  <c:v>70.646000000000001</c:v>
                </c:pt>
                <c:pt idx="3511">
                  <c:v>70.825999999999993</c:v>
                </c:pt>
                <c:pt idx="3512">
                  <c:v>71.599999999999994</c:v>
                </c:pt>
                <c:pt idx="3513">
                  <c:v>71.635999999999996</c:v>
                </c:pt>
                <c:pt idx="3514">
                  <c:v>71.545999999999992</c:v>
                </c:pt>
                <c:pt idx="3515">
                  <c:v>71.653999999999996</c:v>
                </c:pt>
                <c:pt idx="3516">
                  <c:v>72.266000000000005</c:v>
                </c:pt>
                <c:pt idx="3517">
                  <c:v>71.563999999999993</c:v>
                </c:pt>
                <c:pt idx="3518">
                  <c:v>72.01400000000001</c:v>
                </c:pt>
                <c:pt idx="3519">
                  <c:v>72.050000000000011</c:v>
                </c:pt>
                <c:pt idx="3520">
                  <c:v>72.644000000000005</c:v>
                </c:pt>
                <c:pt idx="3521">
                  <c:v>72.050000000000011</c:v>
                </c:pt>
                <c:pt idx="3522">
                  <c:v>71.293999999999997</c:v>
                </c:pt>
                <c:pt idx="3523">
                  <c:v>71.384</c:v>
                </c:pt>
                <c:pt idx="3524">
                  <c:v>70.556000000000012</c:v>
                </c:pt>
                <c:pt idx="3525">
                  <c:v>70.915999999999997</c:v>
                </c:pt>
                <c:pt idx="3526">
                  <c:v>70.52</c:v>
                </c:pt>
                <c:pt idx="3527">
                  <c:v>71.024000000000001</c:v>
                </c:pt>
                <c:pt idx="3528">
                  <c:v>71.384</c:v>
                </c:pt>
                <c:pt idx="3529">
                  <c:v>71.114000000000004</c:v>
                </c:pt>
                <c:pt idx="3530">
                  <c:v>70.754000000000005</c:v>
                </c:pt>
                <c:pt idx="3531">
                  <c:v>69.943999999999988</c:v>
                </c:pt>
                <c:pt idx="3532">
                  <c:v>69.76400000000001</c:v>
                </c:pt>
                <c:pt idx="3533">
                  <c:v>70.123999999999995</c:v>
                </c:pt>
                <c:pt idx="3534">
                  <c:v>70.754000000000005</c:v>
                </c:pt>
                <c:pt idx="3535">
                  <c:v>70.34</c:v>
                </c:pt>
                <c:pt idx="3536">
                  <c:v>70.304000000000002</c:v>
                </c:pt>
                <c:pt idx="3537">
                  <c:v>70.105999999999995</c:v>
                </c:pt>
                <c:pt idx="3538">
                  <c:v>69.746000000000009</c:v>
                </c:pt>
                <c:pt idx="3539">
                  <c:v>69.746000000000009</c:v>
                </c:pt>
                <c:pt idx="3540">
                  <c:v>70.16</c:v>
                </c:pt>
                <c:pt idx="3541">
                  <c:v>70.933999999999997</c:v>
                </c:pt>
                <c:pt idx="3542">
                  <c:v>70.7</c:v>
                </c:pt>
                <c:pt idx="3543">
                  <c:v>69.89</c:v>
                </c:pt>
                <c:pt idx="3544">
                  <c:v>69.926000000000002</c:v>
                </c:pt>
                <c:pt idx="3545">
                  <c:v>69.854000000000013</c:v>
                </c:pt>
                <c:pt idx="3546">
                  <c:v>70.033999999999992</c:v>
                </c:pt>
                <c:pt idx="3547">
                  <c:v>69.800000000000011</c:v>
                </c:pt>
                <c:pt idx="3548">
                  <c:v>69.746000000000009</c:v>
                </c:pt>
                <c:pt idx="3549">
                  <c:v>70.033999999999992</c:v>
                </c:pt>
                <c:pt idx="3550">
                  <c:v>69.943999999999988</c:v>
                </c:pt>
                <c:pt idx="3551">
                  <c:v>70.466000000000008</c:v>
                </c:pt>
                <c:pt idx="3552">
                  <c:v>70.34</c:v>
                </c:pt>
                <c:pt idx="3553">
                  <c:v>71.474000000000004</c:v>
                </c:pt>
                <c:pt idx="3554">
                  <c:v>70.286000000000001</c:v>
                </c:pt>
                <c:pt idx="3555">
                  <c:v>70.25</c:v>
                </c:pt>
                <c:pt idx="3556">
                  <c:v>70.016000000000005</c:v>
                </c:pt>
                <c:pt idx="3557">
                  <c:v>69.259999999999991</c:v>
                </c:pt>
                <c:pt idx="3558">
                  <c:v>69.854000000000013</c:v>
                </c:pt>
                <c:pt idx="3559">
                  <c:v>70.123999999999995</c:v>
                </c:pt>
                <c:pt idx="3560">
                  <c:v>68.81</c:v>
                </c:pt>
                <c:pt idx="3561">
                  <c:v>70.123999999999995</c:v>
                </c:pt>
                <c:pt idx="3562">
                  <c:v>70.430000000000007</c:v>
                </c:pt>
                <c:pt idx="3563">
                  <c:v>68.63</c:v>
                </c:pt>
                <c:pt idx="3564">
                  <c:v>67.91</c:v>
                </c:pt>
                <c:pt idx="3565">
                  <c:v>67.496000000000009</c:v>
                </c:pt>
                <c:pt idx="3566">
                  <c:v>67.496000000000009</c:v>
                </c:pt>
                <c:pt idx="3567">
                  <c:v>66.650000000000006</c:v>
                </c:pt>
                <c:pt idx="3568">
                  <c:v>67.045999999999992</c:v>
                </c:pt>
                <c:pt idx="3569">
                  <c:v>66.325999999999993</c:v>
                </c:pt>
                <c:pt idx="3570">
                  <c:v>66.830000000000013</c:v>
                </c:pt>
                <c:pt idx="3571">
                  <c:v>66.956000000000003</c:v>
                </c:pt>
                <c:pt idx="3572">
                  <c:v>66.596000000000004</c:v>
                </c:pt>
                <c:pt idx="3573">
                  <c:v>66.325999999999993</c:v>
                </c:pt>
                <c:pt idx="3574">
                  <c:v>66.23599999999999</c:v>
                </c:pt>
                <c:pt idx="3575">
                  <c:v>66.056000000000012</c:v>
                </c:pt>
                <c:pt idx="3576">
                  <c:v>66.38</c:v>
                </c:pt>
                <c:pt idx="3577">
                  <c:v>62.744</c:v>
                </c:pt>
                <c:pt idx="3578">
                  <c:v>63.733999999999995</c:v>
                </c:pt>
                <c:pt idx="3579">
                  <c:v>63.914000000000001</c:v>
                </c:pt>
                <c:pt idx="3580">
                  <c:v>64.454000000000008</c:v>
                </c:pt>
                <c:pt idx="3581">
                  <c:v>64.543999999999997</c:v>
                </c:pt>
                <c:pt idx="3582">
                  <c:v>64.346000000000004</c:v>
                </c:pt>
                <c:pt idx="3583">
                  <c:v>64.22</c:v>
                </c:pt>
                <c:pt idx="3584">
                  <c:v>64.093999999999994</c:v>
                </c:pt>
                <c:pt idx="3585">
                  <c:v>64.400000000000006</c:v>
                </c:pt>
                <c:pt idx="3586">
                  <c:v>64.400000000000006</c:v>
                </c:pt>
                <c:pt idx="3587">
                  <c:v>63.05</c:v>
                </c:pt>
                <c:pt idx="3588">
                  <c:v>63.733999999999995</c:v>
                </c:pt>
                <c:pt idx="3589">
                  <c:v>63.914000000000001</c:v>
                </c:pt>
                <c:pt idx="3590">
                  <c:v>64.543999999999997</c:v>
                </c:pt>
                <c:pt idx="3591">
                  <c:v>64.400000000000006</c:v>
                </c:pt>
                <c:pt idx="3592">
                  <c:v>62.635999999999996</c:v>
                </c:pt>
                <c:pt idx="3593">
                  <c:v>62.545999999999999</c:v>
                </c:pt>
                <c:pt idx="3594">
                  <c:v>62.366</c:v>
                </c:pt>
                <c:pt idx="3595">
                  <c:v>61.483999999999995</c:v>
                </c:pt>
                <c:pt idx="3596">
                  <c:v>62.150000000000006</c:v>
                </c:pt>
                <c:pt idx="3597">
                  <c:v>61.573999999999998</c:v>
                </c:pt>
                <c:pt idx="3598">
                  <c:v>61.843999999999994</c:v>
                </c:pt>
                <c:pt idx="3599">
                  <c:v>60.403999999999996</c:v>
                </c:pt>
                <c:pt idx="3600">
                  <c:v>60.043999999999997</c:v>
                </c:pt>
                <c:pt idx="3601">
                  <c:v>60.475999999999999</c:v>
                </c:pt>
                <c:pt idx="3602">
                  <c:v>60.475999999999999</c:v>
                </c:pt>
                <c:pt idx="3603">
                  <c:v>59.054000000000002</c:v>
                </c:pt>
                <c:pt idx="3604">
                  <c:v>58.856000000000002</c:v>
                </c:pt>
                <c:pt idx="3605">
                  <c:v>59</c:v>
                </c:pt>
                <c:pt idx="3606">
                  <c:v>59.36</c:v>
                </c:pt>
                <c:pt idx="3607">
                  <c:v>59.18</c:v>
                </c:pt>
                <c:pt idx="3608">
                  <c:v>59</c:v>
                </c:pt>
                <c:pt idx="3609">
                  <c:v>59</c:v>
                </c:pt>
                <c:pt idx="3610">
                  <c:v>59</c:v>
                </c:pt>
                <c:pt idx="3611">
                  <c:v>58.64</c:v>
                </c:pt>
                <c:pt idx="3612">
                  <c:v>58.46</c:v>
                </c:pt>
                <c:pt idx="3613">
                  <c:v>59.18</c:v>
                </c:pt>
                <c:pt idx="3614">
                  <c:v>58.1</c:v>
                </c:pt>
                <c:pt idx="3615">
                  <c:v>58.28</c:v>
                </c:pt>
                <c:pt idx="3616">
                  <c:v>58.46</c:v>
                </c:pt>
                <c:pt idx="3617">
                  <c:v>58.82</c:v>
                </c:pt>
                <c:pt idx="3618">
                  <c:v>59.36</c:v>
                </c:pt>
                <c:pt idx="3619">
                  <c:v>57.2</c:v>
                </c:pt>
                <c:pt idx="3620">
                  <c:v>56.84</c:v>
                </c:pt>
                <c:pt idx="3621">
                  <c:v>56.66</c:v>
                </c:pt>
                <c:pt idx="3622">
                  <c:v>56.120000000000005</c:v>
                </c:pt>
                <c:pt idx="3623">
                  <c:v>55.94</c:v>
                </c:pt>
                <c:pt idx="3624">
                  <c:v>55.94</c:v>
                </c:pt>
                <c:pt idx="3625">
                  <c:v>57.019999999999996</c:v>
                </c:pt>
                <c:pt idx="3626">
                  <c:v>56.480000000000004</c:v>
                </c:pt>
                <c:pt idx="3627">
                  <c:v>55.94</c:v>
                </c:pt>
                <c:pt idx="3628">
                  <c:v>55.76</c:v>
                </c:pt>
                <c:pt idx="3629">
                  <c:v>55.76</c:v>
                </c:pt>
                <c:pt idx="3630">
                  <c:v>55.94</c:v>
                </c:pt>
                <c:pt idx="3631">
                  <c:v>53.6</c:v>
                </c:pt>
                <c:pt idx="3632">
                  <c:v>54.32</c:v>
                </c:pt>
                <c:pt idx="3633">
                  <c:v>54.5</c:v>
                </c:pt>
                <c:pt idx="3634">
                  <c:v>55.400000000000006</c:v>
                </c:pt>
                <c:pt idx="3635">
                  <c:v>55.58</c:v>
                </c:pt>
                <c:pt idx="3636">
                  <c:v>52.16</c:v>
                </c:pt>
                <c:pt idx="3637">
                  <c:v>53.78</c:v>
                </c:pt>
                <c:pt idx="3638">
                  <c:v>54.32</c:v>
                </c:pt>
                <c:pt idx="3639">
                  <c:v>53.96</c:v>
                </c:pt>
                <c:pt idx="3640">
                  <c:v>53.24</c:v>
                </c:pt>
                <c:pt idx="3641">
                  <c:v>53.6</c:v>
                </c:pt>
                <c:pt idx="3642">
                  <c:v>53.78</c:v>
                </c:pt>
                <c:pt idx="3643">
                  <c:v>54.14</c:v>
                </c:pt>
                <c:pt idx="3644">
                  <c:v>54.68</c:v>
                </c:pt>
                <c:pt idx="3645">
                  <c:v>54.14</c:v>
                </c:pt>
                <c:pt idx="3646">
                  <c:v>55.040000000000006</c:v>
                </c:pt>
                <c:pt idx="3647">
                  <c:v>55.22</c:v>
                </c:pt>
                <c:pt idx="3648">
                  <c:v>55.040000000000006</c:v>
                </c:pt>
                <c:pt idx="3649">
                  <c:v>54.86</c:v>
                </c:pt>
                <c:pt idx="3650">
                  <c:v>54.14</c:v>
                </c:pt>
                <c:pt idx="3651">
                  <c:v>52.015999999999998</c:v>
                </c:pt>
                <c:pt idx="3652">
                  <c:v>52.25</c:v>
                </c:pt>
                <c:pt idx="3653">
                  <c:v>52.376000000000005</c:v>
                </c:pt>
                <c:pt idx="3654">
                  <c:v>53.24</c:v>
                </c:pt>
                <c:pt idx="3655">
                  <c:v>53.293999999999997</c:v>
                </c:pt>
                <c:pt idx="3656">
                  <c:v>51.655999999999999</c:v>
                </c:pt>
                <c:pt idx="3657">
                  <c:v>51.025999999999996</c:v>
                </c:pt>
                <c:pt idx="3658">
                  <c:v>51.71</c:v>
                </c:pt>
                <c:pt idx="3659">
                  <c:v>51.944000000000003</c:v>
                </c:pt>
                <c:pt idx="3660">
                  <c:v>51.746000000000002</c:v>
                </c:pt>
                <c:pt idx="3661">
                  <c:v>50.846000000000004</c:v>
                </c:pt>
                <c:pt idx="3662">
                  <c:v>51.584000000000003</c:v>
                </c:pt>
                <c:pt idx="3663">
                  <c:v>51.926000000000002</c:v>
                </c:pt>
                <c:pt idx="3664">
                  <c:v>52.555999999999997</c:v>
                </c:pt>
                <c:pt idx="3665">
                  <c:v>51.764000000000003</c:v>
                </c:pt>
                <c:pt idx="3666">
                  <c:v>52.753999999999998</c:v>
                </c:pt>
                <c:pt idx="3667">
                  <c:v>52.394000000000005</c:v>
                </c:pt>
                <c:pt idx="3668">
                  <c:v>51.296000000000006</c:v>
                </c:pt>
                <c:pt idx="3669">
                  <c:v>50.864000000000004</c:v>
                </c:pt>
                <c:pt idx="3670">
                  <c:v>50.215999999999994</c:v>
                </c:pt>
                <c:pt idx="3671">
                  <c:v>50.936</c:v>
                </c:pt>
                <c:pt idx="3672">
                  <c:v>50.486000000000004</c:v>
                </c:pt>
                <c:pt idx="3673">
                  <c:v>50.629999999999995</c:v>
                </c:pt>
                <c:pt idx="3674">
                  <c:v>50.81</c:v>
                </c:pt>
                <c:pt idx="3675">
                  <c:v>51.26</c:v>
                </c:pt>
                <c:pt idx="3676">
                  <c:v>52.394000000000005</c:v>
                </c:pt>
                <c:pt idx="3677">
                  <c:v>50.683999999999997</c:v>
                </c:pt>
                <c:pt idx="3678">
                  <c:v>48.596000000000004</c:v>
                </c:pt>
                <c:pt idx="3679">
                  <c:v>50.36</c:v>
                </c:pt>
                <c:pt idx="3680">
                  <c:v>50.594000000000001</c:v>
                </c:pt>
                <c:pt idx="3681">
                  <c:v>50.054000000000002</c:v>
                </c:pt>
                <c:pt idx="3682">
                  <c:v>50</c:v>
                </c:pt>
                <c:pt idx="3683">
                  <c:v>50.144000000000005</c:v>
                </c:pt>
                <c:pt idx="3684">
                  <c:v>50.215999999999994</c:v>
                </c:pt>
                <c:pt idx="3685">
                  <c:v>50.683999999999997</c:v>
                </c:pt>
                <c:pt idx="3686">
                  <c:v>50.846000000000004</c:v>
                </c:pt>
                <c:pt idx="3687">
                  <c:v>51.296000000000006</c:v>
                </c:pt>
                <c:pt idx="3688">
                  <c:v>51.025999999999996</c:v>
                </c:pt>
                <c:pt idx="3689">
                  <c:v>50.594000000000001</c:v>
                </c:pt>
                <c:pt idx="3690">
                  <c:v>49.370000000000005</c:v>
                </c:pt>
                <c:pt idx="3691">
                  <c:v>49.405999999999999</c:v>
                </c:pt>
                <c:pt idx="3692">
                  <c:v>49.730000000000004</c:v>
                </c:pt>
                <c:pt idx="3693">
                  <c:v>50.665999999999997</c:v>
                </c:pt>
                <c:pt idx="3694">
                  <c:v>49.91</c:v>
                </c:pt>
                <c:pt idx="3695">
                  <c:v>49.945999999999998</c:v>
                </c:pt>
                <c:pt idx="3696">
                  <c:v>49.765999999999998</c:v>
                </c:pt>
                <c:pt idx="3697">
                  <c:v>49.225999999999999</c:v>
                </c:pt>
                <c:pt idx="3698">
                  <c:v>49.334000000000003</c:v>
                </c:pt>
                <c:pt idx="3699">
                  <c:v>49.856000000000002</c:v>
                </c:pt>
                <c:pt idx="3700">
                  <c:v>49.963999999999999</c:v>
                </c:pt>
                <c:pt idx="3701">
                  <c:v>50.054000000000002</c:v>
                </c:pt>
                <c:pt idx="3702">
                  <c:v>48.866</c:v>
                </c:pt>
                <c:pt idx="3703">
                  <c:v>49.370000000000005</c:v>
                </c:pt>
                <c:pt idx="3704">
                  <c:v>49.514000000000003</c:v>
                </c:pt>
                <c:pt idx="3705">
                  <c:v>49.856000000000002</c:v>
                </c:pt>
                <c:pt idx="3706">
                  <c:v>50.486000000000004</c:v>
                </c:pt>
                <c:pt idx="3707">
                  <c:v>50.18</c:v>
                </c:pt>
                <c:pt idx="3708">
                  <c:v>50.503999999999998</c:v>
                </c:pt>
                <c:pt idx="3709">
                  <c:v>50</c:v>
                </c:pt>
                <c:pt idx="3710">
                  <c:v>48.344000000000001</c:v>
                </c:pt>
                <c:pt idx="3711">
                  <c:v>48.055999999999997</c:v>
                </c:pt>
                <c:pt idx="3712">
                  <c:v>48.253999999999998</c:v>
                </c:pt>
                <c:pt idx="3713">
                  <c:v>49.1</c:v>
                </c:pt>
                <c:pt idx="3714">
                  <c:v>49.91</c:v>
                </c:pt>
                <c:pt idx="3715">
                  <c:v>50.269999999999996</c:v>
                </c:pt>
                <c:pt idx="3716">
                  <c:v>49.46</c:v>
                </c:pt>
                <c:pt idx="3717">
                  <c:v>49.585999999999999</c:v>
                </c:pt>
                <c:pt idx="3718">
                  <c:v>50.054000000000002</c:v>
                </c:pt>
                <c:pt idx="3719">
                  <c:v>50</c:v>
                </c:pt>
                <c:pt idx="3720">
                  <c:v>50.054000000000002</c:v>
                </c:pt>
                <c:pt idx="3721">
                  <c:v>50.756</c:v>
                </c:pt>
                <c:pt idx="3722">
                  <c:v>51.44</c:v>
                </c:pt>
                <c:pt idx="3723">
                  <c:v>50.683999999999997</c:v>
                </c:pt>
                <c:pt idx="3724">
                  <c:v>51.926000000000002</c:v>
                </c:pt>
                <c:pt idx="3725">
                  <c:v>51.8</c:v>
                </c:pt>
                <c:pt idx="3726">
                  <c:v>51.206000000000003</c:v>
                </c:pt>
                <c:pt idx="3727">
                  <c:v>50.665999999999997</c:v>
                </c:pt>
                <c:pt idx="3728">
                  <c:v>50.234000000000002</c:v>
                </c:pt>
                <c:pt idx="3729">
                  <c:v>50.665999999999997</c:v>
                </c:pt>
                <c:pt idx="3730">
                  <c:v>50.936</c:v>
                </c:pt>
                <c:pt idx="3731">
                  <c:v>51.314</c:v>
                </c:pt>
                <c:pt idx="3732">
                  <c:v>51.89</c:v>
                </c:pt>
                <c:pt idx="3733">
                  <c:v>51.26</c:v>
                </c:pt>
                <c:pt idx="3734">
                  <c:v>50.774000000000001</c:v>
                </c:pt>
                <c:pt idx="3735">
                  <c:v>50.126000000000005</c:v>
                </c:pt>
                <c:pt idx="3736">
                  <c:v>50.054000000000002</c:v>
                </c:pt>
                <c:pt idx="3737">
                  <c:v>50.305999999999997</c:v>
                </c:pt>
                <c:pt idx="3738">
                  <c:v>51.26</c:v>
                </c:pt>
                <c:pt idx="3739">
                  <c:v>51.35</c:v>
                </c:pt>
                <c:pt idx="3740">
                  <c:v>51.206000000000003</c:v>
                </c:pt>
                <c:pt idx="3741">
                  <c:v>50.72</c:v>
                </c:pt>
                <c:pt idx="3742">
                  <c:v>50.99</c:v>
                </c:pt>
                <c:pt idx="3743">
                  <c:v>50.900000000000006</c:v>
                </c:pt>
                <c:pt idx="3744">
                  <c:v>51.206000000000003</c:v>
                </c:pt>
                <c:pt idx="3745">
                  <c:v>51.655999999999999</c:v>
                </c:pt>
                <c:pt idx="3746">
                  <c:v>51.8</c:v>
                </c:pt>
                <c:pt idx="3747">
                  <c:v>52.394000000000005</c:v>
                </c:pt>
                <c:pt idx="3748">
                  <c:v>51.475999999999999</c:v>
                </c:pt>
                <c:pt idx="3749">
                  <c:v>51.89</c:v>
                </c:pt>
                <c:pt idx="3750">
                  <c:v>52.484000000000002</c:v>
                </c:pt>
                <c:pt idx="3751">
                  <c:v>52.286000000000001</c:v>
                </c:pt>
                <c:pt idx="3752">
                  <c:v>52.123999999999995</c:v>
                </c:pt>
                <c:pt idx="3753">
                  <c:v>51.206000000000003</c:v>
                </c:pt>
                <c:pt idx="3754">
                  <c:v>51.025999999999996</c:v>
                </c:pt>
                <c:pt idx="3755">
                  <c:v>51.835999999999999</c:v>
                </c:pt>
                <c:pt idx="3756">
                  <c:v>53.204000000000001</c:v>
                </c:pt>
                <c:pt idx="3757">
                  <c:v>52.573999999999998</c:v>
                </c:pt>
                <c:pt idx="3758">
                  <c:v>52.519999999999996</c:v>
                </c:pt>
                <c:pt idx="3759">
                  <c:v>51.746000000000002</c:v>
                </c:pt>
                <c:pt idx="3760">
                  <c:v>52.015999999999998</c:v>
                </c:pt>
                <c:pt idx="3761">
                  <c:v>51.853999999999999</c:v>
                </c:pt>
                <c:pt idx="3762">
                  <c:v>51.980000000000004</c:v>
                </c:pt>
                <c:pt idx="3763">
                  <c:v>51.853999999999999</c:v>
                </c:pt>
                <c:pt idx="3764">
                  <c:v>52.015999999999998</c:v>
                </c:pt>
                <c:pt idx="3765">
                  <c:v>51.673999999999999</c:v>
                </c:pt>
                <c:pt idx="3766">
                  <c:v>51.926000000000002</c:v>
                </c:pt>
                <c:pt idx="3767">
                  <c:v>52.844000000000001</c:v>
                </c:pt>
                <c:pt idx="3768">
                  <c:v>53.456000000000003</c:v>
                </c:pt>
                <c:pt idx="3769">
                  <c:v>53.42</c:v>
                </c:pt>
                <c:pt idx="3770">
                  <c:v>52.16</c:v>
                </c:pt>
                <c:pt idx="3771">
                  <c:v>52.519999999999996</c:v>
                </c:pt>
                <c:pt idx="3772">
                  <c:v>53.474000000000004</c:v>
                </c:pt>
                <c:pt idx="3773">
                  <c:v>54.05</c:v>
                </c:pt>
                <c:pt idx="3774">
                  <c:v>54.356000000000002</c:v>
                </c:pt>
                <c:pt idx="3775">
                  <c:v>53.744</c:v>
                </c:pt>
                <c:pt idx="3776">
                  <c:v>53.923999999999999</c:v>
                </c:pt>
                <c:pt idx="3777">
                  <c:v>53.834000000000003</c:v>
                </c:pt>
                <c:pt idx="3778">
                  <c:v>53.635999999999996</c:v>
                </c:pt>
                <c:pt idx="3779">
                  <c:v>53.725999999999999</c:v>
                </c:pt>
                <c:pt idx="3780">
                  <c:v>53.42</c:v>
                </c:pt>
                <c:pt idx="3781">
                  <c:v>53.69</c:v>
                </c:pt>
                <c:pt idx="3782">
                  <c:v>52.915999999999997</c:v>
                </c:pt>
                <c:pt idx="3783">
                  <c:v>53.293999999999997</c:v>
                </c:pt>
                <c:pt idx="3784">
                  <c:v>53.635999999999996</c:v>
                </c:pt>
                <c:pt idx="3785">
                  <c:v>53.744</c:v>
                </c:pt>
                <c:pt idx="3786">
                  <c:v>53.923999999999999</c:v>
                </c:pt>
                <c:pt idx="3787">
                  <c:v>54.230000000000004</c:v>
                </c:pt>
                <c:pt idx="3788">
                  <c:v>55.346000000000004</c:v>
                </c:pt>
                <c:pt idx="3789">
                  <c:v>56.894000000000005</c:v>
                </c:pt>
                <c:pt idx="3790">
                  <c:v>55.724000000000004</c:v>
                </c:pt>
                <c:pt idx="3791">
                  <c:v>56.173999999999999</c:v>
                </c:pt>
                <c:pt idx="3792">
                  <c:v>55.724000000000004</c:v>
                </c:pt>
                <c:pt idx="3793">
                  <c:v>56.246000000000002</c:v>
                </c:pt>
                <c:pt idx="3794">
                  <c:v>56.804000000000002</c:v>
                </c:pt>
                <c:pt idx="3795">
                  <c:v>57.344000000000001</c:v>
                </c:pt>
                <c:pt idx="3796">
                  <c:v>58.856000000000002</c:v>
                </c:pt>
                <c:pt idx="3797">
                  <c:v>58.676000000000002</c:v>
                </c:pt>
                <c:pt idx="3798">
                  <c:v>59.234000000000002</c:v>
                </c:pt>
                <c:pt idx="3799">
                  <c:v>59.503999999999998</c:v>
                </c:pt>
                <c:pt idx="3800">
                  <c:v>61.664000000000001</c:v>
                </c:pt>
                <c:pt idx="3801">
                  <c:v>60.494</c:v>
                </c:pt>
                <c:pt idx="3802">
                  <c:v>61.25</c:v>
                </c:pt>
                <c:pt idx="3803">
                  <c:v>62.366</c:v>
                </c:pt>
                <c:pt idx="3804">
                  <c:v>60.134</c:v>
                </c:pt>
                <c:pt idx="3805">
                  <c:v>59.503999999999998</c:v>
                </c:pt>
                <c:pt idx="3806">
                  <c:v>60.314</c:v>
                </c:pt>
                <c:pt idx="3807">
                  <c:v>60.043999999999997</c:v>
                </c:pt>
                <c:pt idx="3808">
                  <c:v>60.566000000000003</c:v>
                </c:pt>
                <c:pt idx="3809">
                  <c:v>61.7</c:v>
                </c:pt>
                <c:pt idx="3810">
                  <c:v>61.826000000000001</c:v>
                </c:pt>
                <c:pt idx="3811">
                  <c:v>61.7</c:v>
                </c:pt>
                <c:pt idx="3812">
                  <c:v>61.483999999999995</c:v>
                </c:pt>
                <c:pt idx="3813">
                  <c:v>62.816000000000003</c:v>
                </c:pt>
                <c:pt idx="3814">
                  <c:v>64.004000000000005</c:v>
                </c:pt>
                <c:pt idx="3815">
                  <c:v>63.806000000000004</c:v>
                </c:pt>
                <c:pt idx="3816">
                  <c:v>63.95</c:v>
                </c:pt>
                <c:pt idx="3817">
                  <c:v>62.6</c:v>
                </c:pt>
                <c:pt idx="3818">
                  <c:v>62.402000000000001</c:v>
                </c:pt>
                <c:pt idx="3819">
                  <c:v>62.69</c:v>
                </c:pt>
                <c:pt idx="3820">
                  <c:v>63.356000000000009</c:v>
                </c:pt>
                <c:pt idx="3821">
                  <c:v>63.59</c:v>
                </c:pt>
                <c:pt idx="3822">
                  <c:v>64.400000000000006</c:v>
                </c:pt>
                <c:pt idx="3823">
                  <c:v>64.346000000000004</c:v>
                </c:pt>
                <c:pt idx="3824">
                  <c:v>65.210000000000008</c:v>
                </c:pt>
                <c:pt idx="3825">
                  <c:v>66.056000000000012</c:v>
                </c:pt>
                <c:pt idx="3826">
                  <c:v>66.433999999999997</c:v>
                </c:pt>
                <c:pt idx="3827">
                  <c:v>66.830000000000013</c:v>
                </c:pt>
                <c:pt idx="3828">
                  <c:v>66.740000000000009</c:v>
                </c:pt>
                <c:pt idx="3829">
                  <c:v>66.343999999999994</c:v>
                </c:pt>
                <c:pt idx="3830">
                  <c:v>66.506</c:v>
                </c:pt>
                <c:pt idx="3831">
                  <c:v>66.433999999999997</c:v>
                </c:pt>
                <c:pt idx="3832">
                  <c:v>66.793999999999997</c:v>
                </c:pt>
                <c:pt idx="3833">
                  <c:v>67.550000000000011</c:v>
                </c:pt>
                <c:pt idx="3834">
                  <c:v>67.225999999999999</c:v>
                </c:pt>
                <c:pt idx="3835">
                  <c:v>68.054000000000002</c:v>
                </c:pt>
                <c:pt idx="3836">
                  <c:v>67.550000000000011</c:v>
                </c:pt>
                <c:pt idx="3837">
                  <c:v>68.593999999999994</c:v>
                </c:pt>
                <c:pt idx="3838">
                  <c:v>67.855999999999995</c:v>
                </c:pt>
                <c:pt idx="3839">
                  <c:v>67.693999999999988</c:v>
                </c:pt>
                <c:pt idx="3840">
                  <c:v>68.396000000000001</c:v>
                </c:pt>
                <c:pt idx="3841">
                  <c:v>68.593999999999994</c:v>
                </c:pt>
                <c:pt idx="3842">
                  <c:v>68.846000000000004</c:v>
                </c:pt>
                <c:pt idx="3843">
                  <c:v>70.843999999999994</c:v>
                </c:pt>
                <c:pt idx="3844">
                  <c:v>70.25</c:v>
                </c:pt>
                <c:pt idx="3845">
                  <c:v>71.599999999999994</c:v>
                </c:pt>
                <c:pt idx="3846">
                  <c:v>71.27600000000001</c:v>
                </c:pt>
                <c:pt idx="3847">
                  <c:v>69.62</c:v>
                </c:pt>
                <c:pt idx="3848">
                  <c:v>69.854000000000013</c:v>
                </c:pt>
                <c:pt idx="3849">
                  <c:v>69.710000000000008</c:v>
                </c:pt>
                <c:pt idx="3850">
                  <c:v>69.44</c:v>
                </c:pt>
                <c:pt idx="3851">
                  <c:v>69.98</c:v>
                </c:pt>
                <c:pt idx="3852">
                  <c:v>69.62</c:v>
                </c:pt>
                <c:pt idx="3853">
                  <c:v>70.286000000000001</c:v>
                </c:pt>
                <c:pt idx="3854">
                  <c:v>70.430000000000007</c:v>
                </c:pt>
                <c:pt idx="3855">
                  <c:v>70.754000000000005</c:v>
                </c:pt>
                <c:pt idx="3856">
                  <c:v>71.024000000000001</c:v>
                </c:pt>
                <c:pt idx="3857">
                  <c:v>71.725999999999999</c:v>
                </c:pt>
                <c:pt idx="3858">
                  <c:v>71.384</c:v>
                </c:pt>
                <c:pt idx="3859">
                  <c:v>71.330000000000013</c:v>
                </c:pt>
                <c:pt idx="3860">
                  <c:v>71.006</c:v>
                </c:pt>
                <c:pt idx="3861">
                  <c:v>71.42</c:v>
                </c:pt>
                <c:pt idx="3862">
                  <c:v>73.31</c:v>
                </c:pt>
                <c:pt idx="3863">
                  <c:v>72.193999999999988</c:v>
                </c:pt>
                <c:pt idx="3864">
                  <c:v>71.456000000000003</c:v>
                </c:pt>
                <c:pt idx="3865">
                  <c:v>71.06</c:v>
                </c:pt>
                <c:pt idx="3866">
                  <c:v>71.509999999999991</c:v>
                </c:pt>
                <c:pt idx="3867">
                  <c:v>71.474000000000004</c:v>
                </c:pt>
                <c:pt idx="3868">
                  <c:v>71.509999999999991</c:v>
                </c:pt>
                <c:pt idx="3869">
                  <c:v>71.87</c:v>
                </c:pt>
                <c:pt idx="3870">
                  <c:v>71.293999999999997</c:v>
                </c:pt>
                <c:pt idx="3871">
                  <c:v>70.664000000000001</c:v>
                </c:pt>
                <c:pt idx="3872">
                  <c:v>70.556000000000012</c:v>
                </c:pt>
                <c:pt idx="3873">
                  <c:v>71.474000000000004</c:v>
                </c:pt>
                <c:pt idx="3874">
                  <c:v>71.563999999999993</c:v>
                </c:pt>
                <c:pt idx="3875">
                  <c:v>71.834000000000003</c:v>
                </c:pt>
                <c:pt idx="3876">
                  <c:v>72.716000000000008</c:v>
                </c:pt>
                <c:pt idx="3877">
                  <c:v>73.183999999999997</c:v>
                </c:pt>
                <c:pt idx="3878">
                  <c:v>72.085999999999999</c:v>
                </c:pt>
                <c:pt idx="3879">
                  <c:v>72.193999999999988</c:v>
                </c:pt>
                <c:pt idx="3880">
                  <c:v>72.104000000000013</c:v>
                </c:pt>
                <c:pt idx="3881">
                  <c:v>71.653999999999996</c:v>
                </c:pt>
                <c:pt idx="3882">
                  <c:v>71.725999999999999</c:v>
                </c:pt>
                <c:pt idx="3883">
                  <c:v>71.69</c:v>
                </c:pt>
                <c:pt idx="3884">
                  <c:v>71.906000000000006</c:v>
                </c:pt>
                <c:pt idx="3885">
                  <c:v>72.085999999999999</c:v>
                </c:pt>
                <c:pt idx="3886">
                  <c:v>71.725999999999999</c:v>
                </c:pt>
                <c:pt idx="3887">
                  <c:v>71.78</c:v>
                </c:pt>
                <c:pt idx="3888">
                  <c:v>72.01400000000001</c:v>
                </c:pt>
                <c:pt idx="3889">
                  <c:v>72.716000000000008</c:v>
                </c:pt>
                <c:pt idx="3890">
                  <c:v>72.86</c:v>
                </c:pt>
                <c:pt idx="3891">
                  <c:v>72.050000000000011</c:v>
                </c:pt>
                <c:pt idx="3892">
                  <c:v>71.006</c:v>
                </c:pt>
                <c:pt idx="3893">
                  <c:v>71.006</c:v>
                </c:pt>
                <c:pt idx="3894">
                  <c:v>71.27600000000001</c:v>
                </c:pt>
                <c:pt idx="3895">
                  <c:v>70.933999999999997</c:v>
                </c:pt>
                <c:pt idx="3896">
                  <c:v>70.97</c:v>
                </c:pt>
                <c:pt idx="3897">
                  <c:v>71.474000000000004</c:v>
                </c:pt>
                <c:pt idx="3898">
                  <c:v>71.545999999999992</c:v>
                </c:pt>
                <c:pt idx="3899">
                  <c:v>71.563999999999993</c:v>
                </c:pt>
                <c:pt idx="3900">
                  <c:v>71.599999999999994</c:v>
                </c:pt>
                <c:pt idx="3901">
                  <c:v>71.293999999999997</c:v>
                </c:pt>
                <c:pt idx="3902">
                  <c:v>71.06</c:v>
                </c:pt>
                <c:pt idx="3903">
                  <c:v>70.915999999999997</c:v>
                </c:pt>
                <c:pt idx="3904">
                  <c:v>71.725999999999999</c:v>
                </c:pt>
                <c:pt idx="3905">
                  <c:v>71.906000000000006</c:v>
                </c:pt>
                <c:pt idx="3906">
                  <c:v>72.050000000000011</c:v>
                </c:pt>
                <c:pt idx="3907">
                  <c:v>71.006</c:v>
                </c:pt>
                <c:pt idx="3908">
                  <c:v>70.52</c:v>
                </c:pt>
                <c:pt idx="3909">
                  <c:v>70.789999999999992</c:v>
                </c:pt>
                <c:pt idx="3910">
                  <c:v>70.069999999999993</c:v>
                </c:pt>
                <c:pt idx="3911">
                  <c:v>69.656000000000006</c:v>
                </c:pt>
                <c:pt idx="3912">
                  <c:v>70.213999999999999</c:v>
                </c:pt>
                <c:pt idx="3913">
                  <c:v>69.854000000000013</c:v>
                </c:pt>
                <c:pt idx="3914">
                  <c:v>69.800000000000011</c:v>
                </c:pt>
                <c:pt idx="3915">
                  <c:v>68.774000000000001</c:v>
                </c:pt>
                <c:pt idx="3916">
                  <c:v>68</c:v>
                </c:pt>
                <c:pt idx="3917">
                  <c:v>68</c:v>
                </c:pt>
                <c:pt idx="3918">
                  <c:v>68.234000000000009</c:v>
                </c:pt>
                <c:pt idx="3919">
                  <c:v>68.900000000000006</c:v>
                </c:pt>
                <c:pt idx="3920">
                  <c:v>68.864000000000004</c:v>
                </c:pt>
                <c:pt idx="3921">
                  <c:v>69.403999999999996</c:v>
                </c:pt>
                <c:pt idx="3922">
                  <c:v>69.854000000000013</c:v>
                </c:pt>
                <c:pt idx="3923">
                  <c:v>69.800000000000011</c:v>
                </c:pt>
                <c:pt idx="3924">
                  <c:v>70.304000000000002</c:v>
                </c:pt>
                <c:pt idx="3925">
                  <c:v>69.656000000000006</c:v>
                </c:pt>
                <c:pt idx="3926">
                  <c:v>67.316000000000003</c:v>
                </c:pt>
                <c:pt idx="3927">
                  <c:v>67.550000000000011</c:v>
                </c:pt>
                <c:pt idx="3928">
                  <c:v>68.144000000000005</c:v>
                </c:pt>
                <c:pt idx="3929">
                  <c:v>67.855999999999995</c:v>
                </c:pt>
                <c:pt idx="3930">
                  <c:v>67.855999999999995</c:v>
                </c:pt>
                <c:pt idx="3931">
                  <c:v>68</c:v>
                </c:pt>
                <c:pt idx="3932">
                  <c:v>67.963999999999999</c:v>
                </c:pt>
                <c:pt idx="3933">
                  <c:v>67.316000000000003</c:v>
                </c:pt>
                <c:pt idx="3934">
                  <c:v>65.623999999999995</c:v>
                </c:pt>
                <c:pt idx="3935">
                  <c:v>66.2</c:v>
                </c:pt>
                <c:pt idx="3936">
                  <c:v>66.830000000000013</c:v>
                </c:pt>
                <c:pt idx="3937">
                  <c:v>66.433999999999997</c:v>
                </c:pt>
                <c:pt idx="3938">
                  <c:v>66.343999999999994</c:v>
                </c:pt>
                <c:pt idx="3939">
                  <c:v>66.254000000000005</c:v>
                </c:pt>
                <c:pt idx="3940">
                  <c:v>66.433999999999997</c:v>
                </c:pt>
                <c:pt idx="3941">
                  <c:v>66.415999999999997</c:v>
                </c:pt>
                <c:pt idx="3942">
                  <c:v>64.849999999999994</c:v>
                </c:pt>
                <c:pt idx="3943">
                  <c:v>64.849999999999994</c:v>
                </c:pt>
                <c:pt idx="3944">
                  <c:v>65.26400000000001</c:v>
                </c:pt>
                <c:pt idx="3945">
                  <c:v>65.156000000000006</c:v>
                </c:pt>
                <c:pt idx="3946">
                  <c:v>64.975999999999999</c:v>
                </c:pt>
                <c:pt idx="3947">
                  <c:v>65.354000000000013</c:v>
                </c:pt>
                <c:pt idx="3948">
                  <c:v>65.605999999999995</c:v>
                </c:pt>
                <c:pt idx="3949">
                  <c:v>66.056000000000012</c:v>
                </c:pt>
                <c:pt idx="3950">
                  <c:v>65.786000000000001</c:v>
                </c:pt>
                <c:pt idx="3951">
                  <c:v>64.183999999999997</c:v>
                </c:pt>
                <c:pt idx="3952">
                  <c:v>62.51</c:v>
                </c:pt>
                <c:pt idx="3953">
                  <c:v>62.384</c:v>
                </c:pt>
                <c:pt idx="3954">
                  <c:v>63.59</c:v>
                </c:pt>
                <c:pt idx="3955">
                  <c:v>63.266000000000005</c:v>
                </c:pt>
                <c:pt idx="3956">
                  <c:v>61.213999999999999</c:v>
                </c:pt>
                <c:pt idx="3957">
                  <c:v>61.033999999999999</c:v>
                </c:pt>
                <c:pt idx="3958">
                  <c:v>62.6</c:v>
                </c:pt>
                <c:pt idx="3959">
                  <c:v>60.8</c:v>
                </c:pt>
                <c:pt idx="3960">
                  <c:v>61.106000000000009</c:v>
                </c:pt>
                <c:pt idx="3961">
                  <c:v>61.286000000000001</c:v>
                </c:pt>
                <c:pt idx="3962">
                  <c:v>62.096000000000004</c:v>
                </c:pt>
                <c:pt idx="3963">
                  <c:v>62.69</c:v>
                </c:pt>
                <c:pt idx="3964">
                  <c:v>62.744</c:v>
                </c:pt>
                <c:pt idx="3965">
                  <c:v>62.906000000000006</c:v>
                </c:pt>
                <c:pt idx="3966">
                  <c:v>62.654000000000003</c:v>
                </c:pt>
                <c:pt idx="3967">
                  <c:v>63.14</c:v>
                </c:pt>
                <c:pt idx="3968">
                  <c:v>63.806000000000004</c:v>
                </c:pt>
                <c:pt idx="3969">
                  <c:v>62.456000000000003</c:v>
                </c:pt>
                <c:pt idx="3970">
                  <c:v>61.25</c:v>
                </c:pt>
                <c:pt idx="3971">
                  <c:v>60.655999999999999</c:v>
                </c:pt>
                <c:pt idx="3972">
                  <c:v>60.385999999999996</c:v>
                </c:pt>
                <c:pt idx="3973">
                  <c:v>59.323999999999998</c:v>
                </c:pt>
                <c:pt idx="3974">
                  <c:v>59.36</c:v>
                </c:pt>
                <c:pt idx="3975">
                  <c:v>58.585999999999999</c:v>
                </c:pt>
                <c:pt idx="3976">
                  <c:v>59.305999999999997</c:v>
                </c:pt>
                <c:pt idx="3977">
                  <c:v>59.45</c:v>
                </c:pt>
                <c:pt idx="3978">
                  <c:v>59.900000000000006</c:v>
                </c:pt>
                <c:pt idx="3979">
                  <c:v>59</c:v>
                </c:pt>
                <c:pt idx="3980">
                  <c:v>58.19</c:v>
                </c:pt>
                <c:pt idx="3981">
                  <c:v>57.775999999999996</c:v>
                </c:pt>
                <c:pt idx="3982">
                  <c:v>58.153999999999996</c:v>
                </c:pt>
                <c:pt idx="3983">
                  <c:v>58.046000000000006</c:v>
                </c:pt>
                <c:pt idx="3984">
                  <c:v>59</c:v>
                </c:pt>
                <c:pt idx="3985">
                  <c:v>58.856000000000002</c:v>
                </c:pt>
                <c:pt idx="3986">
                  <c:v>58.82</c:v>
                </c:pt>
                <c:pt idx="3987">
                  <c:v>58.135999999999996</c:v>
                </c:pt>
                <c:pt idx="3988">
                  <c:v>57.686</c:v>
                </c:pt>
                <c:pt idx="3989">
                  <c:v>57.524000000000001</c:v>
                </c:pt>
                <c:pt idx="3990">
                  <c:v>57.290000000000006</c:v>
                </c:pt>
                <c:pt idx="3991">
                  <c:v>57.884</c:v>
                </c:pt>
                <c:pt idx="3992">
                  <c:v>57.74</c:v>
                </c:pt>
                <c:pt idx="3993">
                  <c:v>57.379999999999995</c:v>
                </c:pt>
                <c:pt idx="3994">
                  <c:v>56.39</c:v>
                </c:pt>
                <c:pt idx="3995">
                  <c:v>56.623999999999995</c:v>
                </c:pt>
                <c:pt idx="3996">
                  <c:v>56.623999999999995</c:v>
                </c:pt>
                <c:pt idx="3997">
                  <c:v>56.155999999999999</c:v>
                </c:pt>
                <c:pt idx="3998">
                  <c:v>57.290000000000006</c:v>
                </c:pt>
                <c:pt idx="3999">
                  <c:v>58.1</c:v>
                </c:pt>
                <c:pt idx="4000">
                  <c:v>57.055999999999997</c:v>
                </c:pt>
                <c:pt idx="4001">
                  <c:v>56.713999999999999</c:v>
                </c:pt>
                <c:pt idx="4002">
                  <c:v>55.543999999999997</c:v>
                </c:pt>
                <c:pt idx="4003">
                  <c:v>55.31</c:v>
                </c:pt>
                <c:pt idx="4004">
                  <c:v>55.094000000000001</c:v>
                </c:pt>
                <c:pt idx="4005">
                  <c:v>54.95</c:v>
                </c:pt>
                <c:pt idx="4006">
                  <c:v>54.265999999999998</c:v>
                </c:pt>
                <c:pt idx="4007">
                  <c:v>54.823999999999998</c:v>
                </c:pt>
                <c:pt idx="4008">
                  <c:v>55.31</c:v>
                </c:pt>
                <c:pt idx="4009">
                  <c:v>55.129999999999995</c:v>
                </c:pt>
                <c:pt idx="4010">
                  <c:v>54.463999999999999</c:v>
                </c:pt>
                <c:pt idx="4011">
                  <c:v>54.95</c:v>
                </c:pt>
                <c:pt idx="4012">
                  <c:v>51.71</c:v>
                </c:pt>
                <c:pt idx="4013">
                  <c:v>51.944000000000003</c:v>
                </c:pt>
                <c:pt idx="4014">
                  <c:v>53.24</c:v>
                </c:pt>
                <c:pt idx="4015">
                  <c:v>53.653999999999996</c:v>
                </c:pt>
                <c:pt idx="4016">
                  <c:v>53.150000000000006</c:v>
                </c:pt>
                <c:pt idx="4017">
                  <c:v>53.384</c:v>
                </c:pt>
                <c:pt idx="4018">
                  <c:v>53.275999999999996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C4-4E03-9F46-D9E4BC1B9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484096"/>
        <c:axId val="254478976"/>
      </c:lineChart>
      <c:dateAx>
        <c:axId val="250032512"/>
        <c:scaling>
          <c:orientation val="minMax"/>
        </c:scaling>
        <c:delete val="0"/>
        <c:axPos val="b"/>
        <c:numFmt formatCode="mm/dd/yy;@" sourceLinked="1"/>
        <c:majorTickMark val="out"/>
        <c:minorTickMark val="none"/>
        <c:tickLblPos val="nextTo"/>
        <c:txPr>
          <a:bodyPr rot="-2700000"/>
          <a:lstStyle/>
          <a:p>
            <a:pPr>
              <a:defRPr/>
            </a:pPr>
            <a:endParaRPr lang="en-US"/>
          </a:p>
        </c:txPr>
        <c:crossAx val="250034048"/>
        <c:crosses val="autoZero"/>
        <c:auto val="1"/>
        <c:lblOffset val="100"/>
        <c:baseTimeUnit val="days"/>
        <c:majorUnit val="6"/>
        <c:majorTimeUnit val="months"/>
      </c:dateAx>
      <c:valAx>
        <c:axId val="250034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 Rate (MGD)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250032512"/>
        <c:crosses val="autoZero"/>
        <c:crossBetween val="between"/>
      </c:valAx>
      <c:valAx>
        <c:axId val="254478976"/>
        <c:scaling>
          <c:orientation val="minMax"/>
          <c:max val="1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Temperature (F)</a:t>
                </a:r>
              </a:p>
            </c:rich>
          </c:tx>
          <c:overlay val="0"/>
        </c:title>
        <c:numFmt formatCode="0.0" sourceLinked="1"/>
        <c:majorTickMark val="out"/>
        <c:minorTickMark val="none"/>
        <c:tickLblPos val="nextTo"/>
        <c:crossAx val="214484096"/>
        <c:crosses val="max"/>
        <c:crossBetween val="between"/>
      </c:valAx>
      <c:dateAx>
        <c:axId val="214484096"/>
        <c:scaling>
          <c:orientation val="minMax"/>
        </c:scaling>
        <c:delete val="1"/>
        <c:axPos val="b"/>
        <c:numFmt formatCode="mm/dd/yy;@" sourceLinked="1"/>
        <c:majorTickMark val="out"/>
        <c:minorTickMark val="none"/>
        <c:tickLblPos val="nextTo"/>
        <c:crossAx val="254478976"/>
        <c:crosses val="autoZero"/>
        <c:auto val="1"/>
        <c:lblOffset val="100"/>
        <c:baseTimeUnit val="days"/>
      </c:dateAx>
    </c:plotArea>
    <c:legend>
      <c:legendPos val="b"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Available Heat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'Temp &amp; Flow Data'!$A$23:$A$4041</c:f>
              <c:numCache>
                <c:formatCode>mm/dd/yy;@</c:formatCode>
                <c:ptCount val="4019"/>
                <c:pt idx="0">
                  <c:v>40179</c:v>
                </c:pt>
                <c:pt idx="1">
                  <c:v>40180</c:v>
                </c:pt>
                <c:pt idx="2">
                  <c:v>40181</c:v>
                </c:pt>
                <c:pt idx="3">
                  <c:v>40182</c:v>
                </c:pt>
                <c:pt idx="4">
                  <c:v>40183</c:v>
                </c:pt>
                <c:pt idx="5">
                  <c:v>40184</c:v>
                </c:pt>
                <c:pt idx="6">
                  <c:v>40185</c:v>
                </c:pt>
                <c:pt idx="7">
                  <c:v>40186</c:v>
                </c:pt>
                <c:pt idx="8">
                  <c:v>40187</c:v>
                </c:pt>
                <c:pt idx="9">
                  <c:v>40188</c:v>
                </c:pt>
                <c:pt idx="10">
                  <c:v>40189</c:v>
                </c:pt>
                <c:pt idx="11">
                  <c:v>40190</c:v>
                </c:pt>
                <c:pt idx="12">
                  <c:v>40191</c:v>
                </c:pt>
                <c:pt idx="13">
                  <c:v>40192</c:v>
                </c:pt>
                <c:pt idx="14">
                  <c:v>40193</c:v>
                </c:pt>
                <c:pt idx="15">
                  <c:v>40194</c:v>
                </c:pt>
                <c:pt idx="16">
                  <c:v>40195</c:v>
                </c:pt>
                <c:pt idx="17">
                  <c:v>40196</c:v>
                </c:pt>
                <c:pt idx="18">
                  <c:v>40197</c:v>
                </c:pt>
                <c:pt idx="19">
                  <c:v>40198</c:v>
                </c:pt>
                <c:pt idx="20">
                  <c:v>40199</c:v>
                </c:pt>
                <c:pt idx="21">
                  <c:v>40200</c:v>
                </c:pt>
                <c:pt idx="22">
                  <c:v>40201</c:v>
                </c:pt>
                <c:pt idx="23">
                  <c:v>40202</c:v>
                </c:pt>
                <c:pt idx="24">
                  <c:v>40203</c:v>
                </c:pt>
                <c:pt idx="25">
                  <c:v>40204</c:v>
                </c:pt>
                <c:pt idx="26">
                  <c:v>40205</c:v>
                </c:pt>
                <c:pt idx="27">
                  <c:v>40206</c:v>
                </c:pt>
                <c:pt idx="28">
                  <c:v>40207</c:v>
                </c:pt>
                <c:pt idx="29">
                  <c:v>40208</c:v>
                </c:pt>
                <c:pt idx="30">
                  <c:v>40209</c:v>
                </c:pt>
                <c:pt idx="31">
                  <c:v>40210</c:v>
                </c:pt>
                <c:pt idx="32">
                  <c:v>40211</c:v>
                </c:pt>
                <c:pt idx="33">
                  <c:v>40212</c:v>
                </c:pt>
                <c:pt idx="34">
                  <c:v>40213</c:v>
                </c:pt>
                <c:pt idx="35">
                  <c:v>40214</c:v>
                </c:pt>
                <c:pt idx="36">
                  <c:v>40215</c:v>
                </c:pt>
                <c:pt idx="37">
                  <c:v>40216</c:v>
                </c:pt>
                <c:pt idx="38">
                  <c:v>40217</c:v>
                </c:pt>
                <c:pt idx="39">
                  <c:v>40218</c:v>
                </c:pt>
                <c:pt idx="40">
                  <c:v>40219</c:v>
                </c:pt>
                <c:pt idx="41">
                  <c:v>40220</c:v>
                </c:pt>
                <c:pt idx="42">
                  <c:v>40221</c:v>
                </c:pt>
                <c:pt idx="43">
                  <c:v>40222</c:v>
                </c:pt>
                <c:pt idx="44">
                  <c:v>40223</c:v>
                </c:pt>
                <c:pt idx="45">
                  <c:v>40224</c:v>
                </c:pt>
                <c:pt idx="46">
                  <c:v>40225</c:v>
                </c:pt>
                <c:pt idx="47">
                  <c:v>40226</c:v>
                </c:pt>
                <c:pt idx="48">
                  <c:v>40227</c:v>
                </c:pt>
                <c:pt idx="49">
                  <c:v>40228</c:v>
                </c:pt>
                <c:pt idx="50">
                  <c:v>40229</c:v>
                </c:pt>
                <c:pt idx="51">
                  <c:v>40230</c:v>
                </c:pt>
                <c:pt idx="52">
                  <c:v>40231</c:v>
                </c:pt>
                <c:pt idx="53">
                  <c:v>40232</c:v>
                </c:pt>
                <c:pt idx="54">
                  <c:v>40233</c:v>
                </c:pt>
                <c:pt idx="55">
                  <c:v>40234</c:v>
                </c:pt>
                <c:pt idx="56">
                  <c:v>40235</c:v>
                </c:pt>
                <c:pt idx="57">
                  <c:v>40236</c:v>
                </c:pt>
                <c:pt idx="58">
                  <c:v>40237</c:v>
                </c:pt>
                <c:pt idx="59">
                  <c:v>40238</c:v>
                </c:pt>
                <c:pt idx="60">
                  <c:v>40239</c:v>
                </c:pt>
                <c:pt idx="61">
                  <c:v>40240</c:v>
                </c:pt>
                <c:pt idx="62">
                  <c:v>40241</c:v>
                </c:pt>
                <c:pt idx="63">
                  <c:v>40242</c:v>
                </c:pt>
                <c:pt idx="64">
                  <c:v>40243</c:v>
                </c:pt>
                <c:pt idx="65">
                  <c:v>40244</c:v>
                </c:pt>
                <c:pt idx="66">
                  <c:v>40245</c:v>
                </c:pt>
                <c:pt idx="67">
                  <c:v>40246</c:v>
                </c:pt>
                <c:pt idx="68">
                  <c:v>40247</c:v>
                </c:pt>
                <c:pt idx="69">
                  <c:v>40248</c:v>
                </c:pt>
                <c:pt idx="70">
                  <c:v>40249</c:v>
                </c:pt>
                <c:pt idx="71">
                  <c:v>40250</c:v>
                </c:pt>
                <c:pt idx="72">
                  <c:v>40251</c:v>
                </c:pt>
                <c:pt idx="73">
                  <c:v>40252</c:v>
                </c:pt>
                <c:pt idx="74">
                  <c:v>40253</c:v>
                </c:pt>
                <c:pt idx="75">
                  <c:v>40254</c:v>
                </c:pt>
                <c:pt idx="76">
                  <c:v>40255</c:v>
                </c:pt>
                <c:pt idx="77">
                  <c:v>40256</c:v>
                </c:pt>
                <c:pt idx="78">
                  <c:v>40257</c:v>
                </c:pt>
                <c:pt idx="79">
                  <c:v>40258</c:v>
                </c:pt>
                <c:pt idx="80">
                  <c:v>40259</c:v>
                </c:pt>
                <c:pt idx="81">
                  <c:v>40260</c:v>
                </c:pt>
                <c:pt idx="82">
                  <c:v>40261</c:v>
                </c:pt>
                <c:pt idx="83">
                  <c:v>40262</c:v>
                </c:pt>
                <c:pt idx="84">
                  <c:v>40263</c:v>
                </c:pt>
                <c:pt idx="85">
                  <c:v>40264</c:v>
                </c:pt>
                <c:pt idx="86">
                  <c:v>40265</c:v>
                </c:pt>
                <c:pt idx="87">
                  <c:v>40266</c:v>
                </c:pt>
                <c:pt idx="88">
                  <c:v>40267</c:v>
                </c:pt>
                <c:pt idx="89">
                  <c:v>40268</c:v>
                </c:pt>
                <c:pt idx="90">
                  <c:v>40269</c:v>
                </c:pt>
                <c:pt idx="91">
                  <c:v>40270</c:v>
                </c:pt>
                <c:pt idx="92">
                  <c:v>40271</c:v>
                </c:pt>
                <c:pt idx="93">
                  <c:v>40272</c:v>
                </c:pt>
                <c:pt idx="94">
                  <c:v>40273</c:v>
                </c:pt>
                <c:pt idx="95">
                  <c:v>40274</c:v>
                </c:pt>
                <c:pt idx="96">
                  <c:v>40275</c:v>
                </c:pt>
                <c:pt idx="97">
                  <c:v>40276</c:v>
                </c:pt>
                <c:pt idx="98">
                  <c:v>40277</c:v>
                </c:pt>
                <c:pt idx="99">
                  <c:v>40278</c:v>
                </c:pt>
                <c:pt idx="100">
                  <c:v>40279</c:v>
                </c:pt>
                <c:pt idx="101">
                  <c:v>40280</c:v>
                </c:pt>
                <c:pt idx="102">
                  <c:v>40281</c:v>
                </c:pt>
                <c:pt idx="103">
                  <c:v>40282</c:v>
                </c:pt>
                <c:pt idx="104">
                  <c:v>40283</c:v>
                </c:pt>
                <c:pt idx="105">
                  <c:v>40284</c:v>
                </c:pt>
                <c:pt idx="106">
                  <c:v>40285</c:v>
                </c:pt>
                <c:pt idx="107">
                  <c:v>40286</c:v>
                </c:pt>
                <c:pt idx="108">
                  <c:v>40287</c:v>
                </c:pt>
                <c:pt idx="109">
                  <c:v>40288</c:v>
                </c:pt>
                <c:pt idx="110">
                  <c:v>40289</c:v>
                </c:pt>
                <c:pt idx="111">
                  <c:v>40290</c:v>
                </c:pt>
                <c:pt idx="112">
                  <c:v>40291</c:v>
                </c:pt>
                <c:pt idx="113">
                  <c:v>40292</c:v>
                </c:pt>
                <c:pt idx="114">
                  <c:v>40293</c:v>
                </c:pt>
                <c:pt idx="115">
                  <c:v>40294</c:v>
                </c:pt>
                <c:pt idx="116">
                  <c:v>40295</c:v>
                </c:pt>
                <c:pt idx="117">
                  <c:v>40296</c:v>
                </c:pt>
                <c:pt idx="118">
                  <c:v>40297</c:v>
                </c:pt>
                <c:pt idx="119">
                  <c:v>40298</c:v>
                </c:pt>
                <c:pt idx="120">
                  <c:v>40299</c:v>
                </c:pt>
                <c:pt idx="121">
                  <c:v>40300</c:v>
                </c:pt>
                <c:pt idx="122">
                  <c:v>40301</c:v>
                </c:pt>
                <c:pt idx="123">
                  <c:v>40302</c:v>
                </c:pt>
                <c:pt idx="124">
                  <c:v>40303</c:v>
                </c:pt>
                <c:pt idx="125">
                  <c:v>40304</c:v>
                </c:pt>
                <c:pt idx="126">
                  <c:v>40305</c:v>
                </c:pt>
                <c:pt idx="127">
                  <c:v>40306</c:v>
                </c:pt>
                <c:pt idx="128">
                  <c:v>40307</c:v>
                </c:pt>
                <c:pt idx="129">
                  <c:v>40308</c:v>
                </c:pt>
                <c:pt idx="130">
                  <c:v>40309</c:v>
                </c:pt>
                <c:pt idx="131">
                  <c:v>40310</c:v>
                </c:pt>
                <c:pt idx="132">
                  <c:v>40311</c:v>
                </c:pt>
                <c:pt idx="133">
                  <c:v>40312</c:v>
                </c:pt>
                <c:pt idx="134">
                  <c:v>40313</c:v>
                </c:pt>
                <c:pt idx="135">
                  <c:v>40314</c:v>
                </c:pt>
                <c:pt idx="136">
                  <c:v>40315</c:v>
                </c:pt>
                <c:pt idx="137">
                  <c:v>40316</c:v>
                </c:pt>
                <c:pt idx="138">
                  <c:v>40317</c:v>
                </c:pt>
                <c:pt idx="139">
                  <c:v>40318</c:v>
                </c:pt>
                <c:pt idx="140">
                  <c:v>40319</c:v>
                </c:pt>
                <c:pt idx="141">
                  <c:v>40320</c:v>
                </c:pt>
                <c:pt idx="142">
                  <c:v>40321</c:v>
                </c:pt>
                <c:pt idx="143">
                  <c:v>40322</c:v>
                </c:pt>
                <c:pt idx="144">
                  <c:v>40323</c:v>
                </c:pt>
                <c:pt idx="145">
                  <c:v>40324</c:v>
                </c:pt>
                <c:pt idx="146">
                  <c:v>40325</c:v>
                </c:pt>
                <c:pt idx="147">
                  <c:v>40326</c:v>
                </c:pt>
                <c:pt idx="148">
                  <c:v>40327</c:v>
                </c:pt>
                <c:pt idx="149">
                  <c:v>40328</c:v>
                </c:pt>
                <c:pt idx="150">
                  <c:v>40329</c:v>
                </c:pt>
                <c:pt idx="151">
                  <c:v>40330</c:v>
                </c:pt>
                <c:pt idx="152">
                  <c:v>40331</c:v>
                </c:pt>
                <c:pt idx="153">
                  <c:v>40332</c:v>
                </c:pt>
                <c:pt idx="154">
                  <c:v>40333</c:v>
                </c:pt>
                <c:pt idx="155">
                  <c:v>40334</c:v>
                </c:pt>
                <c:pt idx="156">
                  <c:v>40335</c:v>
                </c:pt>
                <c:pt idx="157">
                  <c:v>40336</c:v>
                </c:pt>
                <c:pt idx="158">
                  <c:v>40337</c:v>
                </c:pt>
                <c:pt idx="159">
                  <c:v>40338</c:v>
                </c:pt>
                <c:pt idx="160">
                  <c:v>40339</c:v>
                </c:pt>
                <c:pt idx="161">
                  <c:v>40340</c:v>
                </c:pt>
                <c:pt idx="162">
                  <c:v>40341</c:v>
                </c:pt>
                <c:pt idx="163">
                  <c:v>40342</c:v>
                </c:pt>
                <c:pt idx="164">
                  <c:v>40343</c:v>
                </c:pt>
                <c:pt idx="165">
                  <c:v>40344</c:v>
                </c:pt>
                <c:pt idx="166">
                  <c:v>40345</c:v>
                </c:pt>
                <c:pt idx="167">
                  <c:v>40346</c:v>
                </c:pt>
                <c:pt idx="168">
                  <c:v>40347</c:v>
                </c:pt>
                <c:pt idx="169">
                  <c:v>40348</c:v>
                </c:pt>
                <c:pt idx="170">
                  <c:v>40349</c:v>
                </c:pt>
                <c:pt idx="171">
                  <c:v>40350</c:v>
                </c:pt>
                <c:pt idx="172">
                  <c:v>40351</c:v>
                </c:pt>
                <c:pt idx="173">
                  <c:v>40352</c:v>
                </c:pt>
                <c:pt idx="174">
                  <c:v>40353</c:v>
                </c:pt>
                <c:pt idx="175">
                  <c:v>40354</c:v>
                </c:pt>
                <c:pt idx="176">
                  <c:v>40355</c:v>
                </c:pt>
                <c:pt idx="177">
                  <c:v>40356</c:v>
                </c:pt>
                <c:pt idx="178">
                  <c:v>40357</c:v>
                </c:pt>
                <c:pt idx="179">
                  <c:v>40358</c:v>
                </c:pt>
                <c:pt idx="180">
                  <c:v>40359</c:v>
                </c:pt>
                <c:pt idx="181">
                  <c:v>40360</c:v>
                </c:pt>
                <c:pt idx="182">
                  <c:v>40361</c:v>
                </c:pt>
                <c:pt idx="183">
                  <c:v>40362</c:v>
                </c:pt>
                <c:pt idx="184">
                  <c:v>40363</c:v>
                </c:pt>
                <c:pt idx="185">
                  <c:v>40364</c:v>
                </c:pt>
                <c:pt idx="186">
                  <c:v>40365</c:v>
                </c:pt>
                <c:pt idx="187">
                  <c:v>40366</c:v>
                </c:pt>
                <c:pt idx="188">
                  <c:v>40367</c:v>
                </c:pt>
                <c:pt idx="189">
                  <c:v>40368</c:v>
                </c:pt>
                <c:pt idx="190">
                  <c:v>40369</c:v>
                </c:pt>
                <c:pt idx="191">
                  <c:v>40370</c:v>
                </c:pt>
                <c:pt idx="192">
                  <c:v>40371</c:v>
                </c:pt>
                <c:pt idx="193">
                  <c:v>40372</c:v>
                </c:pt>
                <c:pt idx="194">
                  <c:v>40373</c:v>
                </c:pt>
                <c:pt idx="195">
                  <c:v>40374</c:v>
                </c:pt>
                <c:pt idx="196">
                  <c:v>40375</c:v>
                </c:pt>
                <c:pt idx="197">
                  <c:v>40376</c:v>
                </c:pt>
                <c:pt idx="198">
                  <c:v>40377</c:v>
                </c:pt>
                <c:pt idx="199">
                  <c:v>40378</c:v>
                </c:pt>
                <c:pt idx="200">
                  <c:v>40379</c:v>
                </c:pt>
                <c:pt idx="201">
                  <c:v>40380</c:v>
                </c:pt>
                <c:pt idx="202">
                  <c:v>40381</c:v>
                </c:pt>
                <c:pt idx="203">
                  <c:v>40382</c:v>
                </c:pt>
                <c:pt idx="204">
                  <c:v>40383</c:v>
                </c:pt>
                <c:pt idx="205">
                  <c:v>40384</c:v>
                </c:pt>
                <c:pt idx="206">
                  <c:v>40385</c:v>
                </c:pt>
                <c:pt idx="207">
                  <c:v>40386</c:v>
                </c:pt>
                <c:pt idx="208">
                  <c:v>40387</c:v>
                </c:pt>
                <c:pt idx="209">
                  <c:v>40388</c:v>
                </c:pt>
                <c:pt idx="210">
                  <c:v>40389</c:v>
                </c:pt>
                <c:pt idx="211">
                  <c:v>40390</c:v>
                </c:pt>
                <c:pt idx="212">
                  <c:v>40391</c:v>
                </c:pt>
                <c:pt idx="213">
                  <c:v>40392</c:v>
                </c:pt>
                <c:pt idx="214">
                  <c:v>40393</c:v>
                </c:pt>
                <c:pt idx="215">
                  <c:v>40394</c:v>
                </c:pt>
                <c:pt idx="216">
                  <c:v>40395</c:v>
                </c:pt>
                <c:pt idx="217">
                  <c:v>40396</c:v>
                </c:pt>
                <c:pt idx="218">
                  <c:v>40397</c:v>
                </c:pt>
                <c:pt idx="219">
                  <c:v>40398</c:v>
                </c:pt>
                <c:pt idx="220">
                  <c:v>40399</c:v>
                </c:pt>
                <c:pt idx="221">
                  <c:v>40400</c:v>
                </c:pt>
                <c:pt idx="222">
                  <c:v>40401</c:v>
                </c:pt>
                <c:pt idx="223">
                  <c:v>40402</c:v>
                </c:pt>
                <c:pt idx="224">
                  <c:v>40403</c:v>
                </c:pt>
                <c:pt idx="225">
                  <c:v>40404</c:v>
                </c:pt>
                <c:pt idx="226">
                  <c:v>40405</c:v>
                </c:pt>
                <c:pt idx="227">
                  <c:v>40406</c:v>
                </c:pt>
                <c:pt idx="228">
                  <c:v>40407</c:v>
                </c:pt>
                <c:pt idx="229">
                  <c:v>40408</c:v>
                </c:pt>
                <c:pt idx="230">
                  <c:v>40409</c:v>
                </c:pt>
                <c:pt idx="231">
                  <c:v>40410</c:v>
                </c:pt>
                <c:pt idx="232">
                  <c:v>40411</c:v>
                </c:pt>
                <c:pt idx="233">
                  <c:v>40412</c:v>
                </c:pt>
                <c:pt idx="234">
                  <c:v>40413</c:v>
                </c:pt>
                <c:pt idx="235">
                  <c:v>40414</c:v>
                </c:pt>
                <c:pt idx="236">
                  <c:v>40415</c:v>
                </c:pt>
                <c:pt idx="237">
                  <c:v>40416</c:v>
                </c:pt>
                <c:pt idx="238">
                  <c:v>40417</c:v>
                </c:pt>
                <c:pt idx="239">
                  <c:v>40418</c:v>
                </c:pt>
                <c:pt idx="240">
                  <c:v>40419</c:v>
                </c:pt>
                <c:pt idx="241">
                  <c:v>40420</c:v>
                </c:pt>
                <c:pt idx="242">
                  <c:v>40421</c:v>
                </c:pt>
                <c:pt idx="243">
                  <c:v>40422</c:v>
                </c:pt>
                <c:pt idx="244">
                  <c:v>40423</c:v>
                </c:pt>
                <c:pt idx="245">
                  <c:v>40424</c:v>
                </c:pt>
                <c:pt idx="246">
                  <c:v>40425</c:v>
                </c:pt>
                <c:pt idx="247">
                  <c:v>40426</c:v>
                </c:pt>
                <c:pt idx="248">
                  <c:v>40427</c:v>
                </c:pt>
                <c:pt idx="249">
                  <c:v>40428</c:v>
                </c:pt>
                <c:pt idx="250">
                  <c:v>40429</c:v>
                </c:pt>
                <c:pt idx="251">
                  <c:v>40430</c:v>
                </c:pt>
                <c:pt idx="252">
                  <c:v>40431</c:v>
                </c:pt>
                <c:pt idx="253">
                  <c:v>40432</c:v>
                </c:pt>
                <c:pt idx="254">
                  <c:v>40433</c:v>
                </c:pt>
                <c:pt idx="255">
                  <c:v>40434</c:v>
                </c:pt>
                <c:pt idx="256">
                  <c:v>40435</c:v>
                </c:pt>
                <c:pt idx="257">
                  <c:v>40436</c:v>
                </c:pt>
                <c:pt idx="258">
                  <c:v>40437</c:v>
                </c:pt>
                <c:pt idx="259">
                  <c:v>40438</c:v>
                </c:pt>
                <c:pt idx="260">
                  <c:v>40439</c:v>
                </c:pt>
                <c:pt idx="261">
                  <c:v>40440</c:v>
                </c:pt>
                <c:pt idx="262">
                  <c:v>40441</c:v>
                </c:pt>
                <c:pt idx="263">
                  <c:v>40442</c:v>
                </c:pt>
                <c:pt idx="264">
                  <c:v>40443</c:v>
                </c:pt>
                <c:pt idx="265">
                  <c:v>40444</c:v>
                </c:pt>
                <c:pt idx="266">
                  <c:v>40445</c:v>
                </c:pt>
                <c:pt idx="267">
                  <c:v>40446</c:v>
                </c:pt>
                <c:pt idx="268">
                  <c:v>40447</c:v>
                </c:pt>
                <c:pt idx="269">
                  <c:v>40448</c:v>
                </c:pt>
                <c:pt idx="270">
                  <c:v>40449</c:v>
                </c:pt>
                <c:pt idx="271">
                  <c:v>40450</c:v>
                </c:pt>
                <c:pt idx="272">
                  <c:v>40451</c:v>
                </c:pt>
                <c:pt idx="273">
                  <c:v>40452</c:v>
                </c:pt>
                <c:pt idx="274">
                  <c:v>40453</c:v>
                </c:pt>
                <c:pt idx="275">
                  <c:v>40454</c:v>
                </c:pt>
                <c:pt idx="276">
                  <c:v>40455</c:v>
                </c:pt>
                <c:pt idx="277">
                  <c:v>40456</c:v>
                </c:pt>
                <c:pt idx="278">
                  <c:v>40457</c:v>
                </c:pt>
                <c:pt idx="279">
                  <c:v>40458</c:v>
                </c:pt>
                <c:pt idx="280">
                  <c:v>40459</c:v>
                </c:pt>
                <c:pt idx="281">
                  <c:v>40460</c:v>
                </c:pt>
                <c:pt idx="282">
                  <c:v>40461</c:v>
                </c:pt>
                <c:pt idx="283">
                  <c:v>40462</c:v>
                </c:pt>
                <c:pt idx="284">
                  <c:v>40463</c:v>
                </c:pt>
                <c:pt idx="285">
                  <c:v>40464</c:v>
                </c:pt>
                <c:pt idx="286">
                  <c:v>40465</c:v>
                </c:pt>
                <c:pt idx="287">
                  <c:v>40466</c:v>
                </c:pt>
                <c:pt idx="288">
                  <c:v>40467</c:v>
                </c:pt>
                <c:pt idx="289">
                  <c:v>40468</c:v>
                </c:pt>
                <c:pt idx="290">
                  <c:v>40469</c:v>
                </c:pt>
                <c:pt idx="291">
                  <c:v>40470</c:v>
                </c:pt>
                <c:pt idx="292">
                  <c:v>40471</c:v>
                </c:pt>
                <c:pt idx="293">
                  <c:v>40472</c:v>
                </c:pt>
                <c:pt idx="294">
                  <c:v>40473</c:v>
                </c:pt>
                <c:pt idx="295">
                  <c:v>40474</c:v>
                </c:pt>
                <c:pt idx="296">
                  <c:v>40475</c:v>
                </c:pt>
                <c:pt idx="297">
                  <c:v>40476</c:v>
                </c:pt>
                <c:pt idx="298">
                  <c:v>40477</c:v>
                </c:pt>
                <c:pt idx="299">
                  <c:v>40478</c:v>
                </c:pt>
                <c:pt idx="300">
                  <c:v>40479</c:v>
                </c:pt>
                <c:pt idx="301">
                  <c:v>40480</c:v>
                </c:pt>
                <c:pt idx="302">
                  <c:v>40481</c:v>
                </c:pt>
                <c:pt idx="303">
                  <c:v>40482</c:v>
                </c:pt>
                <c:pt idx="304">
                  <c:v>40483</c:v>
                </c:pt>
                <c:pt idx="305">
                  <c:v>40484</c:v>
                </c:pt>
                <c:pt idx="306">
                  <c:v>40485</c:v>
                </c:pt>
                <c:pt idx="307">
                  <c:v>40486</c:v>
                </c:pt>
                <c:pt idx="308">
                  <c:v>40487</c:v>
                </c:pt>
                <c:pt idx="309">
                  <c:v>40488</c:v>
                </c:pt>
                <c:pt idx="310">
                  <c:v>40489</c:v>
                </c:pt>
                <c:pt idx="311">
                  <c:v>40490</c:v>
                </c:pt>
                <c:pt idx="312">
                  <c:v>40491</c:v>
                </c:pt>
                <c:pt idx="313">
                  <c:v>40492</c:v>
                </c:pt>
                <c:pt idx="314">
                  <c:v>40493</c:v>
                </c:pt>
                <c:pt idx="315">
                  <c:v>40494</c:v>
                </c:pt>
                <c:pt idx="316">
                  <c:v>40495</c:v>
                </c:pt>
                <c:pt idx="317">
                  <c:v>40496</c:v>
                </c:pt>
                <c:pt idx="318">
                  <c:v>40497</c:v>
                </c:pt>
                <c:pt idx="319">
                  <c:v>40498</c:v>
                </c:pt>
                <c:pt idx="320">
                  <c:v>40499</c:v>
                </c:pt>
                <c:pt idx="321">
                  <c:v>40500</c:v>
                </c:pt>
                <c:pt idx="322">
                  <c:v>40501</c:v>
                </c:pt>
                <c:pt idx="323">
                  <c:v>40502</c:v>
                </c:pt>
                <c:pt idx="324">
                  <c:v>40503</c:v>
                </c:pt>
                <c:pt idx="325">
                  <c:v>40504</c:v>
                </c:pt>
                <c:pt idx="326">
                  <c:v>40505</c:v>
                </c:pt>
                <c:pt idx="327">
                  <c:v>40506</c:v>
                </c:pt>
                <c:pt idx="328">
                  <c:v>40507</c:v>
                </c:pt>
                <c:pt idx="329">
                  <c:v>40508</c:v>
                </c:pt>
                <c:pt idx="330">
                  <c:v>40509</c:v>
                </c:pt>
                <c:pt idx="331">
                  <c:v>40510</c:v>
                </c:pt>
                <c:pt idx="332">
                  <c:v>40511</c:v>
                </c:pt>
                <c:pt idx="333">
                  <c:v>40512</c:v>
                </c:pt>
                <c:pt idx="334">
                  <c:v>40513</c:v>
                </c:pt>
                <c:pt idx="335">
                  <c:v>40514</c:v>
                </c:pt>
                <c:pt idx="336">
                  <c:v>40515</c:v>
                </c:pt>
                <c:pt idx="337">
                  <c:v>40516</c:v>
                </c:pt>
                <c:pt idx="338">
                  <c:v>40517</c:v>
                </c:pt>
                <c:pt idx="339">
                  <c:v>40518</c:v>
                </c:pt>
                <c:pt idx="340">
                  <c:v>40519</c:v>
                </c:pt>
                <c:pt idx="341">
                  <c:v>40520</c:v>
                </c:pt>
                <c:pt idx="342">
                  <c:v>40521</c:v>
                </c:pt>
                <c:pt idx="343">
                  <c:v>40522</c:v>
                </c:pt>
                <c:pt idx="344">
                  <c:v>40523</c:v>
                </c:pt>
                <c:pt idx="345">
                  <c:v>40524</c:v>
                </c:pt>
                <c:pt idx="346">
                  <c:v>40525</c:v>
                </c:pt>
                <c:pt idx="347">
                  <c:v>40526</c:v>
                </c:pt>
                <c:pt idx="348">
                  <c:v>40527</c:v>
                </c:pt>
                <c:pt idx="349">
                  <c:v>40528</c:v>
                </c:pt>
                <c:pt idx="350">
                  <c:v>40529</c:v>
                </c:pt>
                <c:pt idx="351">
                  <c:v>40530</c:v>
                </c:pt>
                <c:pt idx="352">
                  <c:v>40531</c:v>
                </c:pt>
                <c:pt idx="353">
                  <c:v>40532</c:v>
                </c:pt>
                <c:pt idx="354">
                  <c:v>40533</c:v>
                </c:pt>
                <c:pt idx="355">
                  <c:v>40534</c:v>
                </c:pt>
                <c:pt idx="356">
                  <c:v>40535</c:v>
                </c:pt>
                <c:pt idx="357">
                  <c:v>40536</c:v>
                </c:pt>
                <c:pt idx="358">
                  <c:v>40537</c:v>
                </c:pt>
                <c:pt idx="359">
                  <c:v>40538</c:v>
                </c:pt>
                <c:pt idx="360">
                  <c:v>40539</c:v>
                </c:pt>
                <c:pt idx="361">
                  <c:v>40540</c:v>
                </c:pt>
                <c:pt idx="362">
                  <c:v>40541</c:v>
                </c:pt>
                <c:pt idx="363">
                  <c:v>40542</c:v>
                </c:pt>
                <c:pt idx="364">
                  <c:v>40543</c:v>
                </c:pt>
                <c:pt idx="365">
                  <c:v>40544</c:v>
                </c:pt>
                <c:pt idx="366">
                  <c:v>40545</c:v>
                </c:pt>
                <c:pt idx="367">
                  <c:v>40546</c:v>
                </c:pt>
                <c:pt idx="368">
                  <c:v>40547</c:v>
                </c:pt>
                <c:pt idx="369">
                  <c:v>40548</c:v>
                </c:pt>
                <c:pt idx="370">
                  <c:v>40549</c:v>
                </c:pt>
                <c:pt idx="371">
                  <c:v>40550</c:v>
                </c:pt>
                <c:pt idx="372">
                  <c:v>40551</c:v>
                </c:pt>
                <c:pt idx="373">
                  <c:v>40552</c:v>
                </c:pt>
                <c:pt idx="374">
                  <c:v>40553</c:v>
                </c:pt>
                <c:pt idx="375">
                  <c:v>40554</c:v>
                </c:pt>
                <c:pt idx="376">
                  <c:v>40555</c:v>
                </c:pt>
                <c:pt idx="377">
                  <c:v>40556</c:v>
                </c:pt>
                <c:pt idx="378">
                  <c:v>40557</c:v>
                </c:pt>
                <c:pt idx="379">
                  <c:v>40558</c:v>
                </c:pt>
                <c:pt idx="380">
                  <c:v>40559</c:v>
                </c:pt>
                <c:pt idx="381">
                  <c:v>40560</c:v>
                </c:pt>
                <c:pt idx="382">
                  <c:v>40561</c:v>
                </c:pt>
                <c:pt idx="383">
                  <c:v>40562</c:v>
                </c:pt>
                <c:pt idx="384">
                  <c:v>40563</c:v>
                </c:pt>
                <c:pt idx="385">
                  <c:v>40564</c:v>
                </c:pt>
                <c:pt idx="386">
                  <c:v>40565</c:v>
                </c:pt>
                <c:pt idx="387">
                  <c:v>40566</c:v>
                </c:pt>
                <c:pt idx="388">
                  <c:v>40567</c:v>
                </c:pt>
                <c:pt idx="389">
                  <c:v>40568</c:v>
                </c:pt>
                <c:pt idx="390">
                  <c:v>40569</c:v>
                </c:pt>
                <c:pt idx="391">
                  <c:v>40570</c:v>
                </c:pt>
                <c:pt idx="392">
                  <c:v>40571</c:v>
                </c:pt>
                <c:pt idx="393">
                  <c:v>40572</c:v>
                </c:pt>
                <c:pt idx="394">
                  <c:v>40573</c:v>
                </c:pt>
                <c:pt idx="395">
                  <c:v>40574</c:v>
                </c:pt>
                <c:pt idx="396">
                  <c:v>40575</c:v>
                </c:pt>
                <c:pt idx="397">
                  <c:v>40576</c:v>
                </c:pt>
                <c:pt idx="398">
                  <c:v>40577</c:v>
                </c:pt>
                <c:pt idx="399">
                  <c:v>40578</c:v>
                </c:pt>
                <c:pt idx="400">
                  <c:v>40579</c:v>
                </c:pt>
                <c:pt idx="401">
                  <c:v>40580</c:v>
                </c:pt>
                <c:pt idx="402">
                  <c:v>40581</c:v>
                </c:pt>
                <c:pt idx="403">
                  <c:v>40582</c:v>
                </c:pt>
                <c:pt idx="404">
                  <c:v>40583</c:v>
                </c:pt>
                <c:pt idx="405">
                  <c:v>40584</c:v>
                </c:pt>
                <c:pt idx="406">
                  <c:v>40585</c:v>
                </c:pt>
                <c:pt idx="407">
                  <c:v>40586</c:v>
                </c:pt>
                <c:pt idx="408">
                  <c:v>40587</c:v>
                </c:pt>
                <c:pt idx="409">
                  <c:v>40588</c:v>
                </c:pt>
                <c:pt idx="410">
                  <c:v>40589</c:v>
                </c:pt>
                <c:pt idx="411">
                  <c:v>40590</c:v>
                </c:pt>
                <c:pt idx="412">
                  <c:v>40591</c:v>
                </c:pt>
                <c:pt idx="413">
                  <c:v>40592</c:v>
                </c:pt>
                <c:pt idx="414">
                  <c:v>40593</c:v>
                </c:pt>
                <c:pt idx="415">
                  <c:v>40594</c:v>
                </c:pt>
                <c:pt idx="416">
                  <c:v>40595</c:v>
                </c:pt>
                <c:pt idx="417">
                  <c:v>40596</c:v>
                </c:pt>
                <c:pt idx="418">
                  <c:v>40597</c:v>
                </c:pt>
                <c:pt idx="419">
                  <c:v>40598</c:v>
                </c:pt>
                <c:pt idx="420">
                  <c:v>40599</c:v>
                </c:pt>
                <c:pt idx="421">
                  <c:v>40600</c:v>
                </c:pt>
                <c:pt idx="422">
                  <c:v>40601</c:v>
                </c:pt>
                <c:pt idx="423">
                  <c:v>40602</c:v>
                </c:pt>
                <c:pt idx="424">
                  <c:v>40603</c:v>
                </c:pt>
                <c:pt idx="425">
                  <c:v>40604</c:v>
                </c:pt>
                <c:pt idx="426">
                  <c:v>40605</c:v>
                </c:pt>
                <c:pt idx="427">
                  <c:v>40606</c:v>
                </c:pt>
                <c:pt idx="428">
                  <c:v>40607</c:v>
                </c:pt>
                <c:pt idx="429">
                  <c:v>40608</c:v>
                </c:pt>
                <c:pt idx="430">
                  <c:v>40609</c:v>
                </c:pt>
                <c:pt idx="431">
                  <c:v>40610</c:v>
                </c:pt>
                <c:pt idx="432">
                  <c:v>40611</c:v>
                </c:pt>
                <c:pt idx="433">
                  <c:v>40612</c:v>
                </c:pt>
                <c:pt idx="434">
                  <c:v>40613</c:v>
                </c:pt>
                <c:pt idx="435">
                  <c:v>40614</c:v>
                </c:pt>
                <c:pt idx="436">
                  <c:v>40615</c:v>
                </c:pt>
                <c:pt idx="437">
                  <c:v>40616</c:v>
                </c:pt>
                <c:pt idx="438">
                  <c:v>40617</c:v>
                </c:pt>
                <c:pt idx="439">
                  <c:v>40618</c:v>
                </c:pt>
                <c:pt idx="440">
                  <c:v>40619</c:v>
                </c:pt>
                <c:pt idx="441">
                  <c:v>40620</c:v>
                </c:pt>
                <c:pt idx="442">
                  <c:v>40621</c:v>
                </c:pt>
                <c:pt idx="443">
                  <c:v>40622</c:v>
                </c:pt>
                <c:pt idx="444">
                  <c:v>40623</c:v>
                </c:pt>
                <c:pt idx="445">
                  <c:v>40624</c:v>
                </c:pt>
                <c:pt idx="446">
                  <c:v>40625</c:v>
                </c:pt>
                <c:pt idx="447">
                  <c:v>40626</c:v>
                </c:pt>
                <c:pt idx="448">
                  <c:v>40627</c:v>
                </c:pt>
                <c:pt idx="449">
                  <c:v>40628</c:v>
                </c:pt>
                <c:pt idx="450">
                  <c:v>40629</c:v>
                </c:pt>
                <c:pt idx="451">
                  <c:v>40630</c:v>
                </c:pt>
                <c:pt idx="452">
                  <c:v>40631</c:v>
                </c:pt>
                <c:pt idx="453">
                  <c:v>40632</c:v>
                </c:pt>
                <c:pt idx="454">
                  <c:v>40633</c:v>
                </c:pt>
                <c:pt idx="455">
                  <c:v>40634</c:v>
                </c:pt>
                <c:pt idx="456">
                  <c:v>40635</c:v>
                </c:pt>
                <c:pt idx="457">
                  <c:v>40636</c:v>
                </c:pt>
                <c:pt idx="458">
                  <c:v>40637</c:v>
                </c:pt>
                <c:pt idx="459">
                  <c:v>40638</c:v>
                </c:pt>
                <c:pt idx="460">
                  <c:v>40639</c:v>
                </c:pt>
                <c:pt idx="461">
                  <c:v>40640</c:v>
                </c:pt>
                <c:pt idx="462">
                  <c:v>40641</c:v>
                </c:pt>
                <c:pt idx="463">
                  <c:v>40642</c:v>
                </c:pt>
                <c:pt idx="464">
                  <c:v>40643</c:v>
                </c:pt>
                <c:pt idx="465">
                  <c:v>40644</c:v>
                </c:pt>
                <c:pt idx="466">
                  <c:v>40645</c:v>
                </c:pt>
                <c:pt idx="467">
                  <c:v>40646</c:v>
                </c:pt>
                <c:pt idx="468">
                  <c:v>40647</c:v>
                </c:pt>
                <c:pt idx="469">
                  <c:v>40648</c:v>
                </c:pt>
                <c:pt idx="470">
                  <c:v>40649</c:v>
                </c:pt>
                <c:pt idx="471">
                  <c:v>40650</c:v>
                </c:pt>
                <c:pt idx="472">
                  <c:v>40651</c:v>
                </c:pt>
                <c:pt idx="473">
                  <c:v>40652</c:v>
                </c:pt>
                <c:pt idx="474">
                  <c:v>40653</c:v>
                </c:pt>
                <c:pt idx="475">
                  <c:v>40654</c:v>
                </c:pt>
                <c:pt idx="476">
                  <c:v>40655</c:v>
                </c:pt>
                <c:pt idx="477">
                  <c:v>40656</c:v>
                </c:pt>
                <c:pt idx="478">
                  <c:v>40657</c:v>
                </c:pt>
                <c:pt idx="479">
                  <c:v>40658</c:v>
                </c:pt>
                <c:pt idx="480">
                  <c:v>40659</c:v>
                </c:pt>
                <c:pt idx="481">
                  <c:v>40660</c:v>
                </c:pt>
                <c:pt idx="482">
                  <c:v>40661</c:v>
                </c:pt>
                <c:pt idx="483">
                  <c:v>40662</c:v>
                </c:pt>
                <c:pt idx="484">
                  <c:v>40663</c:v>
                </c:pt>
                <c:pt idx="485">
                  <c:v>40664</c:v>
                </c:pt>
                <c:pt idx="486">
                  <c:v>40665</c:v>
                </c:pt>
                <c:pt idx="487">
                  <c:v>40666</c:v>
                </c:pt>
                <c:pt idx="488">
                  <c:v>40667</c:v>
                </c:pt>
                <c:pt idx="489">
                  <c:v>40668</c:v>
                </c:pt>
                <c:pt idx="490">
                  <c:v>40669</c:v>
                </c:pt>
                <c:pt idx="491">
                  <c:v>40670</c:v>
                </c:pt>
                <c:pt idx="492">
                  <c:v>40671</c:v>
                </c:pt>
                <c:pt idx="493">
                  <c:v>40672</c:v>
                </c:pt>
                <c:pt idx="494">
                  <c:v>40673</c:v>
                </c:pt>
                <c:pt idx="495">
                  <c:v>40674</c:v>
                </c:pt>
                <c:pt idx="496">
                  <c:v>40675</c:v>
                </c:pt>
                <c:pt idx="497">
                  <c:v>40676</c:v>
                </c:pt>
                <c:pt idx="498">
                  <c:v>40677</c:v>
                </c:pt>
                <c:pt idx="499">
                  <c:v>40678</c:v>
                </c:pt>
                <c:pt idx="500">
                  <c:v>40679</c:v>
                </c:pt>
                <c:pt idx="501">
                  <c:v>40680</c:v>
                </c:pt>
                <c:pt idx="502">
                  <c:v>40681</c:v>
                </c:pt>
                <c:pt idx="503">
                  <c:v>40682</c:v>
                </c:pt>
                <c:pt idx="504">
                  <c:v>40683</c:v>
                </c:pt>
                <c:pt idx="505">
                  <c:v>40684</c:v>
                </c:pt>
                <c:pt idx="506">
                  <c:v>40685</c:v>
                </c:pt>
                <c:pt idx="507">
                  <c:v>40686</c:v>
                </c:pt>
                <c:pt idx="508">
                  <c:v>40687</c:v>
                </c:pt>
                <c:pt idx="509">
                  <c:v>40688</c:v>
                </c:pt>
                <c:pt idx="510">
                  <c:v>40689</c:v>
                </c:pt>
                <c:pt idx="511">
                  <c:v>40690</c:v>
                </c:pt>
                <c:pt idx="512">
                  <c:v>40691</c:v>
                </c:pt>
                <c:pt idx="513">
                  <c:v>40692</c:v>
                </c:pt>
                <c:pt idx="514">
                  <c:v>40693</c:v>
                </c:pt>
                <c:pt idx="515">
                  <c:v>40694</c:v>
                </c:pt>
                <c:pt idx="516">
                  <c:v>40695</c:v>
                </c:pt>
                <c:pt idx="517">
                  <c:v>40696</c:v>
                </c:pt>
                <c:pt idx="518">
                  <c:v>40697</c:v>
                </c:pt>
                <c:pt idx="519">
                  <c:v>40698</c:v>
                </c:pt>
                <c:pt idx="520">
                  <c:v>40699</c:v>
                </c:pt>
                <c:pt idx="521">
                  <c:v>40700</c:v>
                </c:pt>
                <c:pt idx="522">
                  <c:v>40701</c:v>
                </c:pt>
                <c:pt idx="523">
                  <c:v>40702</c:v>
                </c:pt>
                <c:pt idx="524">
                  <c:v>40703</c:v>
                </c:pt>
                <c:pt idx="525">
                  <c:v>40704</c:v>
                </c:pt>
                <c:pt idx="526">
                  <c:v>40705</c:v>
                </c:pt>
                <c:pt idx="527">
                  <c:v>40706</c:v>
                </c:pt>
                <c:pt idx="528">
                  <c:v>40707</c:v>
                </c:pt>
                <c:pt idx="529">
                  <c:v>40708</c:v>
                </c:pt>
                <c:pt idx="530">
                  <c:v>40709</c:v>
                </c:pt>
                <c:pt idx="531">
                  <c:v>40710</c:v>
                </c:pt>
                <c:pt idx="532">
                  <c:v>40711</c:v>
                </c:pt>
                <c:pt idx="533">
                  <c:v>40712</c:v>
                </c:pt>
                <c:pt idx="534">
                  <c:v>40713</c:v>
                </c:pt>
                <c:pt idx="535">
                  <c:v>40714</c:v>
                </c:pt>
                <c:pt idx="536">
                  <c:v>40715</c:v>
                </c:pt>
                <c:pt idx="537">
                  <c:v>40716</c:v>
                </c:pt>
                <c:pt idx="538">
                  <c:v>40717</c:v>
                </c:pt>
                <c:pt idx="539">
                  <c:v>40718</c:v>
                </c:pt>
                <c:pt idx="540">
                  <c:v>40719</c:v>
                </c:pt>
                <c:pt idx="541">
                  <c:v>40720</c:v>
                </c:pt>
                <c:pt idx="542">
                  <c:v>40721</c:v>
                </c:pt>
                <c:pt idx="543">
                  <c:v>40722</c:v>
                </c:pt>
                <c:pt idx="544">
                  <c:v>40723</c:v>
                </c:pt>
                <c:pt idx="545">
                  <c:v>40724</c:v>
                </c:pt>
                <c:pt idx="546">
                  <c:v>40725</c:v>
                </c:pt>
                <c:pt idx="547">
                  <c:v>40726</c:v>
                </c:pt>
                <c:pt idx="548">
                  <c:v>40727</c:v>
                </c:pt>
                <c:pt idx="549">
                  <c:v>40728</c:v>
                </c:pt>
                <c:pt idx="550">
                  <c:v>40729</c:v>
                </c:pt>
                <c:pt idx="551">
                  <c:v>40730</c:v>
                </c:pt>
                <c:pt idx="552">
                  <c:v>40731</c:v>
                </c:pt>
                <c:pt idx="553">
                  <c:v>40732</c:v>
                </c:pt>
                <c:pt idx="554">
                  <c:v>40733</c:v>
                </c:pt>
                <c:pt idx="555">
                  <c:v>40734</c:v>
                </c:pt>
                <c:pt idx="556">
                  <c:v>40735</c:v>
                </c:pt>
                <c:pt idx="557">
                  <c:v>40736</c:v>
                </c:pt>
                <c:pt idx="558">
                  <c:v>40737</c:v>
                </c:pt>
                <c:pt idx="559">
                  <c:v>40738</c:v>
                </c:pt>
                <c:pt idx="560">
                  <c:v>40739</c:v>
                </c:pt>
                <c:pt idx="561">
                  <c:v>40740</c:v>
                </c:pt>
                <c:pt idx="562">
                  <c:v>40741</c:v>
                </c:pt>
                <c:pt idx="563">
                  <c:v>40742</c:v>
                </c:pt>
                <c:pt idx="564">
                  <c:v>40743</c:v>
                </c:pt>
                <c:pt idx="565">
                  <c:v>40744</c:v>
                </c:pt>
                <c:pt idx="566">
                  <c:v>40745</c:v>
                </c:pt>
                <c:pt idx="567">
                  <c:v>40746</c:v>
                </c:pt>
                <c:pt idx="568">
                  <c:v>40747</c:v>
                </c:pt>
                <c:pt idx="569">
                  <c:v>40748</c:v>
                </c:pt>
                <c:pt idx="570">
                  <c:v>40749</c:v>
                </c:pt>
                <c:pt idx="571">
                  <c:v>40750</c:v>
                </c:pt>
                <c:pt idx="572">
                  <c:v>40751</c:v>
                </c:pt>
                <c:pt idx="573">
                  <c:v>40752</c:v>
                </c:pt>
                <c:pt idx="574">
                  <c:v>40753</c:v>
                </c:pt>
                <c:pt idx="575">
                  <c:v>40754</c:v>
                </c:pt>
                <c:pt idx="576">
                  <c:v>40755</c:v>
                </c:pt>
                <c:pt idx="577">
                  <c:v>40756</c:v>
                </c:pt>
                <c:pt idx="578">
                  <c:v>40757</c:v>
                </c:pt>
                <c:pt idx="579">
                  <c:v>40758</c:v>
                </c:pt>
                <c:pt idx="580">
                  <c:v>40759</c:v>
                </c:pt>
                <c:pt idx="581">
                  <c:v>40760</c:v>
                </c:pt>
                <c:pt idx="582">
                  <c:v>40761</c:v>
                </c:pt>
                <c:pt idx="583">
                  <c:v>40762</c:v>
                </c:pt>
                <c:pt idx="584">
                  <c:v>40763</c:v>
                </c:pt>
                <c:pt idx="585">
                  <c:v>40764</c:v>
                </c:pt>
                <c:pt idx="586">
                  <c:v>40765</c:v>
                </c:pt>
                <c:pt idx="587">
                  <c:v>40766</c:v>
                </c:pt>
                <c:pt idx="588">
                  <c:v>40767</c:v>
                </c:pt>
                <c:pt idx="589">
                  <c:v>40768</c:v>
                </c:pt>
                <c:pt idx="590">
                  <c:v>40769</c:v>
                </c:pt>
                <c:pt idx="591">
                  <c:v>40770</c:v>
                </c:pt>
                <c:pt idx="592">
                  <c:v>40771</c:v>
                </c:pt>
                <c:pt idx="593">
                  <c:v>40772</c:v>
                </c:pt>
                <c:pt idx="594">
                  <c:v>40773</c:v>
                </c:pt>
                <c:pt idx="595">
                  <c:v>40774</c:v>
                </c:pt>
                <c:pt idx="596">
                  <c:v>40775</c:v>
                </c:pt>
                <c:pt idx="597">
                  <c:v>40776</c:v>
                </c:pt>
                <c:pt idx="598">
                  <c:v>40777</c:v>
                </c:pt>
                <c:pt idx="599">
                  <c:v>40778</c:v>
                </c:pt>
                <c:pt idx="600">
                  <c:v>40779</c:v>
                </c:pt>
                <c:pt idx="601">
                  <c:v>40780</c:v>
                </c:pt>
                <c:pt idx="602">
                  <c:v>40781</c:v>
                </c:pt>
                <c:pt idx="603">
                  <c:v>40782</c:v>
                </c:pt>
                <c:pt idx="604">
                  <c:v>40783</c:v>
                </c:pt>
                <c:pt idx="605">
                  <c:v>40784</c:v>
                </c:pt>
                <c:pt idx="606">
                  <c:v>40785</c:v>
                </c:pt>
                <c:pt idx="607">
                  <c:v>40786</c:v>
                </c:pt>
                <c:pt idx="608">
                  <c:v>40787</c:v>
                </c:pt>
                <c:pt idx="609">
                  <c:v>40788</c:v>
                </c:pt>
                <c:pt idx="610">
                  <c:v>40789</c:v>
                </c:pt>
                <c:pt idx="611">
                  <c:v>40790</c:v>
                </c:pt>
                <c:pt idx="612">
                  <c:v>40791</c:v>
                </c:pt>
                <c:pt idx="613">
                  <c:v>40792</c:v>
                </c:pt>
                <c:pt idx="614">
                  <c:v>40793</c:v>
                </c:pt>
                <c:pt idx="615">
                  <c:v>40794</c:v>
                </c:pt>
                <c:pt idx="616">
                  <c:v>40795</c:v>
                </c:pt>
                <c:pt idx="617">
                  <c:v>40796</c:v>
                </c:pt>
                <c:pt idx="618">
                  <c:v>40797</c:v>
                </c:pt>
                <c:pt idx="619">
                  <c:v>40798</c:v>
                </c:pt>
                <c:pt idx="620">
                  <c:v>40799</c:v>
                </c:pt>
                <c:pt idx="621">
                  <c:v>40800</c:v>
                </c:pt>
                <c:pt idx="622">
                  <c:v>40801</c:v>
                </c:pt>
                <c:pt idx="623">
                  <c:v>40802</c:v>
                </c:pt>
                <c:pt idx="624">
                  <c:v>40803</c:v>
                </c:pt>
                <c:pt idx="625">
                  <c:v>40804</c:v>
                </c:pt>
                <c:pt idx="626">
                  <c:v>40805</c:v>
                </c:pt>
                <c:pt idx="627">
                  <c:v>40806</c:v>
                </c:pt>
                <c:pt idx="628">
                  <c:v>40807</c:v>
                </c:pt>
                <c:pt idx="629">
                  <c:v>40808</c:v>
                </c:pt>
                <c:pt idx="630">
                  <c:v>40809</c:v>
                </c:pt>
                <c:pt idx="631">
                  <c:v>40810</c:v>
                </c:pt>
                <c:pt idx="632">
                  <c:v>40811</c:v>
                </c:pt>
                <c:pt idx="633">
                  <c:v>40812</c:v>
                </c:pt>
                <c:pt idx="634">
                  <c:v>40813</c:v>
                </c:pt>
                <c:pt idx="635">
                  <c:v>40814</c:v>
                </c:pt>
                <c:pt idx="636">
                  <c:v>40815</c:v>
                </c:pt>
                <c:pt idx="637">
                  <c:v>40816</c:v>
                </c:pt>
                <c:pt idx="638">
                  <c:v>40817</c:v>
                </c:pt>
                <c:pt idx="639">
                  <c:v>40818</c:v>
                </c:pt>
                <c:pt idx="640">
                  <c:v>40819</c:v>
                </c:pt>
                <c:pt idx="641">
                  <c:v>40820</c:v>
                </c:pt>
                <c:pt idx="642">
                  <c:v>40821</c:v>
                </c:pt>
                <c:pt idx="643">
                  <c:v>40822</c:v>
                </c:pt>
                <c:pt idx="644">
                  <c:v>40823</c:v>
                </c:pt>
                <c:pt idx="645">
                  <c:v>40824</c:v>
                </c:pt>
                <c:pt idx="646">
                  <c:v>40825</c:v>
                </c:pt>
                <c:pt idx="647">
                  <c:v>40826</c:v>
                </c:pt>
                <c:pt idx="648">
                  <c:v>40827</c:v>
                </c:pt>
                <c:pt idx="649">
                  <c:v>40828</c:v>
                </c:pt>
                <c:pt idx="650">
                  <c:v>40829</c:v>
                </c:pt>
                <c:pt idx="651">
                  <c:v>40830</c:v>
                </c:pt>
                <c:pt idx="652">
                  <c:v>40831</c:v>
                </c:pt>
                <c:pt idx="653">
                  <c:v>40832</c:v>
                </c:pt>
                <c:pt idx="654">
                  <c:v>40833</c:v>
                </c:pt>
                <c:pt idx="655">
                  <c:v>40834</c:v>
                </c:pt>
                <c:pt idx="656">
                  <c:v>40835</c:v>
                </c:pt>
                <c:pt idx="657">
                  <c:v>40836</c:v>
                </c:pt>
                <c:pt idx="658">
                  <c:v>40837</c:v>
                </c:pt>
                <c:pt idx="659">
                  <c:v>40838</c:v>
                </c:pt>
                <c:pt idx="660">
                  <c:v>40839</c:v>
                </c:pt>
                <c:pt idx="661">
                  <c:v>40840</c:v>
                </c:pt>
                <c:pt idx="662">
                  <c:v>40841</c:v>
                </c:pt>
                <c:pt idx="663">
                  <c:v>40842</c:v>
                </c:pt>
                <c:pt idx="664">
                  <c:v>40843</c:v>
                </c:pt>
                <c:pt idx="665">
                  <c:v>40844</c:v>
                </c:pt>
                <c:pt idx="666">
                  <c:v>40845</c:v>
                </c:pt>
                <c:pt idx="667">
                  <c:v>40846</c:v>
                </c:pt>
                <c:pt idx="668">
                  <c:v>40847</c:v>
                </c:pt>
                <c:pt idx="669">
                  <c:v>40848</c:v>
                </c:pt>
                <c:pt idx="670">
                  <c:v>40849</c:v>
                </c:pt>
                <c:pt idx="671">
                  <c:v>40850</c:v>
                </c:pt>
                <c:pt idx="672">
                  <c:v>40851</c:v>
                </c:pt>
                <c:pt idx="673">
                  <c:v>40852</c:v>
                </c:pt>
                <c:pt idx="674">
                  <c:v>40853</c:v>
                </c:pt>
                <c:pt idx="675">
                  <c:v>40854</c:v>
                </c:pt>
                <c:pt idx="676">
                  <c:v>40855</c:v>
                </c:pt>
                <c:pt idx="677">
                  <c:v>40856</c:v>
                </c:pt>
                <c:pt idx="678">
                  <c:v>40857</c:v>
                </c:pt>
                <c:pt idx="679">
                  <c:v>40858</c:v>
                </c:pt>
                <c:pt idx="680">
                  <c:v>40859</c:v>
                </c:pt>
                <c:pt idx="681">
                  <c:v>40860</c:v>
                </c:pt>
                <c:pt idx="682">
                  <c:v>40861</c:v>
                </c:pt>
                <c:pt idx="683">
                  <c:v>40862</c:v>
                </c:pt>
                <c:pt idx="684">
                  <c:v>40863</c:v>
                </c:pt>
                <c:pt idx="685">
                  <c:v>40864</c:v>
                </c:pt>
                <c:pt idx="686">
                  <c:v>40865</c:v>
                </c:pt>
                <c:pt idx="687">
                  <c:v>40866</c:v>
                </c:pt>
                <c:pt idx="688">
                  <c:v>40867</c:v>
                </c:pt>
                <c:pt idx="689">
                  <c:v>40868</c:v>
                </c:pt>
                <c:pt idx="690">
                  <c:v>40869</c:v>
                </c:pt>
                <c:pt idx="691">
                  <c:v>40870</c:v>
                </c:pt>
                <c:pt idx="692">
                  <c:v>40871</c:v>
                </c:pt>
                <c:pt idx="693">
                  <c:v>40872</c:v>
                </c:pt>
                <c:pt idx="694">
                  <c:v>40873</c:v>
                </c:pt>
                <c:pt idx="695">
                  <c:v>40874</c:v>
                </c:pt>
                <c:pt idx="696">
                  <c:v>40875</c:v>
                </c:pt>
                <c:pt idx="697">
                  <c:v>40876</c:v>
                </c:pt>
                <c:pt idx="698">
                  <c:v>40877</c:v>
                </c:pt>
                <c:pt idx="699">
                  <c:v>40878</c:v>
                </c:pt>
                <c:pt idx="700">
                  <c:v>40879</c:v>
                </c:pt>
                <c:pt idx="701">
                  <c:v>40880</c:v>
                </c:pt>
                <c:pt idx="702">
                  <c:v>40881</c:v>
                </c:pt>
                <c:pt idx="703">
                  <c:v>40882</c:v>
                </c:pt>
                <c:pt idx="704">
                  <c:v>40883</c:v>
                </c:pt>
                <c:pt idx="705">
                  <c:v>40884</c:v>
                </c:pt>
                <c:pt idx="706">
                  <c:v>40885</c:v>
                </c:pt>
                <c:pt idx="707">
                  <c:v>40886</c:v>
                </c:pt>
                <c:pt idx="708">
                  <c:v>40887</c:v>
                </c:pt>
                <c:pt idx="709">
                  <c:v>40888</c:v>
                </c:pt>
                <c:pt idx="710">
                  <c:v>40889</c:v>
                </c:pt>
                <c:pt idx="711">
                  <c:v>40890</c:v>
                </c:pt>
                <c:pt idx="712">
                  <c:v>40891</c:v>
                </c:pt>
                <c:pt idx="713">
                  <c:v>40892</c:v>
                </c:pt>
                <c:pt idx="714">
                  <c:v>40893</c:v>
                </c:pt>
                <c:pt idx="715">
                  <c:v>40894</c:v>
                </c:pt>
                <c:pt idx="716">
                  <c:v>40895</c:v>
                </c:pt>
                <c:pt idx="717">
                  <c:v>40896</c:v>
                </c:pt>
                <c:pt idx="718">
                  <c:v>40897</c:v>
                </c:pt>
                <c:pt idx="719">
                  <c:v>40898</c:v>
                </c:pt>
                <c:pt idx="720">
                  <c:v>40899</c:v>
                </c:pt>
                <c:pt idx="721">
                  <c:v>40900</c:v>
                </c:pt>
                <c:pt idx="722">
                  <c:v>40901</c:v>
                </c:pt>
                <c:pt idx="723">
                  <c:v>40902</c:v>
                </c:pt>
                <c:pt idx="724">
                  <c:v>40903</c:v>
                </c:pt>
                <c:pt idx="725">
                  <c:v>40904</c:v>
                </c:pt>
                <c:pt idx="726">
                  <c:v>40905</c:v>
                </c:pt>
                <c:pt idx="727">
                  <c:v>40906</c:v>
                </c:pt>
                <c:pt idx="728">
                  <c:v>40907</c:v>
                </c:pt>
                <c:pt idx="729">
                  <c:v>40908</c:v>
                </c:pt>
                <c:pt idx="730">
                  <c:v>40909</c:v>
                </c:pt>
                <c:pt idx="731">
                  <c:v>40910</c:v>
                </c:pt>
                <c:pt idx="732">
                  <c:v>40911</c:v>
                </c:pt>
                <c:pt idx="733">
                  <c:v>40912</c:v>
                </c:pt>
                <c:pt idx="734">
                  <c:v>40913</c:v>
                </c:pt>
                <c:pt idx="735">
                  <c:v>40914</c:v>
                </c:pt>
                <c:pt idx="736">
                  <c:v>40915</c:v>
                </c:pt>
                <c:pt idx="737">
                  <c:v>40916</c:v>
                </c:pt>
                <c:pt idx="738">
                  <c:v>40917</c:v>
                </c:pt>
                <c:pt idx="739">
                  <c:v>40918</c:v>
                </c:pt>
                <c:pt idx="740">
                  <c:v>40919</c:v>
                </c:pt>
                <c:pt idx="741">
                  <c:v>40920</c:v>
                </c:pt>
                <c:pt idx="742">
                  <c:v>40921</c:v>
                </c:pt>
                <c:pt idx="743">
                  <c:v>40922</c:v>
                </c:pt>
                <c:pt idx="744">
                  <c:v>40923</c:v>
                </c:pt>
                <c:pt idx="745">
                  <c:v>40924</c:v>
                </c:pt>
                <c:pt idx="746">
                  <c:v>40925</c:v>
                </c:pt>
                <c:pt idx="747">
                  <c:v>40926</c:v>
                </c:pt>
                <c:pt idx="748">
                  <c:v>40927</c:v>
                </c:pt>
                <c:pt idx="749">
                  <c:v>40928</c:v>
                </c:pt>
                <c:pt idx="750">
                  <c:v>40929</c:v>
                </c:pt>
                <c:pt idx="751">
                  <c:v>40930</c:v>
                </c:pt>
                <c:pt idx="752">
                  <c:v>40931</c:v>
                </c:pt>
                <c:pt idx="753">
                  <c:v>40932</c:v>
                </c:pt>
                <c:pt idx="754">
                  <c:v>40933</c:v>
                </c:pt>
                <c:pt idx="755">
                  <c:v>40934</c:v>
                </c:pt>
                <c:pt idx="756">
                  <c:v>40935</c:v>
                </c:pt>
                <c:pt idx="757">
                  <c:v>40936</c:v>
                </c:pt>
                <c:pt idx="758">
                  <c:v>40937</c:v>
                </c:pt>
                <c:pt idx="759">
                  <c:v>40938</c:v>
                </c:pt>
                <c:pt idx="760">
                  <c:v>40939</c:v>
                </c:pt>
                <c:pt idx="761">
                  <c:v>40940</c:v>
                </c:pt>
                <c:pt idx="762">
                  <c:v>40941</c:v>
                </c:pt>
                <c:pt idx="763">
                  <c:v>40942</c:v>
                </c:pt>
                <c:pt idx="764">
                  <c:v>40943</c:v>
                </c:pt>
                <c:pt idx="765">
                  <c:v>40944</c:v>
                </c:pt>
                <c:pt idx="766">
                  <c:v>40945</c:v>
                </c:pt>
                <c:pt idx="767">
                  <c:v>40946</c:v>
                </c:pt>
                <c:pt idx="768">
                  <c:v>40947</c:v>
                </c:pt>
                <c:pt idx="769">
                  <c:v>40948</c:v>
                </c:pt>
                <c:pt idx="770">
                  <c:v>40949</c:v>
                </c:pt>
                <c:pt idx="771">
                  <c:v>40950</c:v>
                </c:pt>
                <c:pt idx="772">
                  <c:v>40951</c:v>
                </c:pt>
                <c:pt idx="773">
                  <c:v>40952</c:v>
                </c:pt>
                <c:pt idx="774">
                  <c:v>40953</c:v>
                </c:pt>
                <c:pt idx="775">
                  <c:v>40954</c:v>
                </c:pt>
                <c:pt idx="776">
                  <c:v>40955</c:v>
                </c:pt>
                <c:pt idx="777">
                  <c:v>40956</c:v>
                </c:pt>
                <c:pt idx="778">
                  <c:v>40957</c:v>
                </c:pt>
                <c:pt idx="779">
                  <c:v>40958</c:v>
                </c:pt>
                <c:pt idx="780">
                  <c:v>40959</c:v>
                </c:pt>
                <c:pt idx="781">
                  <c:v>40960</c:v>
                </c:pt>
                <c:pt idx="782">
                  <c:v>40961</c:v>
                </c:pt>
                <c:pt idx="783">
                  <c:v>40962</c:v>
                </c:pt>
                <c:pt idx="784">
                  <c:v>40963</c:v>
                </c:pt>
                <c:pt idx="785">
                  <c:v>40964</c:v>
                </c:pt>
                <c:pt idx="786">
                  <c:v>40965</c:v>
                </c:pt>
                <c:pt idx="787">
                  <c:v>40966</c:v>
                </c:pt>
                <c:pt idx="788">
                  <c:v>40967</c:v>
                </c:pt>
                <c:pt idx="789">
                  <c:v>40968</c:v>
                </c:pt>
                <c:pt idx="790">
                  <c:v>40969</c:v>
                </c:pt>
                <c:pt idx="791">
                  <c:v>40970</c:v>
                </c:pt>
                <c:pt idx="792">
                  <c:v>40971</c:v>
                </c:pt>
                <c:pt idx="793">
                  <c:v>40972</c:v>
                </c:pt>
                <c:pt idx="794">
                  <c:v>40973</c:v>
                </c:pt>
                <c:pt idx="795">
                  <c:v>40974</c:v>
                </c:pt>
                <c:pt idx="796">
                  <c:v>40975</c:v>
                </c:pt>
                <c:pt idx="797">
                  <c:v>40976</c:v>
                </c:pt>
                <c:pt idx="798">
                  <c:v>40977</c:v>
                </c:pt>
                <c:pt idx="799">
                  <c:v>40978</c:v>
                </c:pt>
                <c:pt idx="800">
                  <c:v>40979</c:v>
                </c:pt>
                <c:pt idx="801">
                  <c:v>40980</c:v>
                </c:pt>
                <c:pt idx="802">
                  <c:v>40981</c:v>
                </c:pt>
                <c:pt idx="803">
                  <c:v>40982</c:v>
                </c:pt>
                <c:pt idx="804">
                  <c:v>40983</c:v>
                </c:pt>
                <c:pt idx="805">
                  <c:v>40984</c:v>
                </c:pt>
                <c:pt idx="806">
                  <c:v>40985</c:v>
                </c:pt>
                <c:pt idx="807">
                  <c:v>40986</c:v>
                </c:pt>
                <c:pt idx="808">
                  <c:v>40987</c:v>
                </c:pt>
                <c:pt idx="809">
                  <c:v>40988</c:v>
                </c:pt>
                <c:pt idx="810">
                  <c:v>40989</c:v>
                </c:pt>
                <c:pt idx="811">
                  <c:v>40990</c:v>
                </c:pt>
                <c:pt idx="812">
                  <c:v>40991</c:v>
                </c:pt>
                <c:pt idx="813">
                  <c:v>40992</c:v>
                </c:pt>
                <c:pt idx="814">
                  <c:v>40993</c:v>
                </c:pt>
                <c:pt idx="815">
                  <c:v>40994</c:v>
                </c:pt>
                <c:pt idx="816">
                  <c:v>40995</c:v>
                </c:pt>
                <c:pt idx="817">
                  <c:v>40996</c:v>
                </c:pt>
                <c:pt idx="818">
                  <c:v>40997</c:v>
                </c:pt>
                <c:pt idx="819">
                  <c:v>40998</c:v>
                </c:pt>
                <c:pt idx="820">
                  <c:v>40999</c:v>
                </c:pt>
                <c:pt idx="821">
                  <c:v>41000</c:v>
                </c:pt>
                <c:pt idx="822">
                  <c:v>41001</c:v>
                </c:pt>
                <c:pt idx="823">
                  <c:v>41002</c:v>
                </c:pt>
                <c:pt idx="824">
                  <c:v>41003</c:v>
                </c:pt>
                <c:pt idx="825">
                  <c:v>41004</c:v>
                </c:pt>
                <c:pt idx="826">
                  <c:v>41005</c:v>
                </c:pt>
                <c:pt idx="827">
                  <c:v>41006</c:v>
                </c:pt>
                <c:pt idx="828">
                  <c:v>41007</c:v>
                </c:pt>
                <c:pt idx="829">
                  <c:v>41008</c:v>
                </c:pt>
                <c:pt idx="830">
                  <c:v>41009</c:v>
                </c:pt>
                <c:pt idx="831">
                  <c:v>41010</c:v>
                </c:pt>
                <c:pt idx="832">
                  <c:v>41011</c:v>
                </c:pt>
                <c:pt idx="833">
                  <c:v>41012</c:v>
                </c:pt>
                <c:pt idx="834">
                  <c:v>41013</c:v>
                </c:pt>
                <c:pt idx="835">
                  <c:v>41014</c:v>
                </c:pt>
                <c:pt idx="836">
                  <c:v>41015</c:v>
                </c:pt>
                <c:pt idx="837">
                  <c:v>41016</c:v>
                </c:pt>
                <c:pt idx="838">
                  <c:v>41017</c:v>
                </c:pt>
                <c:pt idx="839">
                  <c:v>41018</c:v>
                </c:pt>
                <c:pt idx="840">
                  <c:v>41019</c:v>
                </c:pt>
                <c:pt idx="841">
                  <c:v>41020</c:v>
                </c:pt>
                <c:pt idx="842">
                  <c:v>41021</c:v>
                </c:pt>
                <c:pt idx="843">
                  <c:v>41022</c:v>
                </c:pt>
                <c:pt idx="844">
                  <c:v>41023</c:v>
                </c:pt>
                <c:pt idx="845">
                  <c:v>41024</c:v>
                </c:pt>
                <c:pt idx="846">
                  <c:v>41025</c:v>
                </c:pt>
                <c:pt idx="847">
                  <c:v>41026</c:v>
                </c:pt>
                <c:pt idx="848">
                  <c:v>41027</c:v>
                </c:pt>
                <c:pt idx="849">
                  <c:v>41028</c:v>
                </c:pt>
                <c:pt idx="850">
                  <c:v>41029</c:v>
                </c:pt>
                <c:pt idx="851">
                  <c:v>41030</c:v>
                </c:pt>
                <c:pt idx="852">
                  <c:v>41031</c:v>
                </c:pt>
                <c:pt idx="853">
                  <c:v>41032</c:v>
                </c:pt>
                <c:pt idx="854">
                  <c:v>41033</c:v>
                </c:pt>
                <c:pt idx="855">
                  <c:v>41034</c:v>
                </c:pt>
                <c:pt idx="856">
                  <c:v>41035</c:v>
                </c:pt>
                <c:pt idx="857">
                  <c:v>41036</c:v>
                </c:pt>
                <c:pt idx="858">
                  <c:v>41037</c:v>
                </c:pt>
                <c:pt idx="859">
                  <c:v>41038</c:v>
                </c:pt>
                <c:pt idx="860">
                  <c:v>41039</c:v>
                </c:pt>
                <c:pt idx="861">
                  <c:v>41040</c:v>
                </c:pt>
                <c:pt idx="862">
                  <c:v>41041</c:v>
                </c:pt>
                <c:pt idx="863">
                  <c:v>41042</c:v>
                </c:pt>
                <c:pt idx="864">
                  <c:v>41043</c:v>
                </c:pt>
                <c:pt idx="865">
                  <c:v>41044</c:v>
                </c:pt>
                <c:pt idx="866">
                  <c:v>41045</c:v>
                </c:pt>
                <c:pt idx="867">
                  <c:v>41046</c:v>
                </c:pt>
                <c:pt idx="868">
                  <c:v>41047</c:v>
                </c:pt>
                <c:pt idx="869">
                  <c:v>41048</c:v>
                </c:pt>
                <c:pt idx="870">
                  <c:v>41049</c:v>
                </c:pt>
                <c:pt idx="871">
                  <c:v>41050</c:v>
                </c:pt>
                <c:pt idx="872">
                  <c:v>41051</c:v>
                </c:pt>
                <c:pt idx="873">
                  <c:v>41052</c:v>
                </c:pt>
                <c:pt idx="874">
                  <c:v>41053</c:v>
                </c:pt>
                <c:pt idx="875">
                  <c:v>41054</c:v>
                </c:pt>
                <c:pt idx="876">
                  <c:v>41055</c:v>
                </c:pt>
                <c:pt idx="877">
                  <c:v>41056</c:v>
                </c:pt>
                <c:pt idx="878">
                  <c:v>41057</c:v>
                </c:pt>
                <c:pt idx="879">
                  <c:v>41058</c:v>
                </c:pt>
                <c:pt idx="880">
                  <c:v>41059</c:v>
                </c:pt>
                <c:pt idx="881">
                  <c:v>41060</c:v>
                </c:pt>
                <c:pt idx="882">
                  <c:v>41061</c:v>
                </c:pt>
                <c:pt idx="883">
                  <c:v>41062</c:v>
                </c:pt>
                <c:pt idx="884">
                  <c:v>41063</c:v>
                </c:pt>
                <c:pt idx="885">
                  <c:v>41064</c:v>
                </c:pt>
                <c:pt idx="886">
                  <c:v>41065</c:v>
                </c:pt>
                <c:pt idx="887">
                  <c:v>41066</c:v>
                </c:pt>
                <c:pt idx="888">
                  <c:v>41067</c:v>
                </c:pt>
                <c:pt idx="889">
                  <c:v>41068</c:v>
                </c:pt>
                <c:pt idx="890">
                  <c:v>41069</c:v>
                </c:pt>
                <c:pt idx="891">
                  <c:v>41070</c:v>
                </c:pt>
                <c:pt idx="892">
                  <c:v>41071</c:v>
                </c:pt>
                <c:pt idx="893">
                  <c:v>41072</c:v>
                </c:pt>
                <c:pt idx="894">
                  <c:v>41073</c:v>
                </c:pt>
                <c:pt idx="895">
                  <c:v>41074</c:v>
                </c:pt>
                <c:pt idx="896">
                  <c:v>41075</c:v>
                </c:pt>
                <c:pt idx="897">
                  <c:v>41076</c:v>
                </c:pt>
                <c:pt idx="898">
                  <c:v>41077</c:v>
                </c:pt>
                <c:pt idx="899">
                  <c:v>41078</c:v>
                </c:pt>
                <c:pt idx="900">
                  <c:v>41079</c:v>
                </c:pt>
                <c:pt idx="901">
                  <c:v>41080</c:v>
                </c:pt>
                <c:pt idx="902">
                  <c:v>41081</c:v>
                </c:pt>
                <c:pt idx="903">
                  <c:v>41082</c:v>
                </c:pt>
                <c:pt idx="904">
                  <c:v>41083</c:v>
                </c:pt>
                <c:pt idx="905">
                  <c:v>41084</c:v>
                </c:pt>
                <c:pt idx="906">
                  <c:v>41085</c:v>
                </c:pt>
                <c:pt idx="907">
                  <c:v>41086</c:v>
                </c:pt>
                <c:pt idx="908">
                  <c:v>41087</c:v>
                </c:pt>
                <c:pt idx="909">
                  <c:v>41088</c:v>
                </c:pt>
                <c:pt idx="910">
                  <c:v>41089</c:v>
                </c:pt>
                <c:pt idx="911">
                  <c:v>41090</c:v>
                </c:pt>
                <c:pt idx="912">
                  <c:v>41091</c:v>
                </c:pt>
                <c:pt idx="913">
                  <c:v>41092</c:v>
                </c:pt>
                <c:pt idx="914">
                  <c:v>41093</c:v>
                </c:pt>
                <c:pt idx="915">
                  <c:v>41094</c:v>
                </c:pt>
                <c:pt idx="916">
                  <c:v>41095</c:v>
                </c:pt>
                <c:pt idx="917">
                  <c:v>41096</c:v>
                </c:pt>
                <c:pt idx="918">
                  <c:v>41097</c:v>
                </c:pt>
                <c:pt idx="919">
                  <c:v>41098</c:v>
                </c:pt>
                <c:pt idx="920">
                  <c:v>41099</c:v>
                </c:pt>
                <c:pt idx="921">
                  <c:v>41100</c:v>
                </c:pt>
                <c:pt idx="922">
                  <c:v>41101</c:v>
                </c:pt>
                <c:pt idx="923">
                  <c:v>41102</c:v>
                </c:pt>
                <c:pt idx="924">
                  <c:v>41103</c:v>
                </c:pt>
                <c:pt idx="925">
                  <c:v>41104</c:v>
                </c:pt>
                <c:pt idx="926">
                  <c:v>41105</c:v>
                </c:pt>
                <c:pt idx="927">
                  <c:v>41106</c:v>
                </c:pt>
                <c:pt idx="928">
                  <c:v>41107</c:v>
                </c:pt>
                <c:pt idx="929">
                  <c:v>41108</c:v>
                </c:pt>
                <c:pt idx="930">
                  <c:v>41109</c:v>
                </c:pt>
                <c:pt idx="931">
                  <c:v>41110</c:v>
                </c:pt>
                <c:pt idx="932">
                  <c:v>41111</c:v>
                </c:pt>
                <c:pt idx="933">
                  <c:v>41112</c:v>
                </c:pt>
                <c:pt idx="934">
                  <c:v>41113</c:v>
                </c:pt>
                <c:pt idx="935">
                  <c:v>41114</c:v>
                </c:pt>
                <c:pt idx="936">
                  <c:v>41115</c:v>
                </c:pt>
                <c:pt idx="937">
                  <c:v>41116</c:v>
                </c:pt>
                <c:pt idx="938">
                  <c:v>41117</c:v>
                </c:pt>
                <c:pt idx="939">
                  <c:v>41118</c:v>
                </c:pt>
                <c:pt idx="940">
                  <c:v>41119</c:v>
                </c:pt>
                <c:pt idx="941">
                  <c:v>41120</c:v>
                </c:pt>
                <c:pt idx="942">
                  <c:v>41121</c:v>
                </c:pt>
                <c:pt idx="943">
                  <c:v>41122</c:v>
                </c:pt>
                <c:pt idx="944">
                  <c:v>41123</c:v>
                </c:pt>
                <c:pt idx="945">
                  <c:v>41124</c:v>
                </c:pt>
                <c:pt idx="946">
                  <c:v>41125</c:v>
                </c:pt>
                <c:pt idx="947">
                  <c:v>41126</c:v>
                </c:pt>
                <c:pt idx="948">
                  <c:v>41127</c:v>
                </c:pt>
                <c:pt idx="949">
                  <c:v>41128</c:v>
                </c:pt>
                <c:pt idx="950">
                  <c:v>41129</c:v>
                </c:pt>
                <c:pt idx="951">
                  <c:v>41130</c:v>
                </c:pt>
                <c:pt idx="952">
                  <c:v>41131</c:v>
                </c:pt>
                <c:pt idx="953">
                  <c:v>41132</c:v>
                </c:pt>
                <c:pt idx="954">
                  <c:v>41133</c:v>
                </c:pt>
                <c:pt idx="955">
                  <c:v>41134</c:v>
                </c:pt>
                <c:pt idx="956">
                  <c:v>41135</c:v>
                </c:pt>
                <c:pt idx="957">
                  <c:v>41136</c:v>
                </c:pt>
                <c:pt idx="958">
                  <c:v>41137</c:v>
                </c:pt>
                <c:pt idx="959">
                  <c:v>41138</c:v>
                </c:pt>
                <c:pt idx="960">
                  <c:v>41139</c:v>
                </c:pt>
                <c:pt idx="961">
                  <c:v>41140</c:v>
                </c:pt>
                <c:pt idx="962">
                  <c:v>41141</c:v>
                </c:pt>
                <c:pt idx="963">
                  <c:v>41142</c:v>
                </c:pt>
                <c:pt idx="964">
                  <c:v>41143</c:v>
                </c:pt>
                <c:pt idx="965">
                  <c:v>41144</c:v>
                </c:pt>
                <c:pt idx="966">
                  <c:v>41145</c:v>
                </c:pt>
                <c:pt idx="967">
                  <c:v>41146</c:v>
                </c:pt>
                <c:pt idx="968">
                  <c:v>41147</c:v>
                </c:pt>
                <c:pt idx="969">
                  <c:v>41148</c:v>
                </c:pt>
                <c:pt idx="970">
                  <c:v>41149</c:v>
                </c:pt>
                <c:pt idx="971">
                  <c:v>41150</c:v>
                </c:pt>
                <c:pt idx="972">
                  <c:v>41151</c:v>
                </c:pt>
                <c:pt idx="973">
                  <c:v>41152</c:v>
                </c:pt>
                <c:pt idx="974">
                  <c:v>41153</c:v>
                </c:pt>
                <c:pt idx="975">
                  <c:v>41154</c:v>
                </c:pt>
                <c:pt idx="976">
                  <c:v>41155</c:v>
                </c:pt>
                <c:pt idx="977">
                  <c:v>41156</c:v>
                </c:pt>
                <c:pt idx="978">
                  <c:v>41157</c:v>
                </c:pt>
                <c:pt idx="979">
                  <c:v>41158</c:v>
                </c:pt>
                <c:pt idx="980">
                  <c:v>41159</c:v>
                </c:pt>
                <c:pt idx="981">
                  <c:v>41160</c:v>
                </c:pt>
                <c:pt idx="982">
                  <c:v>41161</c:v>
                </c:pt>
                <c:pt idx="983">
                  <c:v>41162</c:v>
                </c:pt>
                <c:pt idx="984">
                  <c:v>41163</c:v>
                </c:pt>
                <c:pt idx="985">
                  <c:v>41164</c:v>
                </c:pt>
                <c:pt idx="986">
                  <c:v>41165</c:v>
                </c:pt>
                <c:pt idx="987">
                  <c:v>41166</c:v>
                </c:pt>
                <c:pt idx="988">
                  <c:v>41167</c:v>
                </c:pt>
                <c:pt idx="989">
                  <c:v>41168</c:v>
                </c:pt>
                <c:pt idx="990">
                  <c:v>41169</c:v>
                </c:pt>
                <c:pt idx="991">
                  <c:v>41170</c:v>
                </c:pt>
                <c:pt idx="992">
                  <c:v>41171</c:v>
                </c:pt>
                <c:pt idx="993">
                  <c:v>41172</c:v>
                </c:pt>
                <c:pt idx="994">
                  <c:v>41173</c:v>
                </c:pt>
                <c:pt idx="995">
                  <c:v>41174</c:v>
                </c:pt>
                <c:pt idx="996">
                  <c:v>41175</c:v>
                </c:pt>
                <c:pt idx="997">
                  <c:v>41176</c:v>
                </c:pt>
                <c:pt idx="998">
                  <c:v>41177</c:v>
                </c:pt>
                <c:pt idx="999">
                  <c:v>41178</c:v>
                </c:pt>
                <c:pt idx="1000">
                  <c:v>41179</c:v>
                </c:pt>
                <c:pt idx="1001">
                  <c:v>41180</c:v>
                </c:pt>
                <c:pt idx="1002">
                  <c:v>41181</c:v>
                </c:pt>
                <c:pt idx="1003">
                  <c:v>41182</c:v>
                </c:pt>
                <c:pt idx="1004">
                  <c:v>41183</c:v>
                </c:pt>
                <c:pt idx="1005">
                  <c:v>41184</c:v>
                </c:pt>
                <c:pt idx="1006">
                  <c:v>41185</c:v>
                </c:pt>
                <c:pt idx="1007">
                  <c:v>41186</c:v>
                </c:pt>
                <c:pt idx="1008">
                  <c:v>41187</c:v>
                </c:pt>
                <c:pt idx="1009">
                  <c:v>41188</c:v>
                </c:pt>
                <c:pt idx="1010">
                  <c:v>41189</c:v>
                </c:pt>
                <c:pt idx="1011">
                  <c:v>41190</c:v>
                </c:pt>
                <c:pt idx="1012">
                  <c:v>41191</c:v>
                </c:pt>
                <c:pt idx="1013">
                  <c:v>41192</c:v>
                </c:pt>
                <c:pt idx="1014">
                  <c:v>41193</c:v>
                </c:pt>
                <c:pt idx="1015">
                  <c:v>41194</c:v>
                </c:pt>
                <c:pt idx="1016">
                  <c:v>41195</c:v>
                </c:pt>
                <c:pt idx="1017">
                  <c:v>41196</c:v>
                </c:pt>
                <c:pt idx="1018">
                  <c:v>41197</c:v>
                </c:pt>
                <c:pt idx="1019">
                  <c:v>41198</c:v>
                </c:pt>
                <c:pt idx="1020">
                  <c:v>41199</c:v>
                </c:pt>
                <c:pt idx="1021">
                  <c:v>41200</c:v>
                </c:pt>
                <c:pt idx="1022">
                  <c:v>41201</c:v>
                </c:pt>
                <c:pt idx="1023">
                  <c:v>41202</c:v>
                </c:pt>
                <c:pt idx="1024">
                  <c:v>41203</c:v>
                </c:pt>
                <c:pt idx="1025">
                  <c:v>41204</c:v>
                </c:pt>
                <c:pt idx="1026">
                  <c:v>41205</c:v>
                </c:pt>
                <c:pt idx="1027">
                  <c:v>41206</c:v>
                </c:pt>
                <c:pt idx="1028">
                  <c:v>41207</c:v>
                </c:pt>
                <c:pt idx="1029">
                  <c:v>41208</c:v>
                </c:pt>
                <c:pt idx="1030">
                  <c:v>41209</c:v>
                </c:pt>
                <c:pt idx="1031">
                  <c:v>41210</c:v>
                </c:pt>
                <c:pt idx="1032">
                  <c:v>41211</c:v>
                </c:pt>
                <c:pt idx="1033">
                  <c:v>41212</c:v>
                </c:pt>
                <c:pt idx="1034">
                  <c:v>41213</c:v>
                </c:pt>
                <c:pt idx="1035">
                  <c:v>41214</c:v>
                </c:pt>
                <c:pt idx="1036">
                  <c:v>41215</c:v>
                </c:pt>
                <c:pt idx="1037">
                  <c:v>41216</c:v>
                </c:pt>
                <c:pt idx="1038">
                  <c:v>41217</c:v>
                </c:pt>
                <c:pt idx="1039">
                  <c:v>41218</c:v>
                </c:pt>
                <c:pt idx="1040">
                  <c:v>41219</c:v>
                </c:pt>
                <c:pt idx="1041">
                  <c:v>41220</c:v>
                </c:pt>
                <c:pt idx="1042">
                  <c:v>41221</c:v>
                </c:pt>
                <c:pt idx="1043">
                  <c:v>41222</c:v>
                </c:pt>
                <c:pt idx="1044">
                  <c:v>41223</c:v>
                </c:pt>
                <c:pt idx="1045">
                  <c:v>41224</c:v>
                </c:pt>
                <c:pt idx="1046">
                  <c:v>41225</c:v>
                </c:pt>
                <c:pt idx="1047">
                  <c:v>41226</c:v>
                </c:pt>
                <c:pt idx="1048">
                  <c:v>41227</c:v>
                </c:pt>
                <c:pt idx="1049">
                  <c:v>41228</c:v>
                </c:pt>
                <c:pt idx="1050">
                  <c:v>41229</c:v>
                </c:pt>
                <c:pt idx="1051">
                  <c:v>41230</c:v>
                </c:pt>
                <c:pt idx="1052">
                  <c:v>41231</c:v>
                </c:pt>
                <c:pt idx="1053">
                  <c:v>41232</c:v>
                </c:pt>
                <c:pt idx="1054">
                  <c:v>41233</c:v>
                </c:pt>
                <c:pt idx="1055">
                  <c:v>41234</c:v>
                </c:pt>
                <c:pt idx="1056">
                  <c:v>41235</c:v>
                </c:pt>
                <c:pt idx="1057">
                  <c:v>41236</c:v>
                </c:pt>
                <c:pt idx="1058">
                  <c:v>41237</c:v>
                </c:pt>
                <c:pt idx="1059">
                  <c:v>41238</c:v>
                </c:pt>
                <c:pt idx="1060">
                  <c:v>41239</c:v>
                </c:pt>
                <c:pt idx="1061">
                  <c:v>41240</c:v>
                </c:pt>
                <c:pt idx="1062">
                  <c:v>41241</c:v>
                </c:pt>
                <c:pt idx="1063">
                  <c:v>41242</c:v>
                </c:pt>
                <c:pt idx="1064">
                  <c:v>41243</c:v>
                </c:pt>
                <c:pt idx="1065">
                  <c:v>41244</c:v>
                </c:pt>
                <c:pt idx="1066">
                  <c:v>41245</c:v>
                </c:pt>
                <c:pt idx="1067">
                  <c:v>41246</c:v>
                </c:pt>
                <c:pt idx="1068">
                  <c:v>41247</c:v>
                </c:pt>
                <c:pt idx="1069">
                  <c:v>41248</c:v>
                </c:pt>
                <c:pt idx="1070">
                  <c:v>41249</c:v>
                </c:pt>
                <c:pt idx="1071">
                  <c:v>41250</c:v>
                </c:pt>
                <c:pt idx="1072">
                  <c:v>41251</c:v>
                </c:pt>
                <c:pt idx="1073">
                  <c:v>41252</c:v>
                </c:pt>
                <c:pt idx="1074">
                  <c:v>41253</c:v>
                </c:pt>
                <c:pt idx="1075">
                  <c:v>41254</c:v>
                </c:pt>
                <c:pt idx="1076">
                  <c:v>41255</c:v>
                </c:pt>
                <c:pt idx="1077">
                  <c:v>41256</c:v>
                </c:pt>
                <c:pt idx="1078">
                  <c:v>41257</c:v>
                </c:pt>
                <c:pt idx="1079">
                  <c:v>41258</c:v>
                </c:pt>
                <c:pt idx="1080">
                  <c:v>41259</c:v>
                </c:pt>
                <c:pt idx="1081">
                  <c:v>41260</c:v>
                </c:pt>
                <c:pt idx="1082">
                  <c:v>41261</c:v>
                </c:pt>
                <c:pt idx="1083">
                  <c:v>41262</c:v>
                </c:pt>
                <c:pt idx="1084">
                  <c:v>41263</c:v>
                </c:pt>
                <c:pt idx="1085">
                  <c:v>41264</c:v>
                </c:pt>
                <c:pt idx="1086">
                  <c:v>41265</c:v>
                </c:pt>
                <c:pt idx="1087">
                  <c:v>41266</c:v>
                </c:pt>
                <c:pt idx="1088">
                  <c:v>41267</c:v>
                </c:pt>
                <c:pt idx="1089">
                  <c:v>41268</c:v>
                </c:pt>
                <c:pt idx="1090">
                  <c:v>41269</c:v>
                </c:pt>
                <c:pt idx="1091">
                  <c:v>41270</c:v>
                </c:pt>
                <c:pt idx="1092">
                  <c:v>41271</c:v>
                </c:pt>
                <c:pt idx="1093">
                  <c:v>41272</c:v>
                </c:pt>
                <c:pt idx="1094">
                  <c:v>41273</c:v>
                </c:pt>
                <c:pt idx="1095">
                  <c:v>41274</c:v>
                </c:pt>
                <c:pt idx="1096">
                  <c:v>41275</c:v>
                </c:pt>
                <c:pt idx="1097">
                  <c:v>41276</c:v>
                </c:pt>
                <c:pt idx="1098">
                  <c:v>41277</c:v>
                </c:pt>
                <c:pt idx="1099">
                  <c:v>41278</c:v>
                </c:pt>
                <c:pt idx="1100">
                  <c:v>41279</c:v>
                </c:pt>
                <c:pt idx="1101">
                  <c:v>41280</c:v>
                </c:pt>
                <c:pt idx="1102">
                  <c:v>41281</c:v>
                </c:pt>
                <c:pt idx="1103">
                  <c:v>41282</c:v>
                </c:pt>
                <c:pt idx="1104">
                  <c:v>41283</c:v>
                </c:pt>
                <c:pt idx="1105">
                  <c:v>41284</c:v>
                </c:pt>
                <c:pt idx="1106">
                  <c:v>41285</c:v>
                </c:pt>
                <c:pt idx="1107">
                  <c:v>41286</c:v>
                </c:pt>
                <c:pt idx="1108">
                  <c:v>41287</c:v>
                </c:pt>
                <c:pt idx="1109">
                  <c:v>41288</c:v>
                </c:pt>
                <c:pt idx="1110">
                  <c:v>41289</c:v>
                </c:pt>
                <c:pt idx="1111">
                  <c:v>41290</c:v>
                </c:pt>
                <c:pt idx="1112">
                  <c:v>41291</c:v>
                </c:pt>
                <c:pt idx="1113">
                  <c:v>41292</c:v>
                </c:pt>
                <c:pt idx="1114">
                  <c:v>41293</c:v>
                </c:pt>
                <c:pt idx="1115">
                  <c:v>41294</c:v>
                </c:pt>
                <c:pt idx="1116">
                  <c:v>41295</c:v>
                </c:pt>
                <c:pt idx="1117">
                  <c:v>41296</c:v>
                </c:pt>
                <c:pt idx="1118">
                  <c:v>41297</c:v>
                </c:pt>
                <c:pt idx="1119">
                  <c:v>41298</c:v>
                </c:pt>
                <c:pt idx="1120">
                  <c:v>41299</c:v>
                </c:pt>
                <c:pt idx="1121">
                  <c:v>41300</c:v>
                </c:pt>
                <c:pt idx="1122">
                  <c:v>41301</c:v>
                </c:pt>
                <c:pt idx="1123">
                  <c:v>41302</c:v>
                </c:pt>
                <c:pt idx="1124">
                  <c:v>41303</c:v>
                </c:pt>
                <c:pt idx="1125">
                  <c:v>41304</c:v>
                </c:pt>
                <c:pt idx="1126">
                  <c:v>41305</c:v>
                </c:pt>
                <c:pt idx="1127">
                  <c:v>41306</c:v>
                </c:pt>
                <c:pt idx="1128">
                  <c:v>41307</c:v>
                </c:pt>
                <c:pt idx="1129">
                  <c:v>41308</c:v>
                </c:pt>
                <c:pt idx="1130">
                  <c:v>41309</c:v>
                </c:pt>
                <c:pt idx="1131">
                  <c:v>41310</c:v>
                </c:pt>
                <c:pt idx="1132">
                  <c:v>41311</c:v>
                </c:pt>
                <c:pt idx="1133">
                  <c:v>41312</c:v>
                </c:pt>
                <c:pt idx="1134">
                  <c:v>41313</c:v>
                </c:pt>
                <c:pt idx="1135">
                  <c:v>41314</c:v>
                </c:pt>
                <c:pt idx="1136">
                  <c:v>41315</c:v>
                </c:pt>
                <c:pt idx="1137">
                  <c:v>41316</c:v>
                </c:pt>
                <c:pt idx="1138">
                  <c:v>41317</c:v>
                </c:pt>
                <c:pt idx="1139">
                  <c:v>41318</c:v>
                </c:pt>
                <c:pt idx="1140">
                  <c:v>41319</c:v>
                </c:pt>
                <c:pt idx="1141">
                  <c:v>41320</c:v>
                </c:pt>
                <c:pt idx="1142">
                  <c:v>41321</c:v>
                </c:pt>
                <c:pt idx="1143">
                  <c:v>41322</c:v>
                </c:pt>
                <c:pt idx="1144">
                  <c:v>41323</c:v>
                </c:pt>
                <c:pt idx="1145">
                  <c:v>41324</c:v>
                </c:pt>
                <c:pt idx="1146">
                  <c:v>41325</c:v>
                </c:pt>
                <c:pt idx="1147">
                  <c:v>41326</c:v>
                </c:pt>
                <c:pt idx="1148">
                  <c:v>41327</c:v>
                </c:pt>
                <c:pt idx="1149">
                  <c:v>41328</c:v>
                </c:pt>
                <c:pt idx="1150">
                  <c:v>41329</c:v>
                </c:pt>
                <c:pt idx="1151">
                  <c:v>41330</c:v>
                </c:pt>
                <c:pt idx="1152">
                  <c:v>41331</c:v>
                </c:pt>
                <c:pt idx="1153">
                  <c:v>41332</c:v>
                </c:pt>
                <c:pt idx="1154">
                  <c:v>41333</c:v>
                </c:pt>
                <c:pt idx="1155">
                  <c:v>41334</c:v>
                </c:pt>
                <c:pt idx="1156">
                  <c:v>41335</c:v>
                </c:pt>
                <c:pt idx="1157">
                  <c:v>41336</c:v>
                </c:pt>
                <c:pt idx="1158">
                  <c:v>41337</c:v>
                </c:pt>
                <c:pt idx="1159">
                  <c:v>41338</c:v>
                </c:pt>
                <c:pt idx="1160">
                  <c:v>41339</c:v>
                </c:pt>
                <c:pt idx="1161">
                  <c:v>41340</c:v>
                </c:pt>
                <c:pt idx="1162">
                  <c:v>41341</c:v>
                </c:pt>
                <c:pt idx="1163">
                  <c:v>41342</c:v>
                </c:pt>
                <c:pt idx="1164">
                  <c:v>41343</c:v>
                </c:pt>
                <c:pt idx="1165">
                  <c:v>41344</c:v>
                </c:pt>
                <c:pt idx="1166">
                  <c:v>41345</c:v>
                </c:pt>
                <c:pt idx="1167">
                  <c:v>41346</c:v>
                </c:pt>
                <c:pt idx="1168">
                  <c:v>41347</c:v>
                </c:pt>
                <c:pt idx="1169">
                  <c:v>41348</c:v>
                </c:pt>
                <c:pt idx="1170">
                  <c:v>41349</c:v>
                </c:pt>
                <c:pt idx="1171">
                  <c:v>41350</c:v>
                </c:pt>
                <c:pt idx="1172">
                  <c:v>41351</c:v>
                </c:pt>
                <c:pt idx="1173">
                  <c:v>41352</c:v>
                </c:pt>
                <c:pt idx="1174">
                  <c:v>41353</c:v>
                </c:pt>
                <c:pt idx="1175">
                  <c:v>41354</c:v>
                </c:pt>
                <c:pt idx="1176">
                  <c:v>41355</c:v>
                </c:pt>
                <c:pt idx="1177">
                  <c:v>41356</c:v>
                </c:pt>
                <c:pt idx="1178">
                  <c:v>41357</c:v>
                </c:pt>
                <c:pt idx="1179">
                  <c:v>41358</c:v>
                </c:pt>
                <c:pt idx="1180">
                  <c:v>41359</c:v>
                </c:pt>
                <c:pt idx="1181">
                  <c:v>41360</c:v>
                </c:pt>
                <c:pt idx="1182">
                  <c:v>41361</c:v>
                </c:pt>
                <c:pt idx="1183">
                  <c:v>41362</c:v>
                </c:pt>
                <c:pt idx="1184">
                  <c:v>41363</c:v>
                </c:pt>
                <c:pt idx="1185">
                  <c:v>41364</c:v>
                </c:pt>
                <c:pt idx="1186">
                  <c:v>41365</c:v>
                </c:pt>
                <c:pt idx="1187">
                  <c:v>41366</c:v>
                </c:pt>
                <c:pt idx="1188">
                  <c:v>41367</c:v>
                </c:pt>
                <c:pt idx="1189">
                  <c:v>41368</c:v>
                </c:pt>
                <c:pt idx="1190">
                  <c:v>41369</c:v>
                </c:pt>
                <c:pt idx="1191">
                  <c:v>41370</c:v>
                </c:pt>
                <c:pt idx="1192">
                  <c:v>41371</c:v>
                </c:pt>
                <c:pt idx="1193">
                  <c:v>41372</c:v>
                </c:pt>
                <c:pt idx="1194">
                  <c:v>41373</c:v>
                </c:pt>
                <c:pt idx="1195">
                  <c:v>41374</c:v>
                </c:pt>
                <c:pt idx="1196">
                  <c:v>41375</c:v>
                </c:pt>
                <c:pt idx="1197">
                  <c:v>41376</c:v>
                </c:pt>
                <c:pt idx="1198">
                  <c:v>41377</c:v>
                </c:pt>
                <c:pt idx="1199">
                  <c:v>41378</c:v>
                </c:pt>
                <c:pt idx="1200">
                  <c:v>41379</c:v>
                </c:pt>
                <c:pt idx="1201">
                  <c:v>41380</c:v>
                </c:pt>
                <c:pt idx="1202">
                  <c:v>41381</c:v>
                </c:pt>
                <c:pt idx="1203">
                  <c:v>41382</c:v>
                </c:pt>
                <c:pt idx="1204">
                  <c:v>41383</c:v>
                </c:pt>
                <c:pt idx="1205">
                  <c:v>41384</c:v>
                </c:pt>
                <c:pt idx="1206">
                  <c:v>41385</c:v>
                </c:pt>
                <c:pt idx="1207">
                  <c:v>41386</c:v>
                </c:pt>
                <c:pt idx="1208">
                  <c:v>41387</c:v>
                </c:pt>
                <c:pt idx="1209">
                  <c:v>41388</c:v>
                </c:pt>
                <c:pt idx="1210">
                  <c:v>41389</c:v>
                </c:pt>
                <c:pt idx="1211">
                  <c:v>41390</c:v>
                </c:pt>
                <c:pt idx="1212">
                  <c:v>41391</c:v>
                </c:pt>
                <c:pt idx="1213">
                  <c:v>41392</c:v>
                </c:pt>
                <c:pt idx="1214">
                  <c:v>41393</c:v>
                </c:pt>
                <c:pt idx="1215">
                  <c:v>41394</c:v>
                </c:pt>
                <c:pt idx="1216">
                  <c:v>41395</c:v>
                </c:pt>
                <c:pt idx="1217">
                  <c:v>41396</c:v>
                </c:pt>
                <c:pt idx="1218">
                  <c:v>41397</c:v>
                </c:pt>
                <c:pt idx="1219">
                  <c:v>41398</c:v>
                </c:pt>
                <c:pt idx="1220">
                  <c:v>41399</c:v>
                </c:pt>
                <c:pt idx="1221">
                  <c:v>41400</c:v>
                </c:pt>
                <c:pt idx="1222">
                  <c:v>41401</c:v>
                </c:pt>
                <c:pt idx="1223">
                  <c:v>41402</c:v>
                </c:pt>
                <c:pt idx="1224">
                  <c:v>41403</c:v>
                </c:pt>
                <c:pt idx="1225">
                  <c:v>41404</c:v>
                </c:pt>
                <c:pt idx="1226">
                  <c:v>41405</c:v>
                </c:pt>
                <c:pt idx="1227">
                  <c:v>41406</c:v>
                </c:pt>
                <c:pt idx="1228">
                  <c:v>41407</c:v>
                </c:pt>
                <c:pt idx="1229">
                  <c:v>41408</c:v>
                </c:pt>
                <c:pt idx="1230">
                  <c:v>41409</c:v>
                </c:pt>
                <c:pt idx="1231">
                  <c:v>41410</c:v>
                </c:pt>
                <c:pt idx="1232">
                  <c:v>41411</c:v>
                </c:pt>
                <c:pt idx="1233">
                  <c:v>41412</c:v>
                </c:pt>
                <c:pt idx="1234">
                  <c:v>41413</c:v>
                </c:pt>
                <c:pt idx="1235">
                  <c:v>41414</c:v>
                </c:pt>
                <c:pt idx="1236">
                  <c:v>41415</c:v>
                </c:pt>
                <c:pt idx="1237">
                  <c:v>41416</c:v>
                </c:pt>
                <c:pt idx="1238">
                  <c:v>41417</c:v>
                </c:pt>
                <c:pt idx="1239">
                  <c:v>41418</c:v>
                </c:pt>
                <c:pt idx="1240">
                  <c:v>41419</c:v>
                </c:pt>
                <c:pt idx="1241">
                  <c:v>41420</c:v>
                </c:pt>
                <c:pt idx="1242">
                  <c:v>41421</c:v>
                </c:pt>
                <c:pt idx="1243">
                  <c:v>41422</c:v>
                </c:pt>
                <c:pt idx="1244">
                  <c:v>41423</c:v>
                </c:pt>
                <c:pt idx="1245">
                  <c:v>41424</c:v>
                </c:pt>
                <c:pt idx="1246">
                  <c:v>41425</c:v>
                </c:pt>
                <c:pt idx="1247">
                  <c:v>41426</c:v>
                </c:pt>
                <c:pt idx="1248">
                  <c:v>41427</c:v>
                </c:pt>
                <c:pt idx="1249">
                  <c:v>41428</c:v>
                </c:pt>
                <c:pt idx="1250">
                  <c:v>41429</c:v>
                </c:pt>
                <c:pt idx="1251">
                  <c:v>41430</c:v>
                </c:pt>
                <c:pt idx="1252">
                  <c:v>41431</c:v>
                </c:pt>
                <c:pt idx="1253">
                  <c:v>41432</c:v>
                </c:pt>
                <c:pt idx="1254">
                  <c:v>41433</c:v>
                </c:pt>
                <c:pt idx="1255">
                  <c:v>41434</c:v>
                </c:pt>
                <c:pt idx="1256">
                  <c:v>41435</c:v>
                </c:pt>
                <c:pt idx="1257">
                  <c:v>41436</c:v>
                </c:pt>
                <c:pt idx="1258">
                  <c:v>41437</c:v>
                </c:pt>
                <c:pt idx="1259">
                  <c:v>41438</c:v>
                </c:pt>
                <c:pt idx="1260">
                  <c:v>41439</c:v>
                </c:pt>
                <c:pt idx="1261">
                  <c:v>41440</c:v>
                </c:pt>
                <c:pt idx="1262">
                  <c:v>41441</c:v>
                </c:pt>
                <c:pt idx="1263">
                  <c:v>41442</c:v>
                </c:pt>
                <c:pt idx="1264">
                  <c:v>41443</c:v>
                </c:pt>
                <c:pt idx="1265">
                  <c:v>41444</c:v>
                </c:pt>
                <c:pt idx="1266">
                  <c:v>41445</c:v>
                </c:pt>
                <c:pt idx="1267">
                  <c:v>41446</c:v>
                </c:pt>
                <c:pt idx="1268">
                  <c:v>41447</c:v>
                </c:pt>
                <c:pt idx="1269">
                  <c:v>41448</c:v>
                </c:pt>
                <c:pt idx="1270">
                  <c:v>41449</c:v>
                </c:pt>
                <c:pt idx="1271">
                  <c:v>41450</c:v>
                </c:pt>
                <c:pt idx="1272">
                  <c:v>41451</c:v>
                </c:pt>
                <c:pt idx="1273">
                  <c:v>41452</c:v>
                </c:pt>
                <c:pt idx="1274">
                  <c:v>41453</c:v>
                </c:pt>
                <c:pt idx="1275">
                  <c:v>41454</c:v>
                </c:pt>
                <c:pt idx="1276">
                  <c:v>41455</c:v>
                </c:pt>
                <c:pt idx="1277">
                  <c:v>41456</c:v>
                </c:pt>
                <c:pt idx="1278">
                  <c:v>41457</c:v>
                </c:pt>
                <c:pt idx="1279">
                  <c:v>41458</c:v>
                </c:pt>
                <c:pt idx="1280">
                  <c:v>41459</c:v>
                </c:pt>
                <c:pt idx="1281">
                  <c:v>41460</c:v>
                </c:pt>
                <c:pt idx="1282">
                  <c:v>41461</c:v>
                </c:pt>
                <c:pt idx="1283">
                  <c:v>41462</c:v>
                </c:pt>
                <c:pt idx="1284">
                  <c:v>41463</c:v>
                </c:pt>
                <c:pt idx="1285">
                  <c:v>41464</c:v>
                </c:pt>
                <c:pt idx="1286">
                  <c:v>41465</c:v>
                </c:pt>
                <c:pt idx="1287">
                  <c:v>41466</c:v>
                </c:pt>
                <c:pt idx="1288">
                  <c:v>41467</c:v>
                </c:pt>
                <c:pt idx="1289">
                  <c:v>41468</c:v>
                </c:pt>
                <c:pt idx="1290">
                  <c:v>41469</c:v>
                </c:pt>
                <c:pt idx="1291">
                  <c:v>41470</c:v>
                </c:pt>
                <c:pt idx="1292">
                  <c:v>41471</c:v>
                </c:pt>
                <c:pt idx="1293">
                  <c:v>41472</c:v>
                </c:pt>
                <c:pt idx="1294">
                  <c:v>41473</c:v>
                </c:pt>
                <c:pt idx="1295">
                  <c:v>41474</c:v>
                </c:pt>
                <c:pt idx="1296">
                  <c:v>41475</c:v>
                </c:pt>
                <c:pt idx="1297">
                  <c:v>41476</c:v>
                </c:pt>
                <c:pt idx="1298">
                  <c:v>41477</c:v>
                </c:pt>
                <c:pt idx="1299">
                  <c:v>41478</c:v>
                </c:pt>
                <c:pt idx="1300">
                  <c:v>41479</c:v>
                </c:pt>
                <c:pt idx="1301">
                  <c:v>41480</c:v>
                </c:pt>
                <c:pt idx="1302">
                  <c:v>41481</c:v>
                </c:pt>
                <c:pt idx="1303">
                  <c:v>41482</c:v>
                </c:pt>
                <c:pt idx="1304">
                  <c:v>41483</c:v>
                </c:pt>
                <c:pt idx="1305">
                  <c:v>41484</c:v>
                </c:pt>
                <c:pt idx="1306">
                  <c:v>41485</c:v>
                </c:pt>
                <c:pt idx="1307">
                  <c:v>41486</c:v>
                </c:pt>
                <c:pt idx="1308">
                  <c:v>41487</c:v>
                </c:pt>
                <c:pt idx="1309">
                  <c:v>41488</c:v>
                </c:pt>
                <c:pt idx="1310">
                  <c:v>41489</c:v>
                </c:pt>
                <c:pt idx="1311">
                  <c:v>41490</c:v>
                </c:pt>
                <c:pt idx="1312">
                  <c:v>41491</c:v>
                </c:pt>
                <c:pt idx="1313">
                  <c:v>41492</c:v>
                </c:pt>
                <c:pt idx="1314">
                  <c:v>41493</c:v>
                </c:pt>
                <c:pt idx="1315">
                  <c:v>41494</c:v>
                </c:pt>
                <c:pt idx="1316">
                  <c:v>41495</c:v>
                </c:pt>
                <c:pt idx="1317">
                  <c:v>41496</c:v>
                </c:pt>
                <c:pt idx="1318">
                  <c:v>41497</c:v>
                </c:pt>
                <c:pt idx="1319">
                  <c:v>41498</c:v>
                </c:pt>
                <c:pt idx="1320">
                  <c:v>41499</c:v>
                </c:pt>
                <c:pt idx="1321">
                  <c:v>41500</c:v>
                </c:pt>
                <c:pt idx="1322">
                  <c:v>41501</c:v>
                </c:pt>
                <c:pt idx="1323">
                  <c:v>41502</c:v>
                </c:pt>
                <c:pt idx="1324">
                  <c:v>41503</c:v>
                </c:pt>
                <c:pt idx="1325">
                  <c:v>41504</c:v>
                </c:pt>
                <c:pt idx="1326">
                  <c:v>41505</c:v>
                </c:pt>
                <c:pt idx="1327">
                  <c:v>41506</c:v>
                </c:pt>
                <c:pt idx="1328">
                  <c:v>41507</c:v>
                </c:pt>
                <c:pt idx="1329">
                  <c:v>41508</c:v>
                </c:pt>
                <c:pt idx="1330">
                  <c:v>41509</c:v>
                </c:pt>
                <c:pt idx="1331">
                  <c:v>41510</c:v>
                </c:pt>
                <c:pt idx="1332">
                  <c:v>41511</c:v>
                </c:pt>
                <c:pt idx="1333">
                  <c:v>41512</c:v>
                </c:pt>
                <c:pt idx="1334">
                  <c:v>41513</c:v>
                </c:pt>
                <c:pt idx="1335">
                  <c:v>41514</c:v>
                </c:pt>
                <c:pt idx="1336">
                  <c:v>41515</c:v>
                </c:pt>
                <c:pt idx="1337">
                  <c:v>41516</c:v>
                </c:pt>
                <c:pt idx="1338">
                  <c:v>41517</c:v>
                </c:pt>
                <c:pt idx="1339">
                  <c:v>41518</c:v>
                </c:pt>
                <c:pt idx="1340">
                  <c:v>41519</c:v>
                </c:pt>
                <c:pt idx="1341">
                  <c:v>41520</c:v>
                </c:pt>
                <c:pt idx="1342">
                  <c:v>41521</c:v>
                </c:pt>
                <c:pt idx="1343">
                  <c:v>41522</c:v>
                </c:pt>
                <c:pt idx="1344">
                  <c:v>41523</c:v>
                </c:pt>
                <c:pt idx="1345">
                  <c:v>41524</c:v>
                </c:pt>
                <c:pt idx="1346">
                  <c:v>41525</c:v>
                </c:pt>
                <c:pt idx="1347">
                  <c:v>41526</c:v>
                </c:pt>
                <c:pt idx="1348">
                  <c:v>41527</c:v>
                </c:pt>
                <c:pt idx="1349">
                  <c:v>41528</c:v>
                </c:pt>
                <c:pt idx="1350">
                  <c:v>41529</c:v>
                </c:pt>
                <c:pt idx="1351">
                  <c:v>41530</c:v>
                </c:pt>
                <c:pt idx="1352">
                  <c:v>41531</c:v>
                </c:pt>
                <c:pt idx="1353">
                  <c:v>41532</c:v>
                </c:pt>
                <c:pt idx="1354">
                  <c:v>41533</c:v>
                </c:pt>
                <c:pt idx="1355">
                  <c:v>41534</c:v>
                </c:pt>
                <c:pt idx="1356">
                  <c:v>41535</c:v>
                </c:pt>
                <c:pt idx="1357">
                  <c:v>41536</c:v>
                </c:pt>
                <c:pt idx="1358">
                  <c:v>41537</c:v>
                </c:pt>
                <c:pt idx="1359">
                  <c:v>41538</c:v>
                </c:pt>
                <c:pt idx="1360">
                  <c:v>41539</c:v>
                </c:pt>
                <c:pt idx="1361">
                  <c:v>41540</c:v>
                </c:pt>
                <c:pt idx="1362">
                  <c:v>41541</c:v>
                </c:pt>
                <c:pt idx="1363">
                  <c:v>41542</c:v>
                </c:pt>
                <c:pt idx="1364">
                  <c:v>41543</c:v>
                </c:pt>
                <c:pt idx="1365">
                  <c:v>41544</c:v>
                </c:pt>
                <c:pt idx="1366">
                  <c:v>41545</c:v>
                </c:pt>
                <c:pt idx="1367">
                  <c:v>41546</c:v>
                </c:pt>
                <c:pt idx="1368">
                  <c:v>41547</c:v>
                </c:pt>
                <c:pt idx="1369">
                  <c:v>41548</c:v>
                </c:pt>
                <c:pt idx="1370">
                  <c:v>41549</c:v>
                </c:pt>
                <c:pt idx="1371">
                  <c:v>41550</c:v>
                </c:pt>
                <c:pt idx="1372">
                  <c:v>41551</c:v>
                </c:pt>
                <c:pt idx="1373">
                  <c:v>41552</c:v>
                </c:pt>
                <c:pt idx="1374">
                  <c:v>41553</c:v>
                </c:pt>
                <c:pt idx="1375">
                  <c:v>41554</c:v>
                </c:pt>
                <c:pt idx="1376">
                  <c:v>41555</c:v>
                </c:pt>
                <c:pt idx="1377">
                  <c:v>41556</c:v>
                </c:pt>
                <c:pt idx="1378">
                  <c:v>41557</c:v>
                </c:pt>
                <c:pt idx="1379">
                  <c:v>41558</c:v>
                </c:pt>
                <c:pt idx="1380">
                  <c:v>41559</c:v>
                </c:pt>
                <c:pt idx="1381">
                  <c:v>41560</c:v>
                </c:pt>
                <c:pt idx="1382">
                  <c:v>41561</c:v>
                </c:pt>
                <c:pt idx="1383">
                  <c:v>41562</c:v>
                </c:pt>
                <c:pt idx="1384">
                  <c:v>41563</c:v>
                </c:pt>
                <c:pt idx="1385">
                  <c:v>41564</c:v>
                </c:pt>
                <c:pt idx="1386">
                  <c:v>41565</c:v>
                </c:pt>
                <c:pt idx="1387">
                  <c:v>41566</c:v>
                </c:pt>
                <c:pt idx="1388">
                  <c:v>41567</c:v>
                </c:pt>
                <c:pt idx="1389">
                  <c:v>41568</c:v>
                </c:pt>
                <c:pt idx="1390">
                  <c:v>41569</c:v>
                </c:pt>
                <c:pt idx="1391">
                  <c:v>41570</c:v>
                </c:pt>
                <c:pt idx="1392">
                  <c:v>41571</c:v>
                </c:pt>
                <c:pt idx="1393">
                  <c:v>41572</c:v>
                </c:pt>
                <c:pt idx="1394">
                  <c:v>41573</c:v>
                </c:pt>
                <c:pt idx="1395">
                  <c:v>41574</c:v>
                </c:pt>
                <c:pt idx="1396">
                  <c:v>41575</c:v>
                </c:pt>
                <c:pt idx="1397">
                  <c:v>41576</c:v>
                </c:pt>
                <c:pt idx="1398">
                  <c:v>41577</c:v>
                </c:pt>
                <c:pt idx="1399">
                  <c:v>41578</c:v>
                </c:pt>
                <c:pt idx="1400">
                  <c:v>41579</c:v>
                </c:pt>
                <c:pt idx="1401">
                  <c:v>41580</c:v>
                </c:pt>
                <c:pt idx="1402">
                  <c:v>41581</c:v>
                </c:pt>
                <c:pt idx="1403">
                  <c:v>41582</c:v>
                </c:pt>
                <c:pt idx="1404">
                  <c:v>41583</c:v>
                </c:pt>
                <c:pt idx="1405">
                  <c:v>41584</c:v>
                </c:pt>
                <c:pt idx="1406">
                  <c:v>41585</c:v>
                </c:pt>
                <c:pt idx="1407">
                  <c:v>41586</c:v>
                </c:pt>
                <c:pt idx="1408">
                  <c:v>41587</c:v>
                </c:pt>
                <c:pt idx="1409">
                  <c:v>41588</c:v>
                </c:pt>
                <c:pt idx="1410">
                  <c:v>41589</c:v>
                </c:pt>
                <c:pt idx="1411">
                  <c:v>41590</c:v>
                </c:pt>
                <c:pt idx="1412">
                  <c:v>41591</c:v>
                </c:pt>
                <c:pt idx="1413">
                  <c:v>41592</c:v>
                </c:pt>
                <c:pt idx="1414">
                  <c:v>41593</c:v>
                </c:pt>
                <c:pt idx="1415">
                  <c:v>41594</c:v>
                </c:pt>
                <c:pt idx="1416">
                  <c:v>41595</c:v>
                </c:pt>
                <c:pt idx="1417">
                  <c:v>41596</c:v>
                </c:pt>
                <c:pt idx="1418">
                  <c:v>41597</c:v>
                </c:pt>
                <c:pt idx="1419">
                  <c:v>41598</c:v>
                </c:pt>
                <c:pt idx="1420">
                  <c:v>41599</c:v>
                </c:pt>
                <c:pt idx="1421">
                  <c:v>41600</c:v>
                </c:pt>
                <c:pt idx="1422">
                  <c:v>41601</c:v>
                </c:pt>
                <c:pt idx="1423">
                  <c:v>41602</c:v>
                </c:pt>
                <c:pt idx="1424">
                  <c:v>41603</c:v>
                </c:pt>
                <c:pt idx="1425">
                  <c:v>41604</c:v>
                </c:pt>
                <c:pt idx="1426">
                  <c:v>41605</c:v>
                </c:pt>
                <c:pt idx="1427">
                  <c:v>41606</c:v>
                </c:pt>
                <c:pt idx="1428">
                  <c:v>41607</c:v>
                </c:pt>
                <c:pt idx="1429">
                  <c:v>41608</c:v>
                </c:pt>
                <c:pt idx="1430">
                  <c:v>41609</c:v>
                </c:pt>
                <c:pt idx="1431">
                  <c:v>41610</c:v>
                </c:pt>
                <c:pt idx="1432">
                  <c:v>41611</c:v>
                </c:pt>
                <c:pt idx="1433">
                  <c:v>41612</c:v>
                </c:pt>
                <c:pt idx="1434">
                  <c:v>41613</c:v>
                </c:pt>
                <c:pt idx="1435">
                  <c:v>41614</c:v>
                </c:pt>
                <c:pt idx="1436">
                  <c:v>41615</c:v>
                </c:pt>
                <c:pt idx="1437">
                  <c:v>41616</c:v>
                </c:pt>
                <c:pt idx="1438">
                  <c:v>41617</c:v>
                </c:pt>
                <c:pt idx="1439">
                  <c:v>41618</c:v>
                </c:pt>
                <c:pt idx="1440">
                  <c:v>41619</c:v>
                </c:pt>
                <c:pt idx="1441">
                  <c:v>41620</c:v>
                </c:pt>
                <c:pt idx="1442">
                  <c:v>41621</c:v>
                </c:pt>
                <c:pt idx="1443">
                  <c:v>41622</c:v>
                </c:pt>
                <c:pt idx="1444">
                  <c:v>41623</c:v>
                </c:pt>
                <c:pt idx="1445">
                  <c:v>41624</c:v>
                </c:pt>
                <c:pt idx="1446">
                  <c:v>41625</c:v>
                </c:pt>
                <c:pt idx="1447">
                  <c:v>41626</c:v>
                </c:pt>
                <c:pt idx="1448">
                  <c:v>41627</c:v>
                </c:pt>
                <c:pt idx="1449">
                  <c:v>41628</c:v>
                </c:pt>
                <c:pt idx="1450">
                  <c:v>41629</c:v>
                </c:pt>
                <c:pt idx="1451">
                  <c:v>41630</c:v>
                </c:pt>
                <c:pt idx="1452">
                  <c:v>41631</c:v>
                </c:pt>
                <c:pt idx="1453">
                  <c:v>41632</c:v>
                </c:pt>
                <c:pt idx="1454">
                  <c:v>41633</c:v>
                </c:pt>
                <c:pt idx="1455">
                  <c:v>41634</c:v>
                </c:pt>
                <c:pt idx="1456">
                  <c:v>41635</c:v>
                </c:pt>
                <c:pt idx="1457">
                  <c:v>41636</c:v>
                </c:pt>
                <c:pt idx="1458">
                  <c:v>41637</c:v>
                </c:pt>
                <c:pt idx="1459">
                  <c:v>41638</c:v>
                </c:pt>
                <c:pt idx="1460">
                  <c:v>41639</c:v>
                </c:pt>
                <c:pt idx="1461">
                  <c:v>41640</c:v>
                </c:pt>
                <c:pt idx="1462">
                  <c:v>41641</c:v>
                </c:pt>
                <c:pt idx="1463">
                  <c:v>41642</c:v>
                </c:pt>
                <c:pt idx="1464">
                  <c:v>41643</c:v>
                </c:pt>
                <c:pt idx="1465">
                  <c:v>41644</c:v>
                </c:pt>
                <c:pt idx="1466">
                  <c:v>41645</c:v>
                </c:pt>
                <c:pt idx="1467">
                  <c:v>41646</c:v>
                </c:pt>
                <c:pt idx="1468">
                  <c:v>41647</c:v>
                </c:pt>
                <c:pt idx="1469">
                  <c:v>41648</c:v>
                </c:pt>
                <c:pt idx="1470">
                  <c:v>41649</c:v>
                </c:pt>
                <c:pt idx="1471">
                  <c:v>41650</c:v>
                </c:pt>
                <c:pt idx="1472">
                  <c:v>41651</c:v>
                </c:pt>
                <c:pt idx="1473">
                  <c:v>41652</c:v>
                </c:pt>
                <c:pt idx="1474">
                  <c:v>41653</c:v>
                </c:pt>
                <c:pt idx="1475">
                  <c:v>41654</c:v>
                </c:pt>
                <c:pt idx="1476">
                  <c:v>41655</c:v>
                </c:pt>
                <c:pt idx="1477">
                  <c:v>41656</c:v>
                </c:pt>
                <c:pt idx="1478">
                  <c:v>41657</c:v>
                </c:pt>
                <c:pt idx="1479">
                  <c:v>41658</c:v>
                </c:pt>
                <c:pt idx="1480">
                  <c:v>41659</c:v>
                </c:pt>
                <c:pt idx="1481">
                  <c:v>41660</c:v>
                </c:pt>
                <c:pt idx="1482">
                  <c:v>41661</c:v>
                </c:pt>
                <c:pt idx="1483">
                  <c:v>41662</c:v>
                </c:pt>
                <c:pt idx="1484">
                  <c:v>41663</c:v>
                </c:pt>
                <c:pt idx="1485">
                  <c:v>41664</c:v>
                </c:pt>
                <c:pt idx="1486">
                  <c:v>41665</c:v>
                </c:pt>
                <c:pt idx="1487">
                  <c:v>41666</c:v>
                </c:pt>
                <c:pt idx="1488">
                  <c:v>41667</c:v>
                </c:pt>
                <c:pt idx="1489">
                  <c:v>41668</c:v>
                </c:pt>
                <c:pt idx="1490">
                  <c:v>41669</c:v>
                </c:pt>
                <c:pt idx="1491">
                  <c:v>41670</c:v>
                </c:pt>
                <c:pt idx="1492">
                  <c:v>41671</c:v>
                </c:pt>
                <c:pt idx="1493">
                  <c:v>41672</c:v>
                </c:pt>
                <c:pt idx="1494">
                  <c:v>41673</c:v>
                </c:pt>
                <c:pt idx="1495">
                  <c:v>41674</c:v>
                </c:pt>
                <c:pt idx="1496">
                  <c:v>41675</c:v>
                </c:pt>
                <c:pt idx="1497">
                  <c:v>41676</c:v>
                </c:pt>
                <c:pt idx="1498">
                  <c:v>41677</c:v>
                </c:pt>
                <c:pt idx="1499">
                  <c:v>41678</c:v>
                </c:pt>
                <c:pt idx="1500">
                  <c:v>41679</c:v>
                </c:pt>
                <c:pt idx="1501">
                  <c:v>41680</c:v>
                </c:pt>
                <c:pt idx="1502">
                  <c:v>41681</c:v>
                </c:pt>
                <c:pt idx="1503">
                  <c:v>41682</c:v>
                </c:pt>
                <c:pt idx="1504">
                  <c:v>41683</c:v>
                </c:pt>
                <c:pt idx="1505">
                  <c:v>41684</c:v>
                </c:pt>
                <c:pt idx="1506">
                  <c:v>41685</c:v>
                </c:pt>
                <c:pt idx="1507">
                  <c:v>41686</c:v>
                </c:pt>
                <c:pt idx="1508">
                  <c:v>41687</c:v>
                </c:pt>
                <c:pt idx="1509">
                  <c:v>41688</c:v>
                </c:pt>
                <c:pt idx="1510">
                  <c:v>41689</c:v>
                </c:pt>
                <c:pt idx="1511">
                  <c:v>41690</c:v>
                </c:pt>
                <c:pt idx="1512">
                  <c:v>41691</c:v>
                </c:pt>
                <c:pt idx="1513">
                  <c:v>41692</c:v>
                </c:pt>
                <c:pt idx="1514">
                  <c:v>41693</c:v>
                </c:pt>
                <c:pt idx="1515">
                  <c:v>41694</c:v>
                </c:pt>
                <c:pt idx="1516">
                  <c:v>41695</c:v>
                </c:pt>
                <c:pt idx="1517">
                  <c:v>41696</c:v>
                </c:pt>
                <c:pt idx="1518">
                  <c:v>41697</c:v>
                </c:pt>
                <c:pt idx="1519">
                  <c:v>41698</c:v>
                </c:pt>
                <c:pt idx="1520">
                  <c:v>41699</c:v>
                </c:pt>
                <c:pt idx="1521">
                  <c:v>41700</c:v>
                </c:pt>
                <c:pt idx="1522">
                  <c:v>41701</c:v>
                </c:pt>
                <c:pt idx="1523">
                  <c:v>41702</c:v>
                </c:pt>
                <c:pt idx="1524">
                  <c:v>41703</c:v>
                </c:pt>
                <c:pt idx="1525">
                  <c:v>41704</c:v>
                </c:pt>
                <c:pt idx="1526">
                  <c:v>41705</c:v>
                </c:pt>
                <c:pt idx="1527">
                  <c:v>41706</c:v>
                </c:pt>
                <c:pt idx="1528">
                  <c:v>41707</c:v>
                </c:pt>
                <c:pt idx="1529">
                  <c:v>41708</c:v>
                </c:pt>
                <c:pt idx="1530">
                  <c:v>41709</c:v>
                </c:pt>
                <c:pt idx="1531">
                  <c:v>41710</c:v>
                </c:pt>
                <c:pt idx="1532">
                  <c:v>41711</c:v>
                </c:pt>
                <c:pt idx="1533">
                  <c:v>41712</c:v>
                </c:pt>
                <c:pt idx="1534">
                  <c:v>41713</c:v>
                </c:pt>
                <c:pt idx="1535">
                  <c:v>41714</c:v>
                </c:pt>
                <c:pt idx="1536">
                  <c:v>41715</c:v>
                </c:pt>
                <c:pt idx="1537">
                  <c:v>41716</c:v>
                </c:pt>
                <c:pt idx="1538">
                  <c:v>41717</c:v>
                </c:pt>
                <c:pt idx="1539">
                  <c:v>41718</c:v>
                </c:pt>
                <c:pt idx="1540">
                  <c:v>41719</c:v>
                </c:pt>
                <c:pt idx="1541">
                  <c:v>41720</c:v>
                </c:pt>
                <c:pt idx="1542">
                  <c:v>41721</c:v>
                </c:pt>
                <c:pt idx="1543">
                  <c:v>41722</c:v>
                </c:pt>
                <c:pt idx="1544">
                  <c:v>41723</c:v>
                </c:pt>
                <c:pt idx="1545">
                  <c:v>41724</c:v>
                </c:pt>
                <c:pt idx="1546">
                  <c:v>41725</c:v>
                </c:pt>
                <c:pt idx="1547">
                  <c:v>41726</c:v>
                </c:pt>
                <c:pt idx="1548">
                  <c:v>41727</c:v>
                </c:pt>
                <c:pt idx="1549">
                  <c:v>41728</c:v>
                </c:pt>
                <c:pt idx="1550">
                  <c:v>41729</c:v>
                </c:pt>
                <c:pt idx="1551">
                  <c:v>41730</c:v>
                </c:pt>
                <c:pt idx="1552">
                  <c:v>41731</c:v>
                </c:pt>
                <c:pt idx="1553">
                  <c:v>41732</c:v>
                </c:pt>
                <c:pt idx="1554">
                  <c:v>41733</c:v>
                </c:pt>
                <c:pt idx="1555">
                  <c:v>41734</c:v>
                </c:pt>
                <c:pt idx="1556">
                  <c:v>41735</c:v>
                </c:pt>
                <c:pt idx="1557">
                  <c:v>41736</c:v>
                </c:pt>
                <c:pt idx="1558">
                  <c:v>41737</c:v>
                </c:pt>
                <c:pt idx="1559">
                  <c:v>41738</c:v>
                </c:pt>
                <c:pt idx="1560">
                  <c:v>41739</c:v>
                </c:pt>
                <c:pt idx="1561">
                  <c:v>41740</c:v>
                </c:pt>
                <c:pt idx="1562">
                  <c:v>41741</c:v>
                </c:pt>
                <c:pt idx="1563">
                  <c:v>41742</c:v>
                </c:pt>
                <c:pt idx="1564">
                  <c:v>41743</c:v>
                </c:pt>
                <c:pt idx="1565">
                  <c:v>41744</c:v>
                </c:pt>
                <c:pt idx="1566">
                  <c:v>41745</c:v>
                </c:pt>
                <c:pt idx="1567">
                  <c:v>41746</c:v>
                </c:pt>
                <c:pt idx="1568">
                  <c:v>41747</c:v>
                </c:pt>
                <c:pt idx="1569">
                  <c:v>41748</c:v>
                </c:pt>
                <c:pt idx="1570">
                  <c:v>41749</c:v>
                </c:pt>
                <c:pt idx="1571">
                  <c:v>41750</c:v>
                </c:pt>
                <c:pt idx="1572">
                  <c:v>41751</c:v>
                </c:pt>
                <c:pt idx="1573">
                  <c:v>41752</c:v>
                </c:pt>
                <c:pt idx="1574">
                  <c:v>41753</c:v>
                </c:pt>
                <c:pt idx="1575">
                  <c:v>41754</c:v>
                </c:pt>
                <c:pt idx="1576">
                  <c:v>41755</c:v>
                </c:pt>
                <c:pt idx="1577">
                  <c:v>41756</c:v>
                </c:pt>
                <c:pt idx="1578">
                  <c:v>41757</c:v>
                </c:pt>
                <c:pt idx="1579">
                  <c:v>41758</c:v>
                </c:pt>
                <c:pt idx="1580">
                  <c:v>41759</c:v>
                </c:pt>
                <c:pt idx="1581">
                  <c:v>41760</c:v>
                </c:pt>
                <c:pt idx="1582">
                  <c:v>41761</c:v>
                </c:pt>
                <c:pt idx="1583">
                  <c:v>41762</c:v>
                </c:pt>
                <c:pt idx="1584">
                  <c:v>41763</c:v>
                </c:pt>
                <c:pt idx="1585">
                  <c:v>41764</c:v>
                </c:pt>
                <c:pt idx="1586">
                  <c:v>41765</c:v>
                </c:pt>
                <c:pt idx="1587">
                  <c:v>41766</c:v>
                </c:pt>
                <c:pt idx="1588">
                  <c:v>41767</c:v>
                </c:pt>
                <c:pt idx="1589">
                  <c:v>41768</c:v>
                </c:pt>
                <c:pt idx="1590">
                  <c:v>41769</c:v>
                </c:pt>
                <c:pt idx="1591">
                  <c:v>41770</c:v>
                </c:pt>
                <c:pt idx="1592">
                  <c:v>41771</c:v>
                </c:pt>
                <c:pt idx="1593">
                  <c:v>41772</c:v>
                </c:pt>
                <c:pt idx="1594">
                  <c:v>41773</c:v>
                </c:pt>
                <c:pt idx="1595">
                  <c:v>41774</c:v>
                </c:pt>
                <c:pt idx="1596">
                  <c:v>41775</c:v>
                </c:pt>
                <c:pt idx="1597">
                  <c:v>41776</c:v>
                </c:pt>
                <c:pt idx="1598">
                  <c:v>41777</c:v>
                </c:pt>
                <c:pt idx="1599">
                  <c:v>41778</c:v>
                </c:pt>
                <c:pt idx="1600">
                  <c:v>41779</c:v>
                </c:pt>
                <c:pt idx="1601">
                  <c:v>41780</c:v>
                </c:pt>
                <c:pt idx="1602">
                  <c:v>41781</c:v>
                </c:pt>
                <c:pt idx="1603">
                  <c:v>41782</c:v>
                </c:pt>
                <c:pt idx="1604">
                  <c:v>41783</c:v>
                </c:pt>
                <c:pt idx="1605">
                  <c:v>41784</c:v>
                </c:pt>
                <c:pt idx="1606">
                  <c:v>41785</c:v>
                </c:pt>
                <c:pt idx="1607">
                  <c:v>41786</c:v>
                </c:pt>
                <c:pt idx="1608">
                  <c:v>41787</c:v>
                </c:pt>
                <c:pt idx="1609">
                  <c:v>41788</c:v>
                </c:pt>
                <c:pt idx="1610">
                  <c:v>41789</c:v>
                </c:pt>
                <c:pt idx="1611">
                  <c:v>41790</c:v>
                </c:pt>
                <c:pt idx="1612">
                  <c:v>41791</c:v>
                </c:pt>
                <c:pt idx="1613">
                  <c:v>41792</c:v>
                </c:pt>
                <c:pt idx="1614">
                  <c:v>41793</c:v>
                </c:pt>
                <c:pt idx="1615">
                  <c:v>41794</c:v>
                </c:pt>
                <c:pt idx="1616">
                  <c:v>41795</c:v>
                </c:pt>
                <c:pt idx="1617">
                  <c:v>41796</c:v>
                </c:pt>
                <c:pt idx="1618">
                  <c:v>41797</c:v>
                </c:pt>
                <c:pt idx="1619">
                  <c:v>41798</c:v>
                </c:pt>
                <c:pt idx="1620">
                  <c:v>41799</c:v>
                </c:pt>
                <c:pt idx="1621">
                  <c:v>41800</c:v>
                </c:pt>
                <c:pt idx="1622">
                  <c:v>41801</c:v>
                </c:pt>
                <c:pt idx="1623">
                  <c:v>41802</c:v>
                </c:pt>
                <c:pt idx="1624">
                  <c:v>41803</c:v>
                </c:pt>
                <c:pt idx="1625">
                  <c:v>41804</c:v>
                </c:pt>
                <c:pt idx="1626">
                  <c:v>41805</c:v>
                </c:pt>
                <c:pt idx="1627">
                  <c:v>41806</c:v>
                </c:pt>
                <c:pt idx="1628">
                  <c:v>41807</c:v>
                </c:pt>
                <c:pt idx="1629">
                  <c:v>41808</c:v>
                </c:pt>
                <c:pt idx="1630">
                  <c:v>41809</c:v>
                </c:pt>
                <c:pt idx="1631">
                  <c:v>41810</c:v>
                </c:pt>
                <c:pt idx="1632">
                  <c:v>41811</c:v>
                </c:pt>
                <c:pt idx="1633">
                  <c:v>41812</c:v>
                </c:pt>
                <c:pt idx="1634">
                  <c:v>41813</c:v>
                </c:pt>
                <c:pt idx="1635">
                  <c:v>41814</c:v>
                </c:pt>
                <c:pt idx="1636">
                  <c:v>41815</c:v>
                </c:pt>
                <c:pt idx="1637">
                  <c:v>41816</c:v>
                </c:pt>
                <c:pt idx="1638">
                  <c:v>41817</c:v>
                </c:pt>
                <c:pt idx="1639">
                  <c:v>41818</c:v>
                </c:pt>
                <c:pt idx="1640">
                  <c:v>41819</c:v>
                </c:pt>
                <c:pt idx="1641">
                  <c:v>41820</c:v>
                </c:pt>
                <c:pt idx="1642">
                  <c:v>41821</c:v>
                </c:pt>
                <c:pt idx="1643">
                  <c:v>41822</c:v>
                </c:pt>
                <c:pt idx="1644">
                  <c:v>41823</c:v>
                </c:pt>
                <c:pt idx="1645">
                  <c:v>41824</c:v>
                </c:pt>
                <c:pt idx="1646">
                  <c:v>41825</c:v>
                </c:pt>
                <c:pt idx="1647">
                  <c:v>41826</c:v>
                </c:pt>
                <c:pt idx="1648">
                  <c:v>41827</c:v>
                </c:pt>
                <c:pt idx="1649">
                  <c:v>41828</c:v>
                </c:pt>
                <c:pt idx="1650">
                  <c:v>41829</c:v>
                </c:pt>
                <c:pt idx="1651">
                  <c:v>41830</c:v>
                </c:pt>
                <c:pt idx="1652">
                  <c:v>41831</c:v>
                </c:pt>
                <c:pt idx="1653">
                  <c:v>41832</c:v>
                </c:pt>
                <c:pt idx="1654">
                  <c:v>41833</c:v>
                </c:pt>
                <c:pt idx="1655">
                  <c:v>41834</c:v>
                </c:pt>
                <c:pt idx="1656">
                  <c:v>41835</c:v>
                </c:pt>
                <c:pt idx="1657">
                  <c:v>41836</c:v>
                </c:pt>
                <c:pt idx="1658">
                  <c:v>41837</c:v>
                </c:pt>
                <c:pt idx="1659">
                  <c:v>41838</c:v>
                </c:pt>
                <c:pt idx="1660">
                  <c:v>41839</c:v>
                </c:pt>
                <c:pt idx="1661">
                  <c:v>41840</c:v>
                </c:pt>
                <c:pt idx="1662">
                  <c:v>41841</c:v>
                </c:pt>
                <c:pt idx="1663">
                  <c:v>41842</c:v>
                </c:pt>
                <c:pt idx="1664">
                  <c:v>41843</c:v>
                </c:pt>
                <c:pt idx="1665">
                  <c:v>41844</c:v>
                </c:pt>
                <c:pt idx="1666">
                  <c:v>41845</c:v>
                </c:pt>
                <c:pt idx="1667">
                  <c:v>41846</c:v>
                </c:pt>
                <c:pt idx="1668">
                  <c:v>41847</c:v>
                </c:pt>
                <c:pt idx="1669">
                  <c:v>41848</c:v>
                </c:pt>
                <c:pt idx="1670">
                  <c:v>41849</c:v>
                </c:pt>
                <c:pt idx="1671">
                  <c:v>41850</c:v>
                </c:pt>
                <c:pt idx="1672">
                  <c:v>41851</c:v>
                </c:pt>
                <c:pt idx="1673">
                  <c:v>41852</c:v>
                </c:pt>
                <c:pt idx="1674">
                  <c:v>41853</c:v>
                </c:pt>
                <c:pt idx="1675">
                  <c:v>41854</c:v>
                </c:pt>
                <c:pt idx="1676">
                  <c:v>41855</c:v>
                </c:pt>
                <c:pt idx="1677">
                  <c:v>41856</c:v>
                </c:pt>
                <c:pt idx="1678">
                  <c:v>41857</c:v>
                </c:pt>
                <c:pt idx="1679">
                  <c:v>41858</c:v>
                </c:pt>
                <c:pt idx="1680">
                  <c:v>41859</c:v>
                </c:pt>
                <c:pt idx="1681">
                  <c:v>41860</c:v>
                </c:pt>
                <c:pt idx="1682">
                  <c:v>41861</c:v>
                </c:pt>
                <c:pt idx="1683">
                  <c:v>41862</c:v>
                </c:pt>
                <c:pt idx="1684">
                  <c:v>41863</c:v>
                </c:pt>
                <c:pt idx="1685">
                  <c:v>41864</c:v>
                </c:pt>
                <c:pt idx="1686">
                  <c:v>41865</c:v>
                </c:pt>
                <c:pt idx="1687">
                  <c:v>41866</c:v>
                </c:pt>
                <c:pt idx="1688">
                  <c:v>41867</c:v>
                </c:pt>
                <c:pt idx="1689">
                  <c:v>41868</c:v>
                </c:pt>
                <c:pt idx="1690">
                  <c:v>41869</c:v>
                </c:pt>
                <c:pt idx="1691">
                  <c:v>41870</c:v>
                </c:pt>
                <c:pt idx="1692">
                  <c:v>41871</c:v>
                </c:pt>
                <c:pt idx="1693">
                  <c:v>41872</c:v>
                </c:pt>
                <c:pt idx="1694">
                  <c:v>41873</c:v>
                </c:pt>
                <c:pt idx="1695">
                  <c:v>41874</c:v>
                </c:pt>
                <c:pt idx="1696">
                  <c:v>41875</c:v>
                </c:pt>
                <c:pt idx="1697">
                  <c:v>41876</c:v>
                </c:pt>
                <c:pt idx="1698">
                  <c:v>41877</c:v>
                </c:pt>
                <c:pt idx="1699">
                  <c:v>41878</c:v>
                </c:pt>
                <c:pt idx="1700">
                  <c:v>41879</c:v>
                </c:pt>
                <c:pt idx="1701">
                  <c:v>41880</c:v>
                </c:pt>
                <c:pt idx="1702">
                  <c:v>41881</c:v>
                </c:pt>
                <c:pt idx="1703">
                  <c:v>41882</c:v>
                </c:pt>
                <c:pt idx="1704">
                  <c:v>41883</c:v>
                </c:pt>
                <c:pt idx="1705">
                  <c:v>41884</c:v>
                </c:pt>
                <c:pt idx="1706">
                  <c:v>41885</c:v>
                </c:pt>
                <c:pt idx="1707">
                  <c:v>41886</c:v>
                </c:pt>
                <c:pt idx="1708">
                  <c:v>41887</c:v>
                </c:pt>
                <c:pt idx="1709">
                  <c:v>41888</c:v>
                </c:pt>
                <c:pt idx="1710">
                  <c:v>41889</c:v>
                </c:pt>
                <c:pt idx="1711">
                  <c:v>41890</c:v>
                </c:pt>
                <c:pt idx="1712">
                  <c:v>41891</c:v>
                </c:pt>
                <c:pt idx="1713">
                  <c:v>41892</c:v>
                </c:pt>
                <c:pt idx="1714">
                  <c:v>41893</c:v>
                </c:pt>
                <c:pt idx="1715">
                  <c:v>41894</c:v>
                </c:pt>
                <c:pt idx="1716">
                  <c:v>41895</c:v>
                </c:pt>
                <c:pt idx="1717">
                  <c:v>41896</c:v>
                </c:pt>
                <c:pt idx="1718">
                  <c:v>41897</c:v>
                </c:pt>
                <c:pt idx="1719">
                  <c:v>41898</c:v>
                </c:pt>
                <c:pt idx="1720">
                  <c:v>41899</c:v>
                </c:pt>
                <c:pt idx="1721">
                  <c:v>41900</c:v>
                </c:pt>
                <c:pt idx="1722">
                  <c:v>41901</c:v>
                </c:pt>
                <c:pt idx="1723">
                  <c:v>41902</c:v>
                </c:pt>
                <c:pt idx="1724">
                  <c:v>41903</c:v>
                </c:pt>
                <c:pt idx="1725">
                  <c:v>41904</c:v>
                </c:pt>
                <c:pt idx="1726">
                  <c:v>41905</c:v>
                </c:pt>
                <c:pt idx="1727">
                  <c:v>41906</c:v>
                </c:pt>
                <c:pt idx="1728">
                  <c:v>41907</c:v>
                </c:pt>
                <c:pt idx="1729">
                  <c:v>41908</c:v>
                </c:pt>
                <c:pt idx="1730">
                  <c:v>41909</c:v>
                </c:pt>
                <c:pt idx="1731">
                  <c:v>41910</c:v>
                </c:pt>
                <c:pt idx="1732">
                  <c:v>41911</c:v>
                </c:pt>
                <c:pt idx="1733">
                  <c:v>41912</c:v>
                </c:pt>
                <c:pt idx="1734">
                  <c:v>41913</c:v>
                </c:pt>
                <c:pt idx="1735">
                  <c:v>41914</c:v>
                </c:pt>
                <c:pt idx="1736">
                  <c:v>41915</c:v>
                </c:pt>
                <c:pt idx="1737">
                  <c:v>41916</c:v>
                </c:pt>
                <c:pt idx="1738">
                  <c:v>41917</c:v>
                </c:pt>
                <c:pt idx="1739">
                  <c:v>41918</c:v>
                </c:pt>
                <c:pt idx="1740">
                  <c:v>41919</c:v>
                </c:pt>
                <c:pt idx="1741">
                  <c:v>41920</c:v>
                </c:pt>
                <c:pt idx="1742">
                  <c:v>41921</c:v>
                </c:pt>
                <c:pt idx="1743">
                  <c:v>41922</c:v>
                </c:pt>
                <c:pt idx="1744">
                  <c:v>41923</c:v>
                </c:pt>
                <c:pt idx="1745">
                  <c:v>41924</c:v>
                </c:pt>
                <c:pt idx="1746">
                  <c:v>41925</c:v>
                </c:pt>
                <c:pt idx="1747">
                  <c:v>41926</c:v>
                </c:pt>
                <c:pt idx="1748">
                  <c:v>41927</c:v>
                </c:pt>
                <c:pt idx="1749">
                  <c:v>41928</c:v>
                </c:pt>
                <c:pt idx="1750">
                  <c:v>41929</c:v>
                </c:pt>
                <c:pt idx="1751">
                  <c:v>41930</c:v>
                </c:pt>
                <c:pt idx="1752">
                  <c:v>41931</c:v>
                </c:pt>
                <c:pt idx="1753">
                  <c:v>41932</c:v>
                </c:pt>
                <c:pt idx="1754">
                  <c:v>41933</c:v>
                </c:pt>
                <c:pt idx="1755">
                  <c:v>41934</c:v>
                </c:pt>
                <c:pt idx="1756">
                  <c:v>41935</c:v>
                </c:pt>
                <c:pt idx="1757">
                  <c:v>41936</c:v>
                </c:pt>
                <c:pt idx="1758">
                  <c:v>41937</c:v>
                </c:pt>
                <c:pt idx="1759">
                  <c:v>41938</c:v>
                </c:pt>
                <c:pt idx="1760">
                  <c:v>41939</c:v>
                </c:pt>
                <c:pt idx="1761">
                  <c:v>41940</c:v>
                </c:pt>
                <c:pt idx="1762">
                  <c:v>41941</c:v>
                </c:pt>
                <c:pt idx="1763">
                  <c:v>41942</c:v>
                </c:pt>
                <c:pt idx="1764">
                  <c:v>41943</c:v>
                </c:pt>
                <c:pt idx="1765">
                  <c:v>41944</c:v>
                </c:pt>
                <c:pt idx="1766">
                  <c:v>41945</c:v>
                </c:pt>
                <c:pt idx="1767">
                  <c:v>41946</c:v>
                </c:pt>
                <c:pt idx="1768">
                  <c:v>41947</c:v>
                </c:pt>
                <c:pt idx="1769">
                  <c:v>41948</c:v>
                </c:pt>
                <c:pt idx="1770">
                  <c:v>41949</c:v>
                </c:pt>
                <c:pt idx="1771">
                  <c:v>41950</c:v>
                </c:pt>
                <c:pt idx="1772">
                  <c:v>41951</c:v>
                </c:pt>
                <c:pt idx="1773">
                  <c:v>41952</c:v>
                </c:pt>
                <c:pt idx="1774">
                  <c:v>41953</c:v>
                </c:pt>
                <c:pt idx="1775">
                  <c:v>41954</c:v>
                </c:pt>
                <c:pt idx="1776">
                  <c:v>41955</c:v>
                </c:pt>
                <c:pt idx="1777">
                  <c:v>41956</c:v>
                </c:pt>
                <c:pt idx="1778">
                  <c:v>41957</c:v>
                </c:pt>
                <c:pt idx="1779">
                  <c:v>41958</c:v>
                </c:pt>
                <c:pt idx="1780">
                  <c:v>41959</c:v>
                </c:pt>
                <c:pt idx="1781">
                  <c:v>41960</c:v>
                </c:pt>
                <c:pt idx="1782">
                  <c:v>41961</c:v>
                </c:pt>
                <c:pt idx="1783">
                  <c:v>41962</c:v>
                </c:pt>
                <c:pt idx="1784">
                  <c:v>41963</c:v>
                </c:pt>
                <c:pt idx="1785">
                  <c:v>41964</c:v>
                </c:pt>
                <c:pt idx="1786">
                  <c:v>41965</c:v>
                </c:pt>
                <c:pt idx="1787">
                  <c:v>41966</c:v>
                </c:pt>
                <c:pt idx="1788">
                  <c:v>41967</c:v>
                </c:pt>
                <c:pt idx="1789">
                  <c:v>41968</c:v>
                </c:pt>
                <c:pt idx="1790">
                  <c:v>41969</c:v>
                </c:pt>
                <c:pt idx="1791">
                  <c:v>41970</c:v>
                </c:pt>
                <c:pt idx="1792">
                  <c:v>41971</c:v>
                </c:pt>
                <c:pt idx="1793">
                  <c:v>41972</c:v>
                </c:pt>
                <c:pt idx="1794">
                  <c:v>41973</c:v>
                </c:pt>
                <c:pt idx="1795">
                  <c:v>41974</c:v>
                </c:pt>
                <c:pt idx="1796">
                  <c:v>41975</c:v>
                </c:pt>
                <c:pt idx="1797">
                  <c:v>41976</c:v>
                </c:pt>
                <c:pt idx="1798">
                  <c:v>41977</c:v>
                </c:pt>
                <c:pt idx="1799">
                  <c:v>41978</c:v>
                </c:pt>
                <c:pt idx="1800">
                  <c:v>41979</c:v>
                </c:pt>
                <c:pt idx="1801">
                  <c:v>41980</c:v>
                </c:pt>
                <c:pt idx="1802">
                  <c:v>41981</c:v>
                </c:pt>
                <c:pt idx="1803">
                  <c:v>41982</c:v>
                </c:pt>
                <c:pt idx="1804">
                  <c:v>41983</c:v>
                </c:pt>
                <c:pt idx="1805">
                  <c:v>41984</c:v>
                </c:pt>
                <c:pt idx="1806">
                  <c:v>41985</c:v>
                </c:pt>
                <c:pt idx="1807">
                  <c:v>41986</c:v>
                </c:pt>
                <c:pt idx="1808">
                  <c:v>41987</c:v>
                </c:pt>
                <c:pt idx="1809">
                  <c:v>41988</c:v>
                </c:pt>
                <c:pt idx="1810">
                  <c:v>41989</c:v>
                </c:pt>
                <c:pt idx="1811">
                  <c:v>41990</c:v>
                </c:pt>
                <c:pt idx="1812">
                  <c:v>41991</c:v>
                </c:pt>
                <c:pt idx="1813">
                  <c:v>41992</c:v>
                </c:pt>
                <c:pt idx="1814">
                  <c:v>41993</c:v>
                </c:pt>
                <c:pt idx="1815">
                  <c:v>41994</c:v>
                </c:pt>
                <c:pt idx="1816">
                  <c:v>41995</c:v>
                </c:pt>
                <c:pt idx="1817">
                  <c:v>41996</c:v>
                </c:pt>
                <c:pt idx="1818">
                  <c:v>41997</c:v>
                </c:pt>
                <c:pt idx="1819">
                  <c:v>41998</c:v>
                </c:pt>
                <c:pt idx="1820">
                  <c:v>41999</c:v>
                </c:pt>
                <c:pt idx="1821">
                  <c:v>42000</c:v>
                </c:pt>
                <c:pt idx="1822">
                  <c:v>42001</c:v>
                </c:pt>
                <c:pt idx="1823">
                  <c:v>42002</c:v>
                </c:pt>
                <c:pt idx="1824">
                  <c:v>42003</c:v>
                </c:pt>
                <c:pt idx="1825">
                  <c:v>42004</c:v>
                </c:pt>
                <c:pt idx="1826">
                  <c:v>42005</c:v>
                </c:pt>
                <c:pt idx="1827">
                  <c:v>42006</c:v>
                </c:pt>
                <c:pt idx="1828">
                  <c:v>42007</c:v>
                </c:pt>
                <c:pt idx="1829">
                  <c:v>42008</c:v>
                </c:pt>
                <c:pt idx="1830">
                  <c:v>42009</c:v>
                </c:pt>
                <c:pt idx="1831">
                  <c:v>42010</c:v>
                </c:pt>
                <c:pt idx="1832">
                  <c:v>42011</c:v>
                </c:pt>
                <c:pt idx="1833">
                  <c:v>42012</c:v>
                </c:pt>
                <c:pt idx="1834">
                  <c:v>42013</c:v>
                </c:pt>
                <c:pt idx="1835">
                  <c:v>42014</c:v>
                </c:pt>
                <c:pt idx="1836">
                  <c:v>42015</c:v>
                </c:pt>
                <c:pt idx="1837">
                  <c:v>42016</c:v>
                </c:pt>
                <c:pt idx="1838">
                  <c:v>42017</c:v>
                </c:pt>
                <c:pt idx="1839">
                  <c:v>42018</c:v>
                </c:pt>
                <c:pt idx="1840">
                  <c:v>42019</c:v>
                </c:pt>
                <c:pt idx="1841">
                  <c:v>42020</c:v>
                </c:pt>
                <c:pt idx="1842">
                  <c:v>42021</c:v>
                </c:pt>
                <c:pt idx="1843">
                  <c:v>42022</c:v>
                </c:pt>
                <c:pt idx="1844">
                  <c:v>42023</c:v>
                </c:pt>
                <c:pt idx="1845">
                  <c:v>42024</c:v>
                </c:pt>
                <c:pt idx="1846">
                  <c:v>42025</c:v>
                </c:pt>
                <c:pt idx="1847">
                  <c:v>42026</c:v>
                </c:pt>
                <c:pt idx="1848">
                  <c:v>42027</c:v>
                </c:pt>
                <c:pt idx="1849">
                  <c:v>42028</c:v>
                </c:pt>
                <c:pt idx="1850">
                  <c:v>42029</c:v>
                </c:pt>
                <c:pt idx="1851">
                  <c:v>42030</c:v>
                </c:pt>
                <c:pt idx="1852">
                  <c:v>42031</c:v>
                </c:pt>
                <c:pt idx="1853">
                  <c:v>42032</c:v>
                </c:pt>
                <c:pt idx="1854">
                  <c:v>42033</c:v>
                </c:pt>
                <c:pt idx="1855">
                  <c:v>42034</c:v>
                </c:pt>
                <c:pt idx="1856">
                  <c:v>42035</c:v>
                </c:pt>
                <c:pt idx="1857">
                  <c:v>42036</c:v>
                </c:pt>
                <c:pt idx="1858">
                  <c:v>42037</c:v>
                </c:pt>
                <c:pt idx="1859">
                  <c:v>42038</c:v>
                </c:pt>
                <c:pt idx="1860">
                  <c:v>42039</c:v>
                </c:pt>
                <c:pt idx="1861">
                  <c:v>42040</c:v>
                </c:pt>
                <c:pt idx="1862">
                  <c:v>42041</c:v>
                </c:pt>
                <c:pt idx="1863">
                  <c:v>42042</c:v>
                </c:pt>
                <c:pt idx="1864">
                  <c:v>42043</c:v>
                </c:pt>
                <c:pt idx="1865">
                  <c:v>42044</c:v>
                </c:pt>
                <c:pt idx="1866">
                  <c:v>42045</c:v>
                </c:pt>
                <c:pt idx="1867">
                  <c:v>42046</c:v>
                </c:pt>
                <c:pt idx="1868">
                  <c:v>42047</c:v>
                </c:pt>
                <c:pt idx="1869">
                  <c:v>42048</c:v>
                </c:pt>
                <c:pt idx="1870">
                  <c:v>42049</c:v>
                </c:pt>
                <c:pt idx="1871">
                  <c:v>42050</c:v>
                </c:pt>
                <c:pt idx="1872">
                  <c:v>42051</c:v>
                </c:pt>
                <c:pt idx="1873">
                  <c:v>42052</c:v>
                </c:pt>
                <c:pt idx="1874">
                  <c:v>42053</c:v>
                </c:pt>
                <c:pt idx="1875">
                  <c:v>42054</c:v>
                </c:pt>
                <c:pt idx="1876">
                  <c:v>42055</c:v>
                </c:pt>
                <c:pt idx="1877">
                  <c:v>42056</c:v>
                </c:pt>
                <c:pt idx="1878">
                  <c:v>42057</c:v>
                </c:pt>
                <c:pt idx="1879">
                  <c:v>42058</c:v>
                </c:pt>
                <c:pt idx="1880">
                  <c:v>42059</c:v>
                </c:pt>
                <c:pt idx="1881">
                  <c:v>42060</c:v>
                </c:pt>
                <c:pt idx="1882">
                  <c:v>42061</c:v>
                </c:pt>
                <c:pt idx="1883">
                  <c:v>42062</c:v>
                </c:pt>
                <c:pt idx="1884">
                  <c:v>42063</c:v>
                </c:pt>
                <c:pt idx="1885">
                  <c:v>42064</c:v>
                </c:pt>
                <c:pt idx="1886">
                  <c:v>42065</c:v>
                </c:pt>
                <c:pt idx="1887">
                  <c:v>42066</c:v>
                </c:pt>
                <c:pt idx="1888">
                  <c:v>42067</c:v>
                </c:pt>
                <c:pt idx="1889">
                  <c:v>42068</c:v>
                </c:pt>
                <c:pt idx="1890">
                  <c:v>42069</c:v>
                </c:pt>
                <c:pt idx="1891">
                  <c:v>42070</c:v>
                </c:pt>
                <c:pt idx="1892">
                  <c:v>42071</c:v>
                </c:pt>
                <c:pt idx="1893">
                  <c:v>42072</c:v>
                </c:pt>
                <c:pt idx="1894">
                  <c:v>42073</c:v>
                </c:pt>
                <c:pt idx="1895">
                  <c:v>42074</c:v>
                </c:pt>
                <c:pt idx="1896">
                  <c:v>42075</c:v>
                </c:pt>
                <c:pt idx="1897">
                  <c:v>42076</c:v>
                </c:pt>
                <c:pt idx="1898">
                  <c:v>42077</c:v>
                </c:pt>
                <c:pt idx="1899">
                  <c:v>42078</c:v>
                </c:pt>
                <c:pt idx="1900">
                  <c:v>42079</c:v>
                </c:pt>
                <c:pt idx="1901">
                  <c:v>42080</c:v>
                </c:pt>
                <c:pt idx="1902">
                  <c:v>42081</c:v>
                </c:pt>
                <c:pt idx="1903">
                  <c:v>42082</c:v>
                </c:pt>
                <c:pt idx="1904">
                  <c:v>42083</c:v>
                </c:pt>
                <c:pt idx="1905">
                  <c:v>42084</c:v>
                </c:pt>
                <c:pt idx="1906">
                  <c:v>42085</c:v>
                </c:pt>
                <c:pt idx="1907">
                  <c:v>42086</c:v>
                </c:pt>
                <c:pt idx="1908">
                  <c:v>42087</c:v>
                </c:pt>
                <c:pt idx="1909">
                  <c:v>42088</c:v>
                </c:pt>
                <c:pt idx="1910">
                  <c:v>42089</c:v>
                </c:pt>
                <c:pt idx="1911">
                  <c:v>42090</c:v>
                </c:pt>
                <c:pt idx="1912">
                  <c:v>42091</c:v>
                </c:pt>
                <c:pt idx="1913">
                  <c:v>42092</c:v>
                </c:pt>
                <c:pt idx="1914">
                  <c:v>42093</c:v>
                </c:pt>
                <c:pt idx="1915">
                  <c:v>42094</c:v>
                </c:pt>
                <c:pt idx="1916">
                  <c:v>42095</c:v>
                </c:pt>
                <c:pt idx="1917">
                  <c:v>42096</c:v>
                </c:pt>
                <c:pt idx="1918">
                  <c:v>42097</c:v>
                </c:pt>
                <c:pt idx="1919">
                  <c:v>42098</c:v>
                </c:pt>
                <c:pt idx="1920">
                  <c:v>42099</c:v>
                </c:pt>
                <c:pt idx="1921">
                  <c:v>42100</c:v>
                </c:pt>
                <c:pt idx="1922">
                  <c:v>42101</c:v>
                </c:pt>
                <c:pt idx="1923">
                  <c:v>42102</c:v>
                </c:pt>
                <c:pt idx="1924">
                  <c:v>42103</c:v>
                </c:pt>
                <c:pt idx="1925">
                  <c:v>42104</c:v>
                </c:pt>
                <c:pt idx="1926">
                  <c:v>42105</c:v>
                </c:pt>
                <c:pt idx="1927">
                  <c:v>42106</c:v>
                </c:pt>
                <c:pt idx="1928">
                  <c:v>42107</c:v>
                </c:pt>
                <c:pt idx="1929">
                  <c:v>42108</c:v>
                </c:pt>
                <c:pt idx="1930">
                  <c:v>42108</c:v>
                </c:pt>
                <c:pt idx="1931">
                  <c:v>42109</c:v>
                </c:pt>
                <c:pt idx="1932">
                  <c:v>42110</c:v>
                </c:pt>
                <c:pt idx="1933">
                  <c:v>42111</c:v>
                </c:pt>
                <c:pt idx="1934">
                  <c:v>42112</c:v>
                </c:pt>
                <c:pt idx="1935">
                  <c:v>42113</c:v>
                </c:pt>
                <c:pt idx="1936">
                  <c:v>42114</c:v>
                </c:pt>
                <c:pt idx="1937">
                  <c:v>42115</c:v>
                </c:pt>
                <c:pt idx="1938">
                  <c:v>42116</c:v>
                </c:pt>
                <c:pt idx="1939">
                  <c:v>42117</c:v>
                </c:pt>
                <c:pt idx="1940">
                  <c:v>42118</c:v>
                </c:pt>
                <c:pt idx="1941">
                  <c:v>42119</c:v>
                </c:pt>
                <c:pt idx="1942">
                  <c:v>42120</c:v>
                </c:pt>
                <c:pt idx="1943">
                  <c:v>42121</c:v>
                </c:pt>
                <c:pt idx="1944">
                  <c:v>42122</c:v>
                </c:pt>
                <c:pt idx="1945">
                  <c:v>42123</c:v>
                </c:pt>
                <c:pt idx="1946">
                  <c:v>42124</c:v>
                </c:pt>
                <c:pt idx="1947">
                  <c:v>42125</c:v>
                </c:pt>
                <c:pt idx="1948">
                  <c:v>42126</c:v>
                </c:pt>
                <c:pt idx="1949">
                  <c:v>42127</c:v>
                </c:pt>
                <c:pt idx="1950">
                  <c:v>42128</c:v>
                </c:pt>
                <c:pt idx="1951">
                  <c:v>42129</c:v>
                </c:pt>
                <c:pt idx="1952">
                  <c:v>42130</c:v>
                </c:pt>
                <c:pt idx="1953">
                  <c:v>42131</c:v>
                </c:pt>
                <c:pt idx="1954">
                  <c:v>42132</c:v>
                </c:pt>
                <c:pt idx="1955">
                  <c:v>42133</c:v>
                </c:pt>
                <c:pt idx="1956">
                  <c:v>42134</c:v>
                </c:pt>
                <c:pt idx="1957">
                  <c:v>42135</c:v>
                </c:pt>
                <c:pt idx="1958">
                  <c:v>42136</c:v>
                </c:pt>
                <c:pt idx="1959">
                  <c:v>42137</c:v>
                </c:pt>
                <c:pt idx="1960">
                  <c:v>42138</c:v>
                </c:pt>
                <c:pt idx="1961">
                  <c:v>42139</c:v>
                </c:pt>
                <c:pt idx="1962">
                  <c:v>42140</c:v>
                </c:pt>
                <c:pt idx="1963">
                  <c:v>42141</c:v>
                </c:pt>
                <c:pt idx="1964">
                  <c:v>42142</c:v>
                </c:pt>
                <c:pt idx="1965">
                  <c:v>42143</c:v>
                </c:pt>
                <c:pt idx="1966">
                  <c:v>42144</c:v>
                </c:pt>
                <c:pt idx="1967">
                  <c:v>42145</c:v>
                </c:pt>
                <c:pt idx="1968">
                  <c:v>42146</c:v>
                </c:pt>
                <c:pt idx="1969">
                  <c:v>42147</c:v>
                </c:pt>
                <c:pt idx="1970">
                  <c:v>42148</c:v>
                </c:pt>
                <c:pt idx="1971">
                  <c:v>42149</c:v>
                </c:pt>
                <c:pt idx="1972">
                  <c:v>42150</c:v>
                </c:pt>
                <c:pt idx="1973">
                  <c:v>42151</c:v>
                </c:pt>
                <c:pt idx="1974">
                  <c:v>42152</c:v>
                </c:pt>
                <c:pt idx="1975">
                  <c:v>42153</c:v>
                </c:pt>
                <c:pt idx="1976">
                  <c:v>42154</c:v>
                </c:pt>
                <c:pt idx="1977">
                  <c:v>42155</c:v>
                </c:pt>
                <c:pt idx="1978">
                  <c:v>42156</c:v>
                </c:pt>
                <c:pt idx="1979">
                  <c:v>42157</c:v>
                </c:pt>
                <c:pt idx="1980">
                  <c:v>42158</c:v>
                </c:pt>
                <c:pt idx="1981">
                  <c:v>42159</c:v>
                </c:pt>
                <c:pt idx="1982">
                  <c:v>42160</c:v>
                </c:pt>
                <c:pt idx="1983">
                  <c:v>42161</c:v>
                </c:pt>
                <c:pt idx="1984">
                  <c:v>42162</c:v>
                </c:pt>
                <c:pt idx="1985">
                  <c:v>42163</c:v>
                </c:pt>
                <c:pt idx="1986">
                  <c:v>42164</c:v>
                </c:pt>
                <c:pt idx="1987">
                  <c:v>42165</c:v>
                </c:pt>
                <c:pt idx="1988">
                  <c:v>42166</c:v>
                </c:pt>
                <c:pt idx="1989">
                  <c:v>42167</c:v>
                </c:pt>
                <c:pt idx="1990">
                  <c:v>42168</c:v>
                </c:pt>
                <c:pt idx="1991">
                  <c:v>42169</c:v>
                </c:pt>
                <c:pt idx="1992">
                  <c:v>42170</c:v>
                </c:pt>
                <c:pt idx="1993">
                  <c:v>42171</c:v>
                </c:pt>
                <c:pt idx="1994">
                  <c:v>42172</c:v>
                </c:pt>
                <c:pt idx="1995">
                  <c:v>42173</c:v>
                </c:pt>
                <c:pt idx="1996">
                  <c:v>42174</c:v>
                </c:pt>
                <c:pt idx="1997">
                  <c:v>42175</c:v>
                </c:pt>
                <c:pt idx="1998">
                  <c:v>42176</c:v>
                </c:pt>
                <c:pt idx="1999">
                  <c:v>42177</c:v>
                </c:pt>
                <c:pt idx="2000">
                  <c:v>42178</c:v>
                </c:pt>
                <c:pt idx="2001">
                  <c:v>42179</c:v>
                </c:pt>
                <c:pt idx="2002">
                  <c:v>42180</c:v>
                </c:pt>
                <c:pt idx="2003">
                  <c:v>42181</c:v>
                </c:pt>
                <c:pt idx="2004">
                  <c:v>42182</c:v>
                </c:pt>
                <c:pt idx="2005">
                  <c:v>42183</c:v>
                </c:pt>
                <c:pt idx="2006">
                  <c:v>42184</c:v>
                </c:pt>
                <c:pt idx="2007">
                  <c:v>42185</c:v>
                </c:pt>
                <c:pt idx="2008">
                  <c:v>42186</c:v>
                </c:pt>
                <c:pt idx="2009">
                  <c:v>42187</c:v>
                </c:pt>
                <c:pt idx="2010">
                  <c:v>42188</c:v>
                </c:pt>
                <c:pt idx="2011">
                  <c:v>42189</c:v>
                </c:pt>
                <c:pt idx="2012">
                  <c:v>42190</c:v>
                </c:pt>
                <c:pt idx="2013">
                  <c:v>42191</c:v>
                </c:pt>
                <c:pt idx="2014">
                  <c:v>42192</c:v>
                </c:pt>
                <c:pt idx="2015">
                  <c:v>42193</c:v>
                </c:pt>
                <c:pt idx="2016">
                  <c:v>42194</c:v>
                </c:pt>
                <c:pt idx="2017">
                  <c:v>42195</c:v>
                </c:pt>
                <c:pt idx="2018">
                  <c:v>42196</c:v>
                </c:pt>
                <c:pt idx="2019">
                  <c:v>42197</c:v>
                </c:pt>
                <c:pt idx="2020">
                  <c:v>42198</c:v>
                </c:pt>
                <c:pt idx="2021">
                  <c:v>42199</c:v>
                </c:pt>
                <c:pt idx="2022">
                  <c:v>42200</c:v>
                </c:pt>
                <c:pt idx="2023">
                  <c:v>42201</c:v>
                </c:pt>
                <c:pt idx="2024">
                  <c:v>42202</c:v>
                </c:pt>
                <c:pt idx="2025">
                  <c:v>42203</c:v>
                </c:pt>
                <c:pt idx="2026">
                  <c:v>42204</c:v>
                </c:pt>
                <c:pt idx="2027">
                  <c:v>42205</c:v>
                </c:pt>
                <c:pt idx="2028">
                  <c:v>42206</c:v>
                </c:pt>
                <c:pt idx="2029">
                  <c:v>42207</c:v>
                </c:pt>
                <c:pt idx="2030">
                  <c:v>42208</c:v>
                </c:pt>
                <c:pt idx="2031">
                  <c:v>42209</c:v>
                </c:pt>
                <c:pt idx="2032">
                  <c:v>42210</c:v>
                </c:pt>
                <c:pt idx="2033">
                  <c:v>42211</c:v>
                </c:pt>
                <c:pt idx="2034">
                  <c:v>42212</c:v>
                </c:pt>
                <c:pt idx="2035">
                  <c:v>42213</c:v>
                </c:pt>
                <c:pt idx="2036">
                  <c:v>42214</c:v>
                </c:pt>
                <c:pt idx="2037">
                  <c:v>42215</c:v>
                </c:pt>
                <c:pt idx="2038">
                  <c:v>42216</c:v>
                </c:pt>
                <c:pt idx="2039">
                  <c:v>42217</c:v>
                </c:pt>
                <c:pt idx="2040">
                  <c:v>42218</c:v>
                </c:pt>
                <c:pt idx="2041">
                  <c:v>42219</c:v>
                </c:pt>
                <c:pt idx="2042">
                  <c:v>42220</c:v>
                </c:pt>
                <c:pt idx="2043">
                  <c:v>42221</c:v>
                </c:pt>
                <c:pt idx="2044">
                  <c:v>42222</c:v>
                </c:pt>
                <c:pt idx="2045">
                  <c:v>42223</c:v>
                </c:pt>
                <c:pt idx="2046">
                  <c:v>42224</c:v>
                </c:pt>
                <c:pt idx="2047">
                  <c:v>42225</c:v>
                </c:pt>
                <c:pt idx="2048">
                  <c:v>42226</c:v>
                </c:pt>
                <c:pt idx="2049">
                  <c:v>42227</c:v>
                </c:pt>
                <c:pt idx="2050">
                  <c:v>42228</c:v>
                </c:pt>
                <c:pt idx="2051">
                  <c:v>42229</c:v>
                </c:pt>
                <c:pt idx="2052">
                  <c:v>42230</c:v>
                </c:pt>
                <c:pt idx="2053">
                  <c:v>42231</c:v>
                </c:pt>
                <c:pt idx="2054">
                  <c:v>42232</c:v>
                </c:pt>
                <c:pt idx="2055">
                  <c:v>42233</c:v>
                </c:pt>
                <c:pt idx="2056">
                  <c:v>42234</c:v>
                </c:pt>
                <c:pt idx="2057">
                  <c:v>42235</c:v>
                </c:pt>
                <c:pt idx="2058">
                  <c:v>42236</c:v>
                </c:pt>
                <c:pt idx="2059">
                  <c:v>42237</c:v>
                </c:pt>
                <c:pt idx="2060">
                  <c:v>42238</c:v>
                </c:pt>
                <c:pt idx="2061">
                  <c:v>42239</c:v>
                </c:pt>
                <c:pt idx="2062">
                  <c:v>42240</c:v>
                </c:pt>
                <c:pt idx="2063">
                  <c:v>42241</c:v>
                </c:pt>
                <c:pt idx="2064">
                  <c:v>42242</c:v>
                </c:pt>
                <c:pt idx="2065">
                  <c:v>42243</c:v>
                </c:pt>
                <c:pt idx="2066">
                  <c:v>42244</c:v>
                </c:pt>
                <c:pt idx="2067">
                  <c:v>42245</c:v>
                </c:pt>
                <c:pt idx="2068">
                  <c:v>42246</c:v>
                </c:pt>
                <c:pt idx="2069">
                  <c:v>42247</c:v>
                </c:pt>
                <c:pt idx="2070">
                  <c:v>42248</c:v>
                </c:pt>
                <c:pt idx="2071">
                  <c:v>42249</c:v>
                </c:pt>
                <c:pt idx="2072">
                  <c:v>42250</c:v>
                </c:pt>
                <c:pt idx="2073">
                  <c:v>42251</c:v>
                </c:pt>
                <c:pt idx="2074">
                  <c:v>42252</c:v>
                </c:pt>
                <c:pt idx="2075">
                  <c:v>42253</c:v>
                </c:pt>
                <c:pt idx="2076">
                  <c:v>42254</c:v>
                </c:pt>
                <c:pt idx="2077">
                  <c:v>42255</c:v>
                </c:pt>
                <c:pt idx="2078">
                  <c:v>42256</c:v>
                </c:pt>
                <c:pt idx="2079">
                  <c:v>42257</c:v>
                </c:pt>
                <c:pt idx="2080">
                  <c:v>42258</c:v>
                </c:pt>
                <c:pt idx="2081">
                  <c:v>42259</c:v>
                </c:pt>
                <c:pt idx="2082">
                  <c:v>42260</c:v>
                </c:pt>
                <c:pt idx="2083">
                  <c:v>42261</c:v>
                </c:pt>
                <c:pt idx="2084">
                  <c:v>42262</c:v>
                </c:pt>
                <c:pt idx="2085">
                  <c:v>42263</c:v>
                </c:pt>
                <c:pt idx="2086">
                  <c:v>42264</c:v>
                </c:pt>
                <c:pt idx="2087">
                  <c:v>42265</c:v>
                </c:pt>
                <c:pt idx="2088">
                  <c:v>42266</c:v>
                </c:pt>
                <c:pt idx="2089">
                  <c:v>42267</c:v>
                </c:pt>
                <c:pt idx="2090">
                  <c:v>42268</c:v>
                </c:pt>
                <c:pt idx="2091">
                  <c:v>42269</c:v>
                </c:pt>
                <c:pt idx="2092">
                  <c:v>42270</c:v>
                </c:pt>
                <c:pt idx="2093">
                  <c:v>42271</c:v>
                </c:pt>
                <c:pt idx="2094">
                  <c:v>42272</c:v>
                </c:pt>
                <c:pt idx="2095">
                  <c:v>42273</c:v>
                </c:pt>
                <c:pt idx="2096">
                  <c:v>42274</c:v>
                </c:pt>
                <c:pt idx="2097">
                  <c:v>42275</c:v>
                </c:pt>
                <c:pt idx="2098">
                  <c:v>42276</c:v>
                </c:pt>
                <c:pt idx="2099">
                  <c:v>42277</c:v>
                </c:pt>
                <c:pt idx="2100">
                  <c:v>42278</c:v>
                </c:pt>
                <c:pt idx="2101">
                  <c:v>42279</c:v>
                </c:pt>
                <c:pt idx="2102">
                  <c:v>42280</c:v>
                </c:pt>
                <c:pt idx="2103">
                  <c:v>42281</c:v>
                </c:pt>
                <c:pt idx="2104">
                  <c:v>42282</c:v>
                </c:pt>
                <c:pt idx="2105">
                  <c:v>42283</c:v>
                </c:pt>
                <c:pt idx="2106">
                  <c:v>42284</c:v>
                </c:pt>
                <c:pt idx="2107">
                  <c:v>42285</c:v>
                </c:pt>
                <c:pt idx="2108">
                  <c:v>42286</c:v>
                </c:pt>
                <c:pt idx="2109">
                  <c:v>42287</c:v>
                </c:pt>
                <c:pt idx="2110">
                  <c:v>42288</c:v>
                </c:pt>
                <c:pt idx="2111">
                  <c:v>42289</c:v>
                </c:pt>
                <c:pt idx="2112">
                  <c:v>42290</c:v>
                </c:pt>
                <c:pt idx="2113">
                  <c:v>42291</c:v>
                </c:pt>
                <c:pt idx="2114">
                  <c:v>42292</c:v>
                </c:pt>
                <c:pt idx="2115">
                  <c:v>42293</c:v>
                </c:pt>
                <c:pt idx="2116">
                  <c:v>42294</c:v>
                </c:pt>
                <c:pt idx="2117">
                  <c:v>42295</c:v>
                </c:pt>
                <c:pt idx="2118">
                  <c:v>42296</c:v>
                </c:pt>
                <c:pt idx="2119">
                  <c:v>42297</c:v>
                </c:pt>
                <c:pt idx="2120">
                  <c:v>42298</c:v>
                </c:pt>
                <c:pt idx="2121">
                  <c:v>42299</c:v>
                </c:pt>
                <c:pt idx="2122">
                  <c:v>42300</c:v>
                </c:pt>
                <c:pt idx="2123">
                  <c:v>42301</c:v>
                </c:pt>
                <c:pt idx="2124">
                  <c:v>42302</c:v>
                </c:pt>
                <c:pt idx="2125">
                  <c:v>42303</c:v>
                </c:pt>
                <c:pt idx="2126">
                  <c:v>42304</c:v>
                </c:pt>
                <c:pt idx="2127">
                  <c:v>42305</c:v>
                </c:pt>
                <c:pt idx="2128">
                  <c:v>42306</c:v>
                </c:pt>
                <c:pt idx="2129">
                  <c:v>42307</c:v>
                </c:pt>
                <c:pt idx="2130">
                  <c:v>42308</c:v>
                </c:pt>
                <c:pt idx="2131">
                  <c:v>42309</c:v>
                </c:pt>
                <c:pt idx="2132">
                  <c:v>42310</c:v>
                </c:pt>
                <c:pt idx="2133">
                  <c:v>42311</c:v>
                </c:pt>
                <c:pt idx="2134">
                  <c:v>42312</c:v>
                </c:pt>
                <c:pt idx="2135">
                  <c:v>42313</c:v>
                </c:pt>
                <c:pt idx="2136">
                  <c:v>42314</c:v>
                </c:pt>
                <c:pt idx="2137">
                  <c:v>42315</c:v>
                </c:pt>
                <c:pt idx="2138">
                  <c:v>42316</c:v>
                </c:pt>
                <c:pt idx="2139">
                  <c:v>42317</c:v>
                </c:pt>
                <c:pt idx="2140">
                  <c:v>42318</c:v>
                </c:pt>
                <c:pt idx="2141">
                  <c:v>42319</c:v>
                </c:pt>
                <c:pt idx="2142">
                  <c:v>42320</c:v>
                </c:pt>
                <c:pt idx="2143">
                  <c:v>42321</c:v>
                </c:pt>
                <c:pt idx="2144">
                  <c:v>42322</c:v>
                </c:pt>
                <c:pt idx="2145">
                  <c:v>42323</c:v>
                </c:pt>
                <c:pt idx="2146">
                  <c:v>42324</c:v>
                </c:pt>
                <c:pt idx="2147">
                  <c:v>42325</c:v>
                </c:pt>
                <c:pt idx="2148">
                  <c:v>42326</c:v>
                </c:pt>
                <c:pt idx="2149">
                  <c:v>42327</c:v>
                </c:pt>
                <c:pt idx="2150">
                  <c:v>42328</c:v>
                </c:pt>
                <c:pt idx="2151">
                  <c:v>42329</c:v>
                </c:pt>
                <c:pt idx="2152">
                  <c:v>42330</c:v>
                </c:pt>
                <c:pt idx="2153">
                  <c:v>42331</c:v>
                </c:pt>
                <c:pt idx="2154">
                  <c:v>42332</c:v>
                </c:pt>
                <c:pt idx="2155">
                  <c:v>42333</c:v>
                </c:pt>
                <c:pt idx="2156">
                  <c:v>42334</c:v>
                </c:pt>
                <c:pt idx="2157">
                  <c:v>42335</c:v>
                </c:pt>
                <c:pt idx="2158">
                  <c:v>42336</c:v>
                </c:pt>
                <c:pt idx="2159">
                  <c:v>42337</c:v>
                </c:pt>
                <c:pt idx="2160">
                  <c:v>42338</c:v>
                </c:pt>
                <c:pt idx="2161">
                  <c:v>42339</c:v>
                </c:pt>
                <c:pt idx="2162">
                  <c:v>42340</c:v>
                </c:pt>
                <c:pt idx="2163">
                  <c:v>42341</c:v>
                </c:pt>
                <c:pt idx="2164">
                  <c:v>42342</c:v>
                </c:pt>
                <c:pt idx="2165">
                  <c:v>42343</c:v>
                </c:pt>
                <c:pt idx="2166">
                  <c:v>42344</c:v>
                </c:pt>
                <c:pt idx="2167">
                  <c:v>42345</c:v>
                </c:pt>
                <c:pt idx="2168">
                  <c:v>42346</c:v>
                </c:pt>
                <c:pt idx="2169">
                  <c:v>42347</c:v>
                </c:pt>
                <c:pt idx="2170">
                  <c:v>42348</c:v>
                </c:pt>
                <c:pt idx="2171">
                  <c:v>42349</c:v>
                </c:pt>
                <c:pt idx="2172">
                  <c:v>42350</c:v>
                </c:pt>
                <c:pt idx="2173">
                  <c:v>42351</c:v>
                </c:pt>
                <c:pt idx="2174">
                  <c:v>42352</c:v>
                </c:pt>
                <c:pt idx="2175">
                  <c:v>42353</c:v>
                </c:pt>
                <c:pt idx="2176">
                  <c:v>42354</c:v>
                </c:pt>
                <c:pt idx="2177">
                  <c:v>42355</c:v>
                </c:pt>
                <c:pt idx="2178">
                  <c:v>42356</c:v>
                </c:pt>
                <c:pt idx="2179">
                  <c:v>42357</c:v>
                </c:pt>
                <c:pt idx="2180">
                  <c:v>42358</c:v>
                </c:pt>
                <c:pt idx="2181">
                  <c:v>42359</c:v>
                </c:pt>
                <c:pt idx="2182">
                  <c:v>42360</c:v>
                </c:pt>
                <c:pt idx="2183">
                  <c:v>42361</c:v>
                </c:pt>
                <c:pt idx="2184">
                  <c:v>42362</c:v>
                </c:pt>
                <c:pt idx="2185">
                  <c:v>42363</c:v>
                </c:pt>
                <c:pt idx="2186">
                  <c:v>42364</c:v>
                </c:pt>
                <c:pt idx="2187">
                  <c:v>42365</c:v>
                </c:pt>
                <c:pt idx="2188">
                  <c:v>42366</c:v>
                </c:pt>
                <c:pt idx="2189">
                  <c:v>42367</c:v>
                </c:pt>
                <c:pt idx="2190">
                  <c:v>42368</c:v>
                </c:pt>
                <c:pt idx="2191">
                  <c:v>42369</c:v>
                </c:pt>
                <c:pt idx="2192">
                  <c:v>42370</c:v>
                </c:pt>
                <c:pt idx="2193">
                  <c:v>42371</c:v>
                </c:pt>
                <c:pt idx="2194">
                  <c:v>42372</c:v>
                </c:pt>
                <c:pt idx="2195">
                  <c:v>42373</c:v>
                </c:pt>
                <c:pt idx="2196">
                  <c:v>42374</c:v>
                </c:pt>
                <c:pt idx="2197">
                  <c:v>42375</c:v>
                </c:pt>
                <c:pt idx="2198">
                  <c:v>42376</c:v>
                </c:pt>
                <c:pt idx="2199">
                  <c:v>42377</c:v>
                </c:pt>
                <c:pt idx="2200">
                  <c:v>42378</c:v>
                </c:pt>
                <c:pt idx="2201">
                  <c:v>42379</c:v>
                </c:pt>
                <c:pt idx="2202">
                  <c:v>42380</c:v>
                </c:pt>
                <c:pt idx="2203">
                  <c:v>42381</c:v>
                </c:pt>
                <c:pt idx="2204">
                  <c:v>42382</c:v>
                </c:pt>
                <c:pt idx="2205">
                  <c:v>42383</c:v>
                </c:pt>
                <c:pt idx="2206">
                  <c:v>42384</c:v>
                </c:pt>
                <c:pt idx="2207">
                  <c:v>42385</c:v>
                </c:pt>
                <c:pt idx="2208">
                  <c:v>42386</c:v>
                </c:pt>
                <c:pt idx="2209">
                  <c:v>42387</c:v>
                </c:pt>
                <c:pt idx="2210">
                  <c:v>42388</c:v>
                </c:pt>
                <c:pt idx="2211">
                  <c:v>42389</c:v>
                </c:pt>
                <c:pt idx="2212">
                  <c:v>42390</c:v>
                </c:pt>
                <c:pt idx="2213">
                  <c:v>42391</c:v>
                </c:pt>
                <c:pt idx="2214">
                  <c:v>42392</c:v>
                </c:pt>
                <c:pt idx="2215">
                  <c:v>42393</c:v>
                </c:pt>
                <c:pt idx="2216">
                  <c:v>42394</c:v>
                </c:pt>
                <c:pt idx="2217">
                  <c:v>42395</c:v>
                </c:pt>
                <c:pt idx="2218">
                  <c:v>42396</c:v>
                </c:pt>
                <c:pt idx="2219">
                  <c:v>42397</c:v>
                </c:pt>
                <c:pt idx="2220">
                  <c:v>42398</c:v>
                </c:pt>
                <c:pt idx="2221">
                  <c:v>42399</c:v>
                </c:pt>
                <c:pt idx="2222">
                  <c:v>42400</c:v>
                </c:pt>
                <c:pt idx="2223">
                  <c:v>42401</c:v>
                </c:pt>
                <c:pt idx="2224">
                  <c:v>42402</c:v>
                </c:pt>
                <c:pt idx="2225">
                  <c:v>42403</c:v>
                </c:pt>
                <c:pt idx="2226">
                  <c:v>42404</c:v>
                </c:pt>
                <c:pt idx="2227">
                  <c:v>42405</c:v>
                </c:pt>
                <c:pt idx="2228">
                  <c:v>42406</c:v>
                </c:pt>
                <c:pt idx="2229">
                  <c:v>42407</c:v>
                </c:pt>
                <c:pt idx="2230">
                  <c:v>42408</c:v>
                </c:pt>
                <c:pt idx="2231">
                  <c:v>42409</c:v>
                </c:pt>
                <c:pt idx="2232">
                  <c:v>42410</c:v>
                </c:pt>
                <c:pt idx="2233">
                  <c:v>42411</c:v>
                </c:pt>
                <c:pt idx="2234">
                  <c:v>42412</c:v>
                </c:pt>
                <c:pt idx="2235">
                  <c:v>42413</c:v>
                </c:pt>
                <c:pt idx="2236">
                  <c:v>42414</c:v>
                </c:pt>
                <c:pt idx="2237">
                  <c:v>42415</c:v>
                </c:pt>
                <c:pt idx="2238">
                  <c:v>42416</c:v>
                </c:pt>
                <c:pt idx="2239">
                  <c:v>42417</c:v>
                </c:pt>
                <c:pt idx="2240">
                  <c:v>42418</c:v>
                </c:pt>
                <c:pt idx="2241">
                  <c:v>42419</c:v>
                </c:pt>
                <c:pt idx="2242">
                  <c:v>42420</c:v>
                </c:pt>
                <c:pt idx="2243">
                  <c:v>42421</c:v>
                </c:pt>
                <c:pt idx="2244">
                  <c:v>42422</c:v>
                </c:pt>
                <c:pt idx="2245">
                  <c:v>42423</c:v>
                </c:pt>
                <c:pt idx="2246">
                  <c:v>42424</c:v>
                </c:pt>
                <c:pt idx="2247">
                  <c:v>42425</c:v>
                </c:pt>
                <c:pt idx="2248">
                  <c:v>42426</c:v>
                </c:pt>
                <c:pt idx="2249">
                  <c:v>42427</c:v>
                </c:pt>
                <c:pt idx="2250">
                  <c:v>42428</c:v>
                </c:pt>
                <c:pt idx="2251">
                  <c:v>42429</c:v>
                </c:pt>
                <c:pt idx="2252">
                  <c:v>42430</c:v>
                </c:pt>
                <c:pt idx="2253">
                  <c:v>42431</c:v>
                </c:pt>
                <c:pt idx="2254">
                  <c:v>42432</c:v>
                </c:pt>
                <c:pt idx="2255">
                  <c:v>42433</c:v>
                </c:pt>
                <c:pt idx="2256">
                  <c:v>42434</c:v>
                </c:pt>
                <c:pt idx="2257">
                  <c:v>42435</c:v>
                </c:pt>
                <c:pt idx="2258">
                  <c:v>42436</c:v>
                </c:pt>
                <c:pt idx="2259">
                  <c:v>42437</c:v>
                </c:pt>
                <c:pt idx="2260">
                  <c:v>42438</c:v>
                </c:pt>
                <c:pt idx="2261">
                  <c:v>42439</c:v>
                </c:pt>
                <c:pt idx="2262">
                  <c:v>42440</c:v>
                </c:pt>
                <c:pt idx="2263">
                  <c:v>42441</c:v>
                </c:pt>
                <c:pt idx="2264">
                  <c:v>42442</c:v>
                </c:pt>
                <c:pt idx="2265">
                  <c:v>42443</c:v>
                </c:pt>
                <c:pt idx="2266">
                  <c:v>42444</c:v>
                </c:pt>
                <c:pt idx="2267">
                  <c:v>42445</c:v>
                </c:pt>
                <c:pt idx="2268">
                  <c:v>42446</c:v>
                </c:pt>
                <c:pt idx="2269">
                  <c:v>42447</c:v>
                </c:pt>
                <c:pt idx="2270">
                  <c:v>42448</c:v>
                </c:pt>
                <c:pt idx="2271">
                  <c:v>42449</c:v>
                </c:pt>
                <c:pt idx="2272">
                  <c:v>42450</c:v>
                </c:pt>
                <c:pt idx="2273">
                  <c:v>42451</c:v>
                </c:pt>
                <c:pt idx="2274">
                  <c:v>42452</c:v>
                </c:pt>
                <c:pt idx="2275">
                  <c:v>42453</c:v>
                </c:pt>
                <c:pt idx="2276">
                  <c:v>42454</c:v>
                </c:pt>
                <c:pt idx="2277">
                  <c:v>42455</c:v>
                </c:pt>
                <c:pt idx="2278">
                  <c:v>42456</c:v>
                </c:pt>
                <c:pt idx="2279">
                  <c:v>42457</c:v>
                </c:pt>
                <c:pt idx="2280">
                  <c:v>42458</c:v>
                </c:pt>
                <c:pt idx="2281">
                  <c:v>42459</c:v>
                </c:pt>
                <c:pt idx="2282">
                  <c:v>42460</c:v>
                </c:pt>
                <c:pt idx="2283">
                  <c:v>42461</c:v>
                </c:pt>
                <c:pt idx="2284">
                  <c:v>42462</c:v>
                </c:pt>
                <c:pt idx="2285">
                  <c:v>42463</c:v>
                </c:pt>
                <c:pt idx="2286">
                  <c:v>42464</c:v>
                </c:pt>
                <c:pt idx="2287">
                  <c:v>42465</c:v>
                </c:pt>
                <c:pt idx="2288">
                  <c:v>42466</c:v>
                </c:pt>
                <c:pt idx="2289">
                  <c:v>42467</c:v>
                </c:pt>
                <c:pt idx="2290">
                  <c:v>42468</c:v>
                </c:pt>
                <c:pt idx="2291">
                  <c:v>42469</c:v>
                </c:pt>
                <c:pt idx="2292">
                  <c:v>42470</c:v>
                </c:pt>
                <c:pt idx="2293">
                  <c:v>42471</c:v>
                </c:pt>
                <c:pt idx="2294">
                  <c:v>42472</c:v>
                </c:pt>
                <c:pt idx="2295">
                  <c:v>42473</c:v>
                </c:pt>
                <c:pt idx="2296">
                  <c:v>42474</c:v>
                </c:pt>
                <c:pt idx="2297">
                  <c:v>42475</c:v>
                </c:pt>
                <c:pt idx="2298">
                  <c:v>42476</c:v>
                </c:pt>
                <c:pt idx="2299">
                  <c:v>42477</c:v>
                </c:pt>
                <c:pt idx="2300">
                  <c:v>42478</c:v>
                </c:pt>
                <c:pt idx="2301">
                  <c:v>42479</c:v>
                </c:pt>
                <c:pt idx="2302">
                  <c:v>42480</c:v>
                </c:pt>
                <c:pt idx="2303">
                  <c:v>42481</c:v>
                </c:pt>
                <c:pt idx="2304">
                  <c:v>42482</c:v>
                </c:pt>
                <c:pt idx="2305">
                  <c:v>42483</c:v>
                </c:pt>
                <c:pt idx="2306">
                  <c:v>42484</c:v>
                </c:pt>
                <c:pt idx="2307">
                  <c:v>42485</c:v>
                </c:pt>
                <c:pt idx="2308">
                  <c:v>42486</c:v>
                </c:pt>
                <c:pt idx="2309">
                  <c:v>42487</c:v>
                </c:pt>
                <c:pt idx="2310">
                  <c:v>42488</c:v>
                </c:pt>
                <c:pt idx="2311">
                  <c:v>42489</c:v>
                </c:pt>
                <c:pt idx="2312">
                  <c:v>42490</c:v>
                </c:pt>
                <c:pt idx="2313">
                  <c:v>42491</c:v>
                </c:pt>
                <c:pt idx="2314">
                  <c:v>42492</c:v>
                </c:pt>
                <c:pt idx="2315">
                  <c:v>42493</c:v>
                </c:pt>
                <c:pt idx="2316">
                  <c:v>42494</c:v>
                </c:pt>
                <c:pt idx="2317">
                  <c:v>42495</c:v>
                </c:pt>
                <c:pt idx="2318">
                  <c:v>42496</c:v>
                </c:pt>
                <c:pt idx="2319">
                  <c:v>42497</c:v>
                </c:pt>
                <c:pt idx="2320">
                  <c:v>42498</c:v>
                </c:pt>
                <c:pt idx="2321">
                  <c:v>42499</c:v>
                </c:pt>
                <c:pt idx="2322">
                  <c:v>42500</c:v>
                </c:pt>
                <c:pt idx="2323">
                  <c:v>42501</c:v>
                </c:pt>
                <c:pt idx="2324">
                  <c:v>42502</c:v>
                </c:pt>
                <c:pt idx="2325">
                  <c:v>42503</c:v>
                </c:pt>
                <c:pt idx="2326">
                  <c:v>42504</c:v>
                </c:pt>
                <c:pt idx="2327">
                  <c:v>42505</c:v>
                </c:pt>
                <c:pt idx="2328">
                  <c:v>42506</c:v>
                </c:pt>
                <c:pt idx="2329">
                  <c:v>42507</c:v>
                </c:pt>
                <c:pt idx="2330">
                  <c:v>42508</c:v>
                </c:pt>
                <c:pt idx="2331">
                  <c:v>42509</c:v>
                </c:pt>
                <c:pt idx="2332">
                  <c:v>42510</c:v>
                </c:pt>
                <c:pt idx="2333">
                  <c:v>42511</c:v>
                </c:pt>
                <c:pt idx="2334">
                  <c:v>42512</c:v>
                </c:pt>
                <c:pt idx="2335">
                  <c:v>42513</c:v>
                </c:pt>
                <c:pt idx="2336">
                  <c:v>42514</c:v>
                </c:pt>
                <c:pt idx="2337">
                  <c:v>42515</c:v>
                </c:pt>
                <c:pt idx="2338">
                  <c:v>42516</c:v>
                </c:pt>
                <c:pt idx="2339">
                  <c:v>42517</c:v>
                </c:pt>
                <c:pt idx="2340">
                  <c:v>42518</c:v>
                </c:pt>
                <c:pt idx="2341">
                  <c:v>42519</c:v>
                </c:pt>
                <c:pt idx="2342">
                  <c:v>42520</c:v>
                </c:pt>
                <c:pt idx="2343">
                  <c:v>42521</c:v>
                </c:pt>
                <c:pt idx="2344">
                  <c:v>42522</c:v>
                </c:pt>
                <c:pt idx="2345">
                  <c:v>42523</c:v>
                </c:pt>
                <c:pt idx="2346">
                  <c:v>42524</c:v>
                </c:pt>
                <c:pt idx="2347">
                  <c:v>42525</c:v>
                </c:pt>
                <c:pt idx="2348">
                  <c:v>42526</c:v>
                </c:pt>
                <c:pt idx="2349">
                  <c:v>42527</c:v>
                </c:pt>
                <c:pt idx="2350">
                  <c:v>42528</c:v>
                </c:pt>
                <c:pt idx="2351">
                  <c:v>42529</c:v>
                </c:pt>
                <c:pt idx="2352">
                  <c:v>42530</c:v>
                </c:pt>
                <c:pt idx="2353">
                  <c:v>42531</c:v>
                </c:pt>
                <c:pt idx="2354">
                  <c:v>42532</c:v>
                </c:pt>
                <c:pt idx="2355">
                  <c:v>42533</c:v>
                </c:pt>
                <c:pt idx="2356">
                  <c:v>42534</c:v>
                </c:pt>
                <c:pt idx="2357">
                  <c:v>42535</c:v>
                </c:pt>
                <c:pt idx="2358">
                  <c:v>42536</c:v>
                </c:pt>
                <c:pt idx="2359">
                  <c:v>42537</c:v>
                </c:pt>
                <c:pt idx="2360">
                  <c:v>42538</c:v>
                </c:pt>
                <c:pt idx="2361">
                  <c:v>42539</c:v>
                </c:pt>
                <c:pt idx="2362">
                  <c:v>42540</c:v>
                </c:pt>
                <c:pt idx="2363">
                  <c:v>42541</c:v>
                </c:pt>
                <c:pt idx="2364">
                  <c:v>42542</c:v>
                </c:pt>
                <c:pt idx="2365">
                  <c:v>42543</c:v>
                </c:pt>
                <c:pt idx="2366">
                  <c:v>42544</c:v>
                </c:pt>
                <c:pt idx="2367">
                  <c:v>42545</c:v>
                </c:pt>
                <c:pt idx="2368">
                  <c:v>42546</c:v>
                </c:pt>
                <c:pt idx="2369">
                  <c:v>42547</c:v>
                </c:pt>
                <c:pt idx="2370">
                  <c:v>42548</c:v>
                </c:pt>
                <c:pt idx="2371">
                  <c:v>42549</c:v>
                </c:pt>
                <c:pt idx="2372">
                  <c:v>42550</c:v>
                </c:pt>
                <c:pt idx="2373">
                  <c:v>42551</c:v>
                </c:pt>
                <c:pt idx="2374">
                  <c:v>42552</c:v>
                </c:pt>
                <c:pt idx="2375">
                  <c:v>42553</c:v>
                </c:pt>
                <c:pt idx="2376">
                  <c:v>42554</c:v>
                </c:pt>
                <c:pt idx="2377">
                  <c:v>42555</c:v>
                </c:pt>
                <c:pt idx="2378">
                  <c:v>42556</c:v>
                </c:pt>
                <c:pt idx="2379">
                  <c:v>42557</c:v>
                </c:pt>
                <c:pt idx="2380">
                  <c:v>42558</c:v>
                </c:pt>
                <c:pt idx="2381">
                  <c:v>42559</c:v>
                </c:pt>
                <c:pt idx="2382">
                  <c:v>42560</c:v>
                </c:pt>
                <c:pt idx="2383">
                  <c:v>42561</c:v>
                </c:pt>
                <c:pt idx="2384">
                  <c:v>42562</c:v>
                </c:pt>
                <c:pt idx="2385">
                  <c:v>42563</c:v>
                </c:pt>
                <c:pt idx="2386">
                  <c:v>42564</c:v>
                </c:pt>
                <c:pt idx="2387">
                  <c:v>42565</c:v>
                </c:pt>
                <c:pt idx="2388">
                  <c:v>42566</c:v>
                </c:pt>
                <c:pt idx="2389">
                  <c:v>42567</c:v>
                </c:pt>
                <c:pt idx="2390">
                  <c:v>42568</c:v>
                </c:pt>
                <c:pt idx="2391">
                  <c:v>42569</c:v>
                </c:pt>
                <c:pt idx="2392">
                  <c:v>42570</c:v>
                </c:pt>
                <c:pt idx="2393">
                  <c:v>42571</c:v>
                </c:pt>
                <c:pt idx="2394">
                  <c:v>42572</c:v>
                </c:pt>
                <c:pt idx="2395">
                  <c:v>42573</c:v>
                </c:pt>
                <c:pt idx="2396">
                  <c:v>42574</c:v>
                </c:pt>
                <c:pt idx="2397">
                  <c:v>42575</c:v>
                </c:pt>
                <c:pt idx="2398">
                  <c:v>42576</c:v>
                </c:pt>
                <c:pt idx="2399">
                  <c:v>42577</c:v>
                </c:pt>
                <c:pt idx="2400">
                  <c:v>42578</c:v>
                </c:pt>
                <c:pt idx="2401">
                  <c:v>42579</c:v>
                </c:pt>
                <c:pt idx="2402">
                  <c:v>42580</c:v>
                </c:pt>
                <c:pt idx="2403">
                  <c:v>42581</c:v>
                </c:pt>
                <c:pt idx="2404">
                  <c:v>42582</c:v>
                </c:pt>
                <c:pt idx="2405">
                  <c:v>42583</c:v>
                </c:pt>
                <c:pt idx="2406">
                  <c:v>42584</c:v>
                </c:pt>
                <c:pt idx="2407">
                  <c:v>42585</c:v>
                </c:pt>
                <c:pt idx="2408">
                  <c:v>42586</c:v>
                </c:pt>
                <c:pt idx="2409">
                  <c:v>42587</c:v>
                </c:pt>
                <c:pt idx="2410">
                  <c:v>42588</c:v>
                </c:pt>
                <c:pt idx="2411">
                  <c:v>42589</c:v>
                </c:pt>
                <c:pt idx="2412">
                  <c:v>42590</c:v>
                </c:pt>
                <c:pt idx="2413">
                  <c:v>42591</c:v>
                </c:pt>
                <c:pt idx="2414">
                  <c:v>42592</c:v>
                </c:pt>
                <c:pt idx="2415">
                  <c:v>42593</c:v>
                </c:pt>
                <c:pt idx="2416">
                  <c:v>42594</c:v>
                </c:pt>
                <c:pt idx="2417">
                  <c:v>42595</c:v>
                </c:pt>
                <c:pt idx="2418">
                  <c:v>42596</c:v>
                </c:pt>
                <c:pt idx="2419">
                  <c:v>42597</c:v>
                </c:pt>
                <c:pt idx="2420">
                  <c:v>42598</c:v>
                </c:pt>
                <c:pt idx="2421">
                  <c:v>42599</c:v>
                </c:pt>
                <c:pt idx="2422">
                  <c:v>42600</c:v>
                </c:pt>
                <c:pt idx="2423">
                  <c:v>42601</c:v>
                </c:pt>
                <c:pt idx="2424">
                  <c:v>42602</c:v>
                </c:pt>
                <c:pt idx="2425">
                  <c:v>42603</c:v>
                </c:pt>
                <c:pt idx="2426">
                  <c:v>42604</c:v>
                </c:pt>
                <c:pt idx="2427">
                  <c:v>42605</c:v>
                </c:pt>
                <c:pt idx="2428">
                  <c:v>42606</c:v>
                </c:pt>
                <c:pt idx="2429">
                  <c:v>42607</c:v>
                </c:pt>
                <c:pt idx="2430">
                  <c:v>42608</c:v>
                </c:pt>
                <c:pt idx="2431">
                  <c:v>42609</c:v>
                </c:pt>
                <c:pt idx="2432">
                  <c:v>42610</c:v>
                </c:pt>
                <c:pt idx="2433">
                  <c:v>42611</c:v>
                </c:pt>
                <c:pt idx="2434">
                  <c:v>42612</c:v>
                </c:pt>
                <c:pt idx="2435">
                  <c:v>42613</c:v>
                </c:pt>
                <c:pt idx="2436">
                  <c:v>42614</c:v>
                </c:pt>
                <c:pt idx="2437">
                  <c:v>42615</c:v>
                </c:pt>
                <c:pt idx="2438">
                  <c:v>42616</c:v>
                </c:pt>
                <c:pt idx="2439">
                  <c:v>42617</c:v>
                </c:pt>
                <c:pt idx="2440">
                  <c:v>42618</c:v>
                </c:pt>
                <c:pt idx="2441">
                  <c:v>42619</c:v>
                </c:pt>
                <c:pt idx="2442">
                  <c:v>42620</c:v>
                </c:pt>
                <c:pt idx="2443">
                  <c:v>42621</c:v>
                </c:pt>
                <c:pt idx="2444">
                  <c:v>42622</c:v>
                </c:pt>
                <c:pt idx="2445">
                  <c:v>42623</c:v>
                </c:pt>
                <c:pt idx="2446">
                  <c:v>42624</c:v>
                </c:pt>
                <c:pt idx="2447">
                  <c:v>42625</c:v>
                </c:pt>
                <c:pt idx="2448">
                  <c:v>42626</c:v>
                </c:pt>
                <c:pt idx="2449">
                  <c:v>42627</c:v>
                </c:pt>
                <c:pt idx="2450">
                  <c:v>42628</c:v>
                </c:pt>
                <c:pt idx="2451">
                  <c:v>42629</c:v>
                </c:pt>
                <c:pt idx="2452">
                  <c:v>42630</c:v>
                </c:pt>
                <c:pt idx="2453">
                  <c:v>42631</c:v>
                </c:pt>
                <c:pt idx="2454">
                  <c:v>42632</c:v>
                </c:pt>
                <c:pt idx="2455">
                  <c:v>42633</c:v>
                </c:pt>
                <c:pt idx="2456">
                  <c:v>42634</c:v>
                </c:pt>
                <c:pt idx="2457">
                  <c:v>42635</c:v>
                </c:pt>
                <c:pt idx="2458">
                  <c:v>42636</c:v>
                </c:pt>
                <c:pt idx="2459">
                  <c:v>42637</c:v>
                </c:pt>
                <c:pt idx="2460">
                  <c:v>42638</c:v>
                </c:pt>
                <c:pt idx="2461">
                  <c:v>42639</c:v>
                </c:pt>
                <c:pt idx="2462">
                  <c:v>42640</c:v>
                </c:pt>
                <c:pt idx="2463">
                  <c:v>42641</c:v>
                </c:pt>
                <c:pt idx="2464">
                  <c:v>42642</c:v>
                </c:pt>
                <c:pt idx="2465">
                  <c:v>42643</c:v>
                </c:pt>
                <c:pt idx="2466">
                  <c:v>42644</c:v>
                </c:pt>
                <c:pt idx="2467">
                  <c:v>42645</c:v>
                </c:pt>
                <c:pt idx="2468">
                  <c:v>42646</c:v>
                </c:pt>
                <c:pt idx="2469">
                  <c:v>42647</c:v>
                </c:pt>
                <c:pt idx="2470">
                  <c:v>42648</c:v>
                </c:pt>
                <c:pt idx="2471">
                  <c:v>42649</c:v>
                </c:pt>
                <c:pt idx="2472">
                  <c:v>42650</c:v>
                </c:pt>
                <c:pt idx="2473">
                  <c:v>42651</c:v>
                </c:pt>
                <c:pt idx="2474">
                  <c:v>42652</c:v>
                </c:pt>
                <c:pt idx="2475">
                  <c:v>42653</c:v>
                </c:pt>
                <c:pt idx="2476">
                  <c:v>42654</c:v>
                </c:pt>
                <c:pt idx="2477">
                  <c:v>42655</c:v>
                </c:pt>
                <c:pt idx="2478">
                  <c:v>42656</c:v>
                </c:pt>
                <c:pt idx="2479">
                  <c:v>42657</c:v>
                </c:pt>
                <c:pt idx="2480">
                  <c:v>42658</c:v>
                </c:pt>
                <c:pt idx="2481">
                  <c:v>42659</c:v>
                </c:pt>
                <c:pt idx="2482">
                  <c:v>42660</c:v>
                </c:pt>
                <c:pt idx="2483">
                  <c:v>42661</c:v>
                </c:pt>
                <c:pt idx="2484">
                  <c:v>42662</c:v>
                </c:pt>
                <c:pt idx="2485">
                  <c:v>42663</c:v>
                </c:pt>
                <c:pt idx="2486">
                  <c:v>42664</c:v>
                </c:pt>
                <c:pt idx="2487">
                  <c:v>42665</c:v>
                </c:pt>
                <c:pt idx="2488">
                  <c:v>42666</c:v>
                </c:pt>
                <c:pt idx="2489">
                  <c:v>42667</c:v>
                </c:pt>
                <c:pt idx="2490">
                  <c:v>42668</c:v>
                </c:pt>
                <c:pt idx="2491">
                  <c:v>42669</c:v>
                </c:pt>
                <c:pt idx="2492">
                  <c:v>42670</c:v>
                </c:pt>
                <c:pt idx="2493">
                  <c:v>42671</c:v>
                </c:pt>
                <c:pt idx="2494">
                  <c:v>42672</c:v>
                </c:pt>
                <c:pt idx="2495">
                  <c:v>42673</c:v>
                </c:pt>
                <c:pt idx="2496">
                  <c:v>42674</c:v>
                </c:pt>
                <c:pt idx="2497">
                  <c:v>42675</c:v>
                </c:pt>
                <c:pt idx="2498">
                  <c:v>42676</c:v>
                </c:pt>
                <c:pt idx="2499">
                  <c:v>42677</c:v>
                </c:pt>
                <c:pt idx="2500">
                  <c:v>42678</c:v>
                </c:pt>
                <c:pt idx="2501">
                  <c:v>42679</c:v>
                </c:pt>
                <c:pt idx="2502">
                  <c:v>42680</c:v>
                </c:pt>
                <c:pt idx="2503">
                  <c:v>42681</c:v>
                </c:pt>
                <c:pt idx="2504">
                  <c:v>42682</c:v>
                </c:pt>
                <c:pt idx="2505">
                  <c:v>42683</c:v>
                </c:pt>
                <c:pt idx="2506">
                  <c:v>42684</c:v>
                </c:pt>
                <c:pt idx="2507">
                  <c:v>42685</c:v>
                </c:pt>
                <c:pt idx="2508">
                  <c:v>42686</c:v>
                </c:pt>
                <c:pt idx="2509">
                  <c:v>42687</c:v>
                </c:pt>
                <c:pt idx="2510">
                  <c:v>42688</c:v>
                </c:pt>
                <c:pt idx="2511">
                  <c:v>42689</c:v>
                </c:pt>
                <c:pt idx="2512">
                  <c:v>42690</c:v>
                </c:pt>
                <c:pt idx="2513">
                  <c:v>42691</c:v>
                </c:pt>
                <c:pt idx="2514">
                  <c:v>42692</c:v>
                </c:pt>
                <c:pt idx="2515">
                  <c:v>42693</c:v>
                </c:pt>
                <c:pt idx="2516">
                  <c:v>42694</c:v>
                </c:pt>
                <c:pt idx="2517">
                  <c:v>42695</c:v>
                </c:pt>
                <c:pt idx="2518">
                  <c:v>42696</c:v>
                </c:pt>
                <c:pt idx="2519">
                  <c:v>42697</c:v>
                </c:pt>
                <c:pt idx="2520">
                  <c:v>42698</c:v>
                </c:pt>
                <c:pt idx="2521">
                  <c:v>42699</c:v>
                </c:pt>
                <c:pt idx="2522">
                  <c:v>42700</c:v>
                </c:pt>
                <c:pt idx="2523">
                  <c:v>42701</c:v>
                </c:pt>
                <c:pt idx="2524">
                  <c:v>42702</c:v>
                </c:pt>
                <c:pt idx="2525">
                  <c:v>42703</c:v>
                </c:pt>
                <c:pt idx="2526">
                  <c:v>42704</c:v>
                </c:pt>
                <c:pt idx="2527">
                  <c:v>42705</c:v>
                </c:pt>
                <c:pt idx="2528">
                  <c:v>42706</c:v>
                </c:pt>
                <c:pt idx="2529">
                  <c:v>42707</c:v>
                </c:pt>
                <c:pt idx="2530">
                  <c:v>42708</c:v>
                </c:pt>
                <c:pt idx="2531">
                  <c:v>42709</c:v>
                </c:pt>
                <c:pt idx="2532">
                  <c:v>42710</c:v>
                </c:pt>
                <c:pt idx="2533">
                  <c:v>42711</c:v>
                </c:pt>
                <c:pt idx="2534">
                  <c:v>42712</c:v>
                </c:pt>
                <c:pt idx="2535">
                  <c:v>42713</c:v>
                </c:pt>
                <c:pt idx="2536">
                  <c:v>42714</c:v>
                </c:pt>
                <c:pt idx="2537">
                  <c:v>42715</c:v>
                </c:pt>
                <c:pt idx="2538">
                  <c:v>42716</c:v>
                </c:pt>
                <c:pt idx="2539">
                  <c:v>42717</c:v>
                </c:pt>
                <c:pt idx="2540">
                  <c:v>42718</c:v>
                </c:pt>
                <c:pt idx="2541">
                  <c:v>42719</c:v>
                </c:pt>
                <c:pt idx="2542">
                  <c:v>42720</c:v>
                </c:pt>
                <c:pt idx="2543">
                  <c:v>42721</c:v>
                </c:pt>
                <c:pt idx="2544">
                  <c:v>42722</c:v>
                </c:pt>
                <c:pt idx="2545">
                  <c:v>42723</c:v>
                </c:pt>
                <c:pt idx="2546">
                  <c:v>42724</c:v>
                </c:pt>
                <c:pt idx="2547">
                  <c:v>42725</c:v>
                </c:pt>
                <c:pt idx="2548">
                  <c:v>42726</c:v>
                </c:pt>
                <c:pt idx="2549">
                  <c:v>42727</c:v>
                </c:pt>
                <c:pt idx="2550">
                  <c:v>42728</c:v>
                </c:pt>
                <c:pt idx="2551">
                  <c:v>42729</c:v>
                </c:pt>
                <c:pt idx="2552">
                  <c:v>42730</c:v>
                </c:pt>
                <c:pt idx="2553">
                  <c:v>42731</c:v>
                </c:pt>
                <c:pt idx="2554">
                  <c:v>42732</c:v>
                </c:pt>
                <c:pt idx="2555">
                  <c:v>42733</c:v>
                </c:pt>
                <c:pt idx="2556">
                  <c:v>42734</c:v>
                </c:pt>
                <c:pt idx="2557">
                  <c:v>42735</c:v>
                </c:pt>
                <c:pt idx="2558">
                  <c:v>42736</c:v>
                </c:pt>
                <c:pt idx="2559">
                  <c:v>42737</c:v>
                </c:pt>
                <c:pt idx="2560">
                  <c:v>42738</c:v>
                </c:pt>
                <c:pt idx="2561">
                  <c:v>42739</c:v>
                </c:pt>
                <c:pt idx="2562">
                  <c:v>42740</c:v>
                </c:pt>
                <c:pt idx="2563">
                  <c:v>42741</c:v>
                </c:pt>
                <c:pt idx="2564">
                  <c:v>42742</c:v>
                </c:pt>
                <c:pt idx="2565">
                  <c:v>42743</c:v>
                </c:pt>
                <c:pt idx="2566">
                  <c:v>42744</c:v>
                </c:pt>
                <c:pt idx="2567">
                  <c:v>42745</c:v>
                </c:pt>
                <c:pt idx="2568">
                  <c:v>42746</c:v>
                </c:pt>
                <c:pt idx="2569">
                  <c:v>42747</c:v>
                </c:pt>
                <c:pt idx="2570">
                  <c:v>42748</c:v>
                </c:pt>
                <c:pt idx="2571">
                  <c:v>42749</c:v>
                </c:pt>
                <c:pt idx="2572">
                  <c:v>42750</c:v>
                </c:pt>
                <c:pt idx="2573">
                  <c:v>42751</c:v>
                </c:pt>
                <c:pt idx="2574">
                  <c:v>42752</c:v>
                </c:pt>
                <c:pt idx="2575">
                  <c:v>42753</c:v>
                </c:pt>
                <c:pt idx="2576">
                  <c:v>42754</c:v>
                </c:pt>
                <c:pt idx="2577">
                  <c:v>42755</c:v>
                </c:pt>
                <c:pt idx="2578">
                  <c:v>42756</c:v>
                </c:pt>
                <c:pt idx="2579">
                  <c:v>42757</c:v>
                </c:pt>
                <c:pt idx="2580">
                  <c:v>42758</c:v>
                </c:pt>
                <c:pt idx="2581">
                  <c:v>42759</c:v>
                </c:pt>
                <c:pt idx="2582">
                  <c:v>42760</c:v>
                </c:pt>
                <c:pt idx="2583">
                  <c:v>42761</c:v>
                </c:pt>
                <c:pt idx="2584">
                  <c:v>42762</c:v>
                </c:pt>
                <c:pt idx="2585">
                  <c:v>42763</c:v>
                </c:pt>
                <c:pt idx="2586">
                  <c:v>42764</c:v>
                </c:pt>
                <c:pt idx="2587">
                  <c:v>42765</c:v>
                </c:pt>
                <c:pt idx="2588">
                  <c:v>42766</c:v>
                </c:pt>
                <c:pt idx="2589">
                  <c:v>42767</c:v>
                </c:pt>
                <c:pt idx="2590">
                  <c:v>42768</c:v>
                </c:pt>
                <c:pt idx="2591">
                  <c:v>42769</c:v>
                </c:pt>
                <c:pt idx="2592">
                  <c:v>42770</c:v>
                </c:pt>
                <c:pt idx="2593">
                  <c:v>42771</c:v>
                </c:pt>
                <c:pt idx="2594">
                  <c:v>42772</c:v>
                </c:pt>
                <c:pt idx="2595">
                  <c:v>42773</c:v>
                </c:pt>
                <c:pt idx="2596">
                  <c:v>42774</c:v>
                </c:pt>
                <c:pt idx="2597">
                  <c:v>42775</c:v>
                </c:pt>
                <c:pt idx="2598">
                  <c:v>42776</c:v>
                </c:pt>
                <c:pt idx="2599">
                  <c:v>42777</c:v>
                </c:pt>
                <c:pt idx="2600">
                  <c:v>42778</c:v>
                </c:pt>
                <c:pt idx="2601">
                  <c:v>42779</c:v>
                </c:pt>
                <c:pt idx="2602">
                  <c:v>42780</c:v>
                </c:pt>
                <c:pt idx="2603">
                  <c:v>42781</c:v>
                </c:pt>
                <c:pt idx="2604">
                  <c:v>42782</c:v>
                </c:pt>
                <c:pt idx="2605">
                  <c:v>42783</c:v>
                </c:pt>
                <c:pt idx="2606">
                  <c:v>42784</c:v>
                </c:pt>
                <c:pt idx="2607">
                  <c:v>42785</c:v>
                </c:pt>
                <c:pt idx="2608">
                  <c:v>42786</c:v>
                </c:pt>
                <c:pt idx="2609">
                  <c:v>42787</c:v>
                </c:pt>
                <c:pt idx="2610">
                  <c:v>42788</c:v>
                </c:pt>
                <c:pt idx="2611">
                  <c:v>42789</c:v>
                </c:pt>
                <c:pt idx="2612">
                  <c:v>42790</c:v>
                </c:pt>
                <c:pt idx="2613">
                  <c:v>42791</c:v>
                </c:pt>
                <c:pt idx="2614">
                  <c:v>42792</c:v>
                </c:pt>
                <c:pt idx="2615">
                  <c:v>42793</c:v>
                </c:pt>
                <c:pt idx="2616">
                  <c:v>42794</c:v>
                </c:pt>
                <c:pt idx="2617">
                  <c:v>42795</c:v>
                </c:pt>
                <c:pt idx="2618">
                  <c:v>42796</c:v>
                </c:pt>
                <c:pt idx="2619">
                  <c:v>42797</c:v>
                </c:pt>
                <c:pt idx="2620">
                  <c:v>42798</c:v>
                </c:pt>
                <c:pt idx="2621">
                  <c:v>42799</c:v>
                </c:pt>
                <c:pt idx="2622">
                  <c:v>42800</c:v>
                </c:pt>
                <c:pt idx="2623">
                  <c:v>42801</c:v>
                </c:pt>
                <c:pt idx="2624">
                  <c:v>42802</c:v>
                </c:pt>
                <c:pt idx="2625">
                  <c:v>42803</c:v>
                </c:pt>
                <c:pt idx="2626">
                  <c:v>42804</c:v>
                </c:pt>
                <c:pt idx="2627">
                  <c:v>42805</c:v>
                </c:pt>
                <c:pt idx="2628">
                  <c:v>42806</c:v>
                </c:pt>
                <c:pt idx="2629">
                  <c:v>42807</c:v>
                </c:pt>
                <c:pt idx="2630">
                  <c:v>42808</c:v>
                </c:pt>
                <c:pt idx="2631">
                  <c:v>42809</c:v>
                </c:pt>
                <c:pt idx="2632">
                  <c:v>42810</c:v>
                </c:pt>
                <c:pt idx="2633">
                  <c:v>42811</c:v>
                </c:pt>
                <c:pt idx="2634">
                  <c:v>42812</c:v>
                </c:pt>
                <c:pt idx="2635">
                  <c:v>42813</c:v>
                </c:pt>
                <c:pt idx="2636">
                  <c:v>42814</c:v>
                </c:pt>
                <c:pt idx="2637">
                  <c:v>42815</c:v>
                </c:pt>
                <c:pt idx="2638">
                  <c:v>42816</c:v>
                </c:pt>
                <c:pt idx="2639">
                  <c:v>42817</c:v>
                </c:pt>
                <c:pt idx="2640">
                  <c:v>42818</c:v>
                </c:pt>
                <c:pt idx="2641">
                  <c:v>42819</c:v>
                </c:pt>
                <c:pt idx="2642">
                  <c:v>42820</c:v>
                </c:pt>
                <c:pt idx="2643">
                  <c:v>42821</c:v>
                </c:pt>
                <c:pt idx="2644">
                  <c:v>42822</c:v>
                </c:pt>
                <c:pt idx="2645">
                  <c:v>42823</c:v>
                </c:pt>
                <c:pt idx="2646">
                  <c:v>42824</c:v>
                </c:pt>
                <c:pt idx="2647">
                  <c:v>42825</c:v>
                </c:pt>
                <c:pt idx="2648">
                  <c:v>42826</c:v>
                </c:pt>
                <c:pt idx="2649">
                  <c:v>42827</c:v>
                </c:pt>
                <c:pt idx="2650">
                  <c:v>42828</c:v>
                </c:pt>
                <c:pt idx="2651">
                  <c:v>42829</c:v>
                </c:pt>
                <c:pt idx="2652">
                  <c:v>42830</c:v>
                </c:pt>
                <c:pt idx="2653">
                  <c:v>42831</c:v>
                </c:pt>
                <c:pt idx="2654">
                  <c:v>42832</c:v>
                </c:pt>
                <c:pt idx="2655">
                  <c:v>42833</c:v>
                </c:pt>
                <c:pt idx="2656">
                  <c:v>42834</c:v>
                </c:pt>
                <c:pt idx="2657">
                  <c:v>42835</c:v>
                </c:pt>
                <c:pt idx="2658">
                  <c:v>42836</c:v>
                </c:pt>
                <c:pt idx="2659">
                  <c:v>42837</c:v>
                </c:pt>
                <c:pt idx="2660">
                  <c:v>42838</c:v>
                </c:pt>
                <c:pt idx="2661">
                  <c:v>42839</c:v>
                </c:pt>
                <c:pt idx="2662">
                  <c:v>42840</c:v>
                </c:pt>
                <c:pt idx="2663">
                  <c:v>42841</c:v>
                </c:pt>
                <c:pt idx="2664">
                  <c:v>42842</c:v>
                </c:pt>
                <c:pt idx="2665">
                  <c:v>42843</c:v>
                </c:pt>
                <c:pt idx="2666">
                  <c:v>42844</c:v>
                </c:pt>
                <c:pt idx="2667">
                  <c:v>42845</c:v>
                </c:pt>
                <c:pt idx="2668">
                  <c:v>42846</c:v>
                </c:pt>
                <c:pt idx="2669">
                  <c:v>42847</c:v>
                </c:pt>
                <c:pt idx="2670">
                  <c:v>42848</c:v>
                </c:pt>
                <c:pt idx="2671">
                  <c:v>42849</c:v>
                </c:pt>
                <c:pt idx="2672">
                  <c:v>42850</c:v>
                </c:pt>
                <c:pt idx="2673">
                  <c:v>42851</c:v>
                </c:pt>
                <c:pt idx="2674">
                  <c:v>42852</c:v>
                </c:pt>
                <c:pt idx="2675">
                  <c:v>42853</c:v>
                </c:pt>
                <c:pt idx="2676">
                  <c:v>42854</c:v>
                </c:pt>
                <c:pt idx="2677">
                  <c:v>42855</c:v>
                </c:pt>
                <c:pt idx="2678">
                  <c:v>42856</c:v>
                </c:pt>
                <c:pt idx="2679">
                  <c:v>42857</c:v>
                </c:pt>
                <c:pt idx="2680">
                  <c:v>42858</c:v>
                </c:pt>
                <c:pt idx="2681">
                  <c:v>42859</c:v>
                </c:pt>
                <c:pt idx="2682">
                  <c:v>42860</c:v>
                </c:pt>
                <c:pt idx="2683">
                  <c:v>42861</c:v>
                </c:pt>
                <c:pt idx="2684">
                  <c:v>42862</c:v>
                </c:pt>
                <c:pt idx="2685">
                  <c:v>42863</c:v>
                </c:pt>
                <c:pt idx="2686">
                  <c:v>42864</c:v>
                </c:pt>
                <c:pt idx="2687">
                  <c:v>42865</c:v>
                </c:pt>
                <c:pt idx="2688">
                  <c:v>42866</c:v>
                </c:pt>
                <c:pt idx="2689">
                  <c:v>42867</c:v>
                </c:pt>
                <c:pt idx="2690">
                  <c:v>42868</c:v>
                </c:pt>
                <c:pt idx="2691">
                  <c:v>42869</c:v>
                </c:pt>
                <c:pt idx="2692">
                  <c:v>42870</c:v>
                </c:pt>
                <c:pt idx="2693">
                  <c:v>42871</c:v>
                </c:pt>
                <c:pt idx="2694">
                  <c:v>42872</c:v>
                </c:pt>
                <c:pt idx="2695">
                  <c:v>42873</c:v>
                </c:pt>
                <c:pt idx="2696">
                  <c:v>42874</c:v>
                </c:pt>
                <c:pt idx="2697">
                  <c:v>42875</c:v>
                </c:pt>
                <c:pt idx="2698">
                  <c:v>42876</c:v>
                </c:pt>
                <c:pt idx="2699">
                  <c:v>42877</c:v>
                </c:pt>
                <c:pt idx="2700">
                  <c:v>42878</c:v>
                </c:pt>
                <c:pt idx="2701">
                  <c:v>42879</c:v>
                </c:pt>
                <c:pt idx="2702">
                  <c:v>42880</c:v>
                </c:pt>
                <c:pt idx="2703">
                  <c:v>42881</c:v>
                </c:pt>
                <c:pt idx="2704">
                  <c:v>42882</c:v>
                </c:pt>
                <c:pt idx="2705">
                  <c:v>42883</c:v>
                </c:pt>
                <c:pt idx="2706">
                  <c:v>42884</c:v>
                </c:pt>
                <c:pt idx="2707">
                  <c:v>42885</c:v>
                </c:pt>
                <c:pt idx="2708">
                  <c:v>42886</c:v>
                </c:pt>
                <c:pt idx="2709">
                  <c:v>42887</c:v>
                </c:pt>
                <c:pt idx="2710">
                  <c:v>42888</c:v>
                </c:pt>
                <c:pt idx="2711">
                  <c:v>42889</c:v>
                </c:pt>
                <c:pt idx="2712">
                  <c:v>42890</c:v>
                </c:pt>
                <c:pt idx="2713">
                  <c:v>42891</c:v>
                </c:pt>
                <c:pt idx="2714">
                  <c:v>42892</c:v>
                </c:pt>
                <c:pt idx="2715">
                  <c:v>42893</c:v>
                </c:pt>
                <c:pt idx="2716">
                  <c:v>42894</c:v>
                </c:pt>
                <c:pt idx="2717">
                  <c:v>42895</c:v>
                </c:pt>
                <c:pt idx="2718">
                  <c:v>42896</c:v>
                </c:pt>
                <c:pt idx="2719">
                  <c:v>42897</c:v>
                </c:pt>
                <c:pt idx="2720">
                  <c:v>42898</c:v>
                </c:pt>
                <c:pt idx="2721">
                  <c:v>42899</c:v>
                </c:pt>
                <c:pt idx="2722">
                  <c:v>42900</c:v>
                </c:pt>
                <c:pt idx="2723">
                  <c:v>42901</c:v>
                </c:pt>
                <c:pt idx="2724">
                  <c:v>42902</c:v>
                </c:pt>
                <c:pt idx="2725">
                  <c:v>42903</c:v>
                </c:pt>
                <c:pt idx="2726">
                  <c:v>42904</c:v>
                </c:pt>
                <c:pt idx="2727">
                  <c:v>42905</c:v>
                </c:pt>
                <c:pt idx="2728">
                  <c:v>42906</c:v>
                </c:pt>
                <c:pt idx="2729">
                  <c:v>42907</c:v>
                </c:pt>
                <c:pt idx="2730">
                  <c:v>42908</c:v>
                </c:pt>
                <c:pt idx="2731">
                  <c:v>42909</c:v>
                </c:pt>
                <c:pt idx="2732">
                  <c:v>42910</c:v>
                </c:pt>
                <c:pt idx="2733">
                  <c:v>42911</c:v>
                </c:pt>
                <c:pt idx="2734">
                  <c:v>42912</c:v>
                </c:pt>
                <c:pt idx="2735">
                  <c:v>42913</c:v>
                </c:pt>
                <c:pt idx="2736">
                  <c:v>42914</c:v>
                </c:pt>
                <c:pt idx="2737">
                  <c:v>42915</c:v>
                </c:pt>
                <c:pt idx="2738">
                  <c:v>42916</c:v>
                </c:pt>
                <c:pt idx="2739">
                  <c:v>42917</c:v>
                </c:pt>
                <c:pt idx="2740">
                  <c:v>42918</c:v>
                </c:pt>
                <c:pt idx="2741">
                  <c:v>42919</c:v>
                </c:pt>
                <c:pt idx="2742">
                  <c:v>42920</c:v>
                </c:pt>
                <c:pt idx="2743">
                  <c:v>42921</c:v>
                </c:pt>
                <c:pt idx="2744">
                  <c:v>42922</c:v>
                </c:pt>
                <c:pt idx="2745">
                  <c:v>42923</c:v>
                </c:pt>
                <c:pt idx="2746">
                  <c:v>42924</c:v>
                </c:pt>
                <c:pt idx="2747">
                  <c:v>42925</c:v>
                </c:pt>
                <c:pt idx="2748">
                  <c:v>42926</c:v>
                </c:pt>
                <c:pt idx="2749">
                  <c:v>42927</c:v>
                </c:pt>
                <c:pt idx="2750">
                  <c:v>42928</c:v>
                </c:pt>
                <c:pt idx="2751">
                  <c:v>42929</c:v>
                </c:pt>
                <c:pt idx="2752">
                  <c:v>42930</c:v>
                </c:pt>
                <c:pt idx="2753">
                  <c:v>42931</c:v>
                </c:pt>
                <c:pt idx="2754">
                  <c:v>42932</c:v>
                </c:pt>
                <c:pt idx="2755">
                  <c:v>42933</c:v>
                </c:pt>
                <c:pt idx="2756">
                  <c:v>42934</c:v>
                </c:pt>
                <c:pt idx="2757">
                  <c:v>42935</c:v>
                </c:pt>
                <c:pt idx="2758">
                  <c:v>42936</c:v>
                </c:pt>
                <c:pt idx="2759">
                  <c:v>42937</c:v>
                </c:pt>
                <c:pt idx="2760">
                  <c:v>42938</c:v>
                </c:pt>
                <c:pt idx="2761">
                  <c:v>42939</c:v>
                </c:pt>
                <c:pt idx="2762">
                  <c:v>42940</c:v>
                </c:pt>
                <c:pt idx="2763">
                  <c:v>42941</c:v>
                </c:pt>
                <c:pt idx="2764">
                  <c:v>42942</c:v>
                </c:pt>
                <c:pt idx="2765">
                  <c:v>42943</c:v>
                </c:pt>
                <c:pt idx="2766">
                  <c:v>42944</c:v>
                </c:pt>
                <c:pt idx="2767">
                  <c:v>42945</c:v>
                </c:pt>
                <c:pt idx="2768">
                  <c:v>42946</c:v>
                </c:pt>
                <c:pt idx="2769">
                  <c:v>42947</c:v>
                </c:pt>
                <c:pt idx="2770">
                  <c:v>42948</c:v>
                </c:pt>
                <c:pt idx="2771">
                  <c:v>42949</c:v>
                </c:pt>
                <c:pt idx="2772">
                  <c:v>42950</c:v>
                </c:pt>
                <c:pt idx="2773">
                  <c:v>42951</c:v>
                </c:pt>
                <c:pt idx="2774">
                  <c:v>42952</c:v>
                </c:pt>
                <c:pt idx="2775">
                  <c:v>42953</c:v>
                </c:pt>
                <c:pt idx="2776">
                  <c:v>42954</c:v>
                </c:pt>
                <c:pt idx="2777">
                  <c:v>42955</c:v>
                </c:pt>
                <c:pt idx="2778">
                  <c:v>42956</c:v>
                </c:pt>
                <c:pt idx="2779">
                  <c:v>42957</c:v>
                </c:pt>
                <c:pt idx="2780">
                  <c:v>42958</c:v>
                </c:pt>
                <c:pt idx="2781">
                  <c:v>42959</c:v>
                </c:pt>
                <c:pt idx="2782">
                  <c:v>42960</c:v>
                </c:pt>
                <c:pt idx="2783">
                  <c:v>42961</c:v>
                </c:pt>
                <c:pt idx="2784">
                  <c:v>42962</c:v>
                </c:pt>
                <c:pt idx="2785">
                  <c:v>42963</c:v>
                </c:pt>
                <c:pt idx="2786">
                  <c:v>42964</c:v>
                </c:pt>
                <c:pt idx="2787">
                  <c:v>42965</c:v>
                </c:pt>
                <c:pt idx="2788">
                  <c:v>42966</c:v>
                </c:pt>
                <c:pt idx="2789">
                  <c:v>42967</c:v>
                </c:pt>
                <c:pt idx="2790">
                  <c:v>42968</c:v>
                </c:pt>
                <c:pt idx="2791">
                  <c:v>42969</c:v>
                </c:pt>
                <c:pt idx="2792">
                  <c:v>42970</c:v>
                </c:pt>
                <c:pt idx="2793">
                  <c:v>42971</c:v>
                </c:pt>
                <c:pt idx="2794">
                  <c:v>42972</c:v>
                </c:pt>
                <c:pt idx="2795">
                  <c:v>42973</c:v>
                </c:pt>
                <c:pt idx="2796">
                  <c:v>42974</c:v>
                </c:pt>
                <c:pt idx="2797">
                  <c:v>42975</c:v>
                </c:pt>
                <c:pt idx="2798">
                  <c:v>42976</c:v>
                </c:pt>
                <c:pt idx="2799">
                  <c:v>42977</c:v>
                </c:pt>
                <c:pt idx="2800">
                  <c:v>42978</c:v>
                </c:pt>
                <c:pt idx="2801">
                  <c:v>42979</c:v>
                </c:pt>
                <c:pt idx="2802">
                  <c:v>42980</c:v>
                </c:pt>
                <c:pt idx="2803">
                  <c:v>42981</c:v>
                </c:pt>
                <c:pt idx="2804">
                  <c:v>42982</c:v>
                </c:pt>
                <c:pt idx="2805">
                  <c:v>42983</c:v>
                </c:pt>
                <c:pt idx="2806">
                  <c:v>42984</c:v>
                </c:pt>
                <c:pt idx="2807">
                  <c:v>42985</c:v>
                </c:pt>
                <c:pt idx="2808">
                  <c:v>42986</c:v>
                </c:pt>
                <c:pt idx="2809">
                  <c:v>42987</c:v>
                </c:pt>
                <c:pt idx="2810">
                  <c:v>42988</c:v>
                </c:pt>
                <c:pt idx="2811">
                  <c:v>42989</c:v>
                </c:pt>
                <c:pt idx="2812">
                  <c:v>42990</c:v>
                </c:pt>
                <c:pt idx="2813">
                  <c:v>42991</c:v>
                </c:pt>
                <c:pt idx="2814">
                  <c:v>42992</c:v>
                </c:pt>
                <c:pt idx="2815">
                  <c:v>42993</c:v>
                </c:pt>
                <c:pt idx="2816">
                  <c:v>42994</c:v>
                </c:pt>
                <c:pt idx="2817">
                  <c:v>42995</c:v>
                </c:pt>
                <c:pt idx="2818">
                  <c:v>42996</c:v>
                </c:pt>
                <c:pt idx="2819">
                  <c:v>42997</c:v>
                </c:pt>
                <c:pt idx="2820">
                  <c:v>42998</c:v>
                </c:pt>
                <c:pt idx="2821">
                  <c:v>42999</c:v>
                </c:pt>
                <c:pt idx="2822">
                  <c:v>43000</c:v>
                </c:pt>
                <c:pt idx="2823">
                  <c:v>43001</c:v>
                </c:pt>
                <c:pt idx="2824">
                  <c:v>43002</c:v>
                </c:pt>
                <c:pt idx="2825">
                  <c:v>43003</c:v>
                </c:pt>
                <c:pt idx="2826">
                  <c:v>43004</c:v>
                </c:pt>
                <c:pt idx="2827">
                  <c:v>43005</c:v>
                </c:pt>
                <c:pt idx="2828">
                  <c:v>43006</c:v>
                </c:pt>
                <c:pt idx="2829">
                  <c:v>43007</c:v>
                </c:pt>
                <c:pt idx="2830">
                  <c:v>43008</c:v>
                </c:pt>
                <c:pt idx="2831">
                  <c:v>43009</c:v>
                </c:pt>
                <c:pt idx="2832">
                  <c:v>43010</c:v>
                </c:pt>
                <c:pt idx="2833">
                  <c:v>43011</c:v>
                </c:pt>
                <c:pt idx="2834">
                  <c:v>43012</c:v>
                </c:pt>
                <c:pt idx="2835">
                  <c:v>43013</c:v>
                </c:pt>
                <c:pt idx="2836">
                  <c:v>43014</c:v>
                </c:pt>
                <c:pt idx="2837">
                  <c:v>43015</c:v>
                </c:pt>
                <c:pt idx="2838">
                  <c:v>43016</c:v>
                </c:pt>
                <c:pt idx="2839">
                  <c:v>43017</c:v>
                </c:pt>
                <c:pt idx="2840">
                  <c:v>43018</c:v>
                </c:pt>
                <c:pt idx="2841">
                  <c:v>43019</c:v>
                </c:pt>
                <c:pt idx="2842">
                  <c:v>43020</c:v>
                </c:pt>
                <c:pt idx="2843">
                  <c:v>43021</c:v>
                </c:pt>
                <c:pt idx="2844">
                  <c:v>43022</c:v>
                </c:pt>
                <c:pt idx="2845">
                  <c:v>43023</c:v>
                </c:pt>
                <c:pt idx="2846">
                  <c:v>43024</c:v>
                </c:pt>
                <c:pt idx="2847">
                  <c:v>43025</c:v>
                </c:pt>
                <c:pt idx="2848">
                  <c:v>43026</c:v>
                </c:pt>
                <c:pt idx="2849">
                  <c:v>43027</c:v>
                </c:pt>
                <c:pt idx="2850">
                  <c:v>43028</c:v>
                </c:pt>
                <c:pt idx="2851">
                  <c:v>43029</c:v>
                </c:pt>
                <c:pt idx="2852">
                  <c:v>43030</c:v>
                </c:pt>
                <c:pt idx="2853">
                  <c:v>43031</c:v>
                </c:pt>
                <c:pt idx="2854">
                  <c:v>43032</c:v>
                </c:pt>
                <c:pt idx="2855">
                  <c:v>43033</c:v>
                </c:pt>
                <c:pt idx="2856">
                  <c:v>43034</c:v>
                </c:pt>
                <c:pt idx="2857">
                  <c:v>43035</c:v>
                </c:pt>
                <c:pt idx="2858">
                  <c:v>43036</c:v>
                </c:pt>
                <c:pt idx="2859">
                  <c:v>43037</c:v>
                </c:pt>
                <c:pt idx="2860">
                  <c:v>43038</c:v>
                </c:pt>
                <c:pt idx="2861">
                  <c:v>43039</c:v>
                </c:pt>
                <c:pt idx="2862">
                  <c:v>43040</c:v>
                </c:pt>
                <c:pt idx="2863">
                  <c:v>43041</c:v>
                </c:pt>
                <c:pt idx="2864">
                  <c:v>43042</c:v>
                </c:pt>
                <c:pt idx="2865">
                  <c:v>43043</c:v>
                </c:pt>
                <c:pt idx="2866">
                  <c:v>43044</c:v>
                </c:pt>
                <c:pt idx="2867">
                  <c:v>43045</c:v>
                </c:pt>
                <c:pt idx="2868">
                  <c:v>43046</c:v>
                </c:pt>
                <c:pt idx="2869">
                  <c:v>43047</c:v>
                </c:pt>
                <c:pt idx="2870">
                  <c:v>43048</c:v>
                </c:pt>
                <c:pt idx="2871">
                  <c:v>43049</c:v>
                </c:pt>
                <c:pt idx="2872">
                  <c:v>43050</c:v>
                </c:pt>
                <c:pt idx="2873">
                  <c:v>43051</c:v>
                </c:pt>
                <c:pt idx="2874">
                  <c:v>43052</c:v>
                </c:pt>
                <c:pt idx="2875">
                  <c:v>43053</c:v>
                </c:pt>
                <c:pt idx="2876">
                  <c:v>43054</c:v>
                </c:pt>
                <c:pt idx="2877">
                  <c:v>43055</c:v>
                </c:pt>
                <c:pt idx="2878">
                  <c:v>43056</c:v>
                </c:pt>
                <c:pt idx="2879">
                  <c:v>43057</c:v>
                </c:pt>
                <c:pt idx="2880">
                  <c:v>43058</c:v>
                </c:pt>
                <c:pt idx="2881">
                  <c:v>43059</c:v>
                </c:pt>
                <c:pt idx="2882">
                  <c:v>43060</c:v>
                </c:pt>
                <c:pt idx="2883">
                  <c:v>43061</c:v>
                </c:pt>
                <c:pt idx="2884">
                  <c:v>43062</c:v>
                </c:pt>
                <c:pt idx="2885">
                  <c:v>43063</c:v>
                </c:pt>
                <c:pt idx="2886">
                  <c:v>43064</c:v>
                </c:pt>
                <c:pt idx="2887">
                  <c:v>43065</c:v>
                </c:pt>
                <c:pt idx="2888">
                  <c:v>43066</c:v>
                </c:pt>
                <c:pt idx="2889">
                  <c:v>43067</c:v>
                </c:pt>
                <c:pt idx="2890">
                  <c:v>43068</c:v>
                </c:pt>
                <c:pt idx="2891">
                  <c:v>43069</c:v>
                </c:pt>
                <c:pt idx="2892">
                  <c:v>43070</c:v>
                </c:pt>
                <c:pt idx="2893">
                  <c:v>43071</c:v>
                </c:pt>
                <c:pt idx="2894">
                  <c:v>43072</c:v>
                </c:pt>
                <c:pt idx="2895">
                  <c:v>43073</c:v>
                </c:pt>
                <c:pt idx="2896">
                  <c:v>43074</c:v>
                </c:pt>
                <c:pt idx="2897">
                  <c:v>43075</c:v>
                </c:pt>
                <c:pt idx="2898">
                  <c:v>43076</c:v>
                </c:pt>
                <c:pt idx="2899">
                  <c:v>43077</c:v>
                </c:pt>
                <c:pt idx="2900">
                  <c:v>43078</c:v>
                </c:pt>
                <c:pt idx="2901">
                  <c:v>43079</c:v>
                </c:pt>
                <c:pt idx="2902">
                  <c:v>43080</c:v>
                </c:pt>
                <c:pt idx="2903">
                  <c:v>43081</c:v>
                </c:pt>
                <c:pt idx="2904">
                  <c:v>43082</c:v>
                </c:pt>
                <c:pt idx="2905">
                  <c:v>43083</c:v>
                </c:pt>
                <c:pt idx="2906">
                  <c:v>43084</c:v>
                </c:pt>
                <c:pt idx="2907">
                  <c:v>43085</c:v>
                </c:pt>
                <c:pt idx="2908">
                  <c:v>43086</c:v>
                </c:pt>
                <c:pt idx="2909">
                  <c:v>43087</c:v>
                </c:pt>
                <c:pt idx="2910">
                  <c:v>43088</c:v>
                </c:pt>
                <c:pt idx="2911">
                  <c:v>43089</c:v>
                </c:pt>
                <c:pt idx="2912">
                  <c:v>43090</c:v>
                </c:pt>
                <c:pt idx="2913">
                  <c:v>43091</c:v>
                </c:pt>
                <c:pt idx="2914">
                  <c:v>43092</c:v>
                </c:pt>
                <c:pt idx="2915">
                  <c:v>43093</c:v>
                </c:pt>
                <c:pt idx="2916">
                  <c:v>43094</c:v>
                </c:pt>
                <c:pt idx="2917">
                  <c:v>43095</c:v>
                </c:pt>
                <c:pt idx="2918">
                  <c:v>43096</c:v>
                </c:pt>
                <c:pt idx="2919">
                  <c:v>43097</c:v>
                </c:pt>
                <c:pt idx="2920">
                  <c:v>43098</c:v>
                </c:pt>
                <c:pt idx="2921">
                  <c:v>43099</c:v>
                </c:pt>
                <c:pt idx="2922">
                  <c:v>43100</c:v>
                </c:pt>
                <c:pt idx="2923">
                  <c:v>43101</c:v>
                </c:pt>
                <c:pt idx="2924">
                  <c:v>43102</c:v>
                </c:pt>
                <c:pt idx="2925">
                  <c:v>43103</c:v>
                </c:pt>
                <c:pt idx="2926">
                  <c:v>43104</c:v>
                </c:pt>
                <c:pt idx="2927">
                  <c:v>43105</c:v>
                </c:pt>
                <c:pt idx="2928">
                  <c:v>43106</c:v>
                </c:pt>
                <c:pt idx="2929">
                  <c:v>43107</c:v>
                </c:pt>
                <c:pt idx="2930">
                  <c:v>43108</c:v>
                </c:pt>
                <c:pt idx="2931">
                  <c:v>43109</c:v>
                </c:pt>
                <c:pt idx="2932">
                  <c:v>43110</c:v>
                </c:pt>
                <c:pt idx="2933">
                  <c:v>43111</c:v>
                </c:pt>
                <c:pt idx="2934">
                  <c:v>43112</c:v>
                </c:pt>
                <c:pt idx="2935">
                  <c:v>43113</c:v>
                </c:pt>
                <c:pt idx="2936">
                  <c:v>43114</c:v>
                </c:pt>
                <c:pt idx="2937">
                  <c:v>43115</c:v>
                </c:pt>
                <c:pt idx="2938">
                  <c:v>43116</c:v>
                </c:pt>
                <c:pt idx="2939">
                  <c:v>43117</c:v>
                </c:pt>
                <c:pt idx="2940">
                  <c:v>43118</c:v>
                </c:pt>
                <c:pt idx="2941">
                  <c:v>43119</c:v>
                </c:pt>
                <c:pt idx="2942">
                  <c:v>43120</c:v>
                </c:pt>
                <c:pt idx="2943">
                  <c:v>43121</c:v>
                </c:pt>
                <c:pt idx="2944">
                  <c:v>43122</c:v>
                </c:pt>
                <c:pt idx="2945">
                  <c:v>43123</c:v>
                </c:pt>
                <c:pt idx="2946">
                  <c:v>43124</c:v>
                </c:pt>
                <c:pt idx="2947">
                  <c:v>43125</c:v>
                </c:pt>
                <c:pt idx="2948">
                  <c:v>43126</c:v>
                </c:pt>
                <c:pt idx="2949">
                  <c:v>43127</c:v>
                </c:pt>
                <c:pt idx="2950">
                  <c:v>43128</c:v>
                </c:pt>
                <c:pt idx="2951">
                  <c:v>43129</c:v>
                </c:pt>
                <c:pt idx="2952">
                  <c:v>43130</c:v>
                </c:pt>
                <c:pt idx="2953">
                  <c:v>43131</c:v>
                </c:pt>
                <c:pt idx="2954">
                  <c:v>43132</c:v>
                </c:pt>
                <c:pt idx="2955">
                  <c:v>43133</c:v>
                </c:pt>
                <c:pt idx="2956">
                  <c:v>43134</c:v>
                </c:pt>
                <c:pt idx="2957">
                  <c:v>43135</c:v>
                </c:pt>
                <c:pt idx="2958">
                  <c:v>43136</c:v>
                </c:pt>
                <c:pt idx="2959">
                  <c:v>43137</c:v>
                </c:pt>
                <c:pt idx="2960">
                  <c:v>43138</c:v>
                </c:pt>
                <c:pt idx="2961">
                  <c:v>43139</c:v>
                </c:pt>
                <c:pt idx="2962">
                  <c:v>43140</c:v>
                </c:pt>
                <c:pt idx="2963">
                  <c:v>43141</c:v>
                </c:pt>
                <c:pt idx="2964">
                  <c:v>43142</c:v>
                </c:pt>
                <c:pt idx="2965">
                  <c:v>43143</c:v>
                </c:pt>
                <c:pt idx="2966">
                  <c:v>43144</c:v>
                </c:pt>
                <c:pt idx="2967">
                  <c:v>43145</c:v>
                </c:pt>
                <c:pt idx="2968">
                  <c:v>43146</c:v>
                </c:pt>
                <c:pt idx="2969">
                  <c:v>43147</c:v>
                </c:pt>
                <c:pt idx="2970">
                  <c:v>43148</c:v>
                </c:pt>
                <c:pt idx="2971">
                  <c:v>43149</c:v>
                </c:pt>
                <c:pt idx="2972">
                  <c:v>43150</c:v>
                </c:pt>
                <c:pt idx="2973">
                  <c:v>43151</c:v>
                </c:pt>
                <c:pt idx="2974">
                  <c:v>43152</c:v>
                </c:pt>
                <c:pt idx="2975">
                  <c:v>43153</c:v>
                </c:pt>
                <c:pt idx="2976">
                  <c:v>43154</c:v>
                </c:pt>
                <c:pt idx="2977">
                  <c:v>43155</c:v>
                </c:pt>
                <c:pt idx="2978">
                  <c:v>43156</c:v>
                </c:pt>
                <c:pt idx="2979">
                  <c:v>43157</c:v>
                </c:pt>
                <c:pt idx="2980">
                  <c:v>43158</c:v>
                </c:pt>
                <c:pt idx="2981">
                  <c:v>43159</c:v>
                </c:pt>
                <c:pt idx="2982">
                  <c:v>43160</c:v>
                </c:pt>
                <c:pt idx="2983">
                  <c:v>43161</c:v>
                </c:pt>
                <c:pt idx="2984">
                  <c:v>43162</c:v>
                </c:pt>
                <c:pt idx="2985">
                  <c:v>43163</c:v>
                </c:pt>
                <c:pt idx="2986">
                  <c:v>43164</c:v>
                </c:pt>
                <c:pt idx="2987">
                  <c:v>43165</c:v>
                </c:pt>
                <c:pt idx="2988">
                  <c:v>43166</c:v>
                </c:pt>
                <c:pt idx="2989">
                  <c:v>43167</c:v>
                </c:pt>
                <c:pt idx="2990">
                  <c:v>43168</c:v>
                </c:pt>
                <c:pt idx="2991">
                  <c:v>43169</c:v>
                </c:pt>
                <c:pt idx="2992">
                  <c:v>43170</c:v>
                </c:pt>
                <c:pt idx="2993">
                  <c:v>43171</c:v>
                </c:pt>
                <c:pt idx="2994">
                  <c:v>43172</c:v>
                </c:pt>
                <c:pt idx="2995">
                  <c:v>43173</c:v>
                </c:pt>
                <c:pt idx="2996">
                  <c:v>43174</c:v>
                </c:pt>
                <c:pt idx="2997">
                  <c:v>43175</c:v>
                </c:pt>
                <c:pt idx="2998">
                  <c:v>43176</c:v>
                </c:pt>
                <c:pt idx="2999">
                  <c:v>43177</c:v>
                </c:pt>
                <c:pt idx="3000">
                  <c:v>43178</c:v>
                </c:pt>
                <c:pt idx="3001">
                  <c:v>43179</c:v>
                </c:pt>
                <c:pt idx="3002">
                  <c:v>43180</c:v>
                </c:pt>
                <c:pt idx="3003">
                  <c:v>43181</c:v>
                </c:pt>
                <c:pt idx="3004">
                  <c:v>43182</c:v>
                </c:pt>
                <c:pt idx="3005">
                  <c:v>43183</c:v>
                </c:pt>
                <c:pt idx="3006">
                  <c:v>43184</c:v>
                </c:pt>
                <c:pt idx="3007">
                  <c:v>43185</c:v>
                </c:pt>
                <c:pt idx="3008">
                  <c:v>43186</c:v>
                </c:pt>
                <c:pt idx="3009">
                  <c:v>43187</c:v>
                </c:pt>
                <c:pt idx="3010">
                  <c:v>43188</c:v>
                </c:pt>
                <c:pt idx="3011">
                  <c:v>43189</c:v>
                </c:pt>
                <c:pt idx="3012">
                  <c:v>43190</c:v>
                </c:pt>
                <c:pt idx="3013">
                  <c:v>43191</c:v>
                </c:pt>
                <c:pt idx="3014">
                  <c:v>43192</c:v>
                </c:pt>
                <c:pt idx="3015">
                  <c:v>43193</c:v>
                </c:pt>
                <c:pt idx="3016">
                  <c:v>43194</c:v>
                </c:pt>
                <c:pt idx="3017">
                  <c:v>43195</c:v>
                </c:pt>
                <c:pt idx="3018">
                  <c:v>43196</c:v>
                </c:pt>
                <c:pt idx="3019">
                  <c:v>43197</c:v>
                </c:pt>
                <c:pt idx="3020">
                  <c:v>43198</c:v>
                </c:pt>
                <c:pt idx="3021">
                  <c:v>43199</c:v>
                </c:pt>
                <c:pt idx="3022">
                  <c:v>43200</c:v>
                </c:pt>
                <c:pt idx="3023">
                  <c:v>43201</c:v>
                </c:pt>
                <c:pt idx="3024">
                  <c:v>43202</c:v>
                </c:pt>
                <c:pt idx="3025">
                  <c:v>43203</c:v>
                </c:pt>
                <c:pt idx="3026">
                  <c:v>43204</c:v>
                </c:pt>
                <c:pt idx="3027">
                  <c:v>43205</c:v>
                </c:pt>
                <c:pt idx="3028">
                  <c:v>43206</c:v>
                </c:pt>
                <c:pt idx="3029">
                  <c:v>43207</c:v>
                </c:pt>
                <c:pt idx="3030">
                  <c:v>43208</c:v>
                </c:pt>
                <c:pt idx="3031">
                  <c:v>43209</c:v>
                </c:pt>
                <c:pt idx="3032">
                  <c:v>43210</c:v>
                </c:pt>
                <c:pt idx="3033">
                  <c:v>43211</c:v>
                </c:pt>
                <c:pt idx="3034">
                  <c:v>43212</c:v>
                </c:pt>
                <c:pt idx="3035">
                  <c:v>43213</c:v>
                </c:pt>
                <c:pt idx="3036">
                  <c:v>43214</c:v>
                </c:pt>
                <c:pt idx="3037">
                  <c:v>43215</c:v>
                </c:pt>
                <c:pt idx="3038">
                  <c:v>43216</c:v>
                </c:pt>
                <c:pt idx="3039">
                  <c:v>43217</c:v>
                </c:pt>
                <c:pt idx="3040">
                  <c:v>43218</c:v>
                </c:pt>
                <c:pt idx="3041">
                  <c:v>43219</c:v>
                </c:pt>
                <c:pt idx="3042">
                  <c:v>43220</c:v>
                </c:pt>
                <c:pt idx="3043">
                  <c:v>43221</c:v>
                </c:pt>
                <c:pt idx="3044">
                  <c:v>43222</c:v>
                </c:pt>
                <c:pt idx="3045">
                  <c:v>43223</c:v>
                </c:pt>
                <c:pt idx="3046">
                  <c:v>43224</c:v>
                </c:pt>
                <c:pt idx="3047">
                  <c:v>43225</c:v>
                </c:pt>
                <c:pt idx="3048">
                  <c:v>43226</c:v>
                </c:pt>
                <c:pt idx="3049">
                  <c:v>43227</c:v>
                </c:pt>
                <c:pt idx="3050">
                  <c:v>43228</c:v>
                </c:pt>
                <c:pt idx="3051">
                  <c:v>43229</c:v>
                </c:pt>
                <c:pt idx="3052">
                  <c:v>43230</c:v>
                </c:pt>
                <c:pt idx="3053">
                  <c:v>43231</c:v>
                </c:pt>
                <c:pt idx="3054">
                  <c:v>43232</c:v>
                </c:pt>
                <c:pt idx="3055">
                  <c:v>43233</c:v>
                </c:pt>
                <c:pt idx="3056">
                  <c:v>43234</c:v>
                </c:pt>
                <c:pt idx="3057">
                  <c:v>43235</c:v>
                </c:pt>
                <c:pt idx="3058">
                  <c:v>43236</c:v>
                </c:pt>
                <c:pt idx="3059">
                  <c:v>43237</c:v>
                </c:pt>
                <c:pt idx="3060">
                  <c:v>43238</c:v>
                </c:pt>
                <c:pt idx="3061">
                  <c:v>43239</c:v>
                </c:pt>
                <c:pt idx="3062">
                  <c:v>43240</c:v>
                </c:pt>
                <c:pt idx="3063">
                  <c:v>43241</c:v>
                </c:pt>
                <c:pt idx="3064">
                  <c:v>43242</c:v>
                </c:pt>
                <c:pt idx="3065">
                  <c:v>43243</c:v>
                </c:pt>
                <c:pt idx="3066">
                  <c:v>43244</c:v>
                </c:pt>
                <c:pt idx="3067">
                  <c:v>43245</c:v>
                </c:pt>
                <c:pt idx="3068">
                  <c:v>43246</c:v>
                </c:pt>
                <c:pt idx="3069">
                  <c:v>43247</c:v>
                </c:pt>
                <c:pt idx="3070">
                  <c:v>43248</c:v>
                </c:pt>
                <c:pt idx="3071">
                  <c:v>43249</c:v>
                </c:pt>
                <c:pt idx="3072">
                  <c:v>43250</c:v>
                </c:pt>
                <c:pt idx="3073">
                  <c:v>43251</c:v>
                </c:pt>
                <c:pt idx="3074">
                  <c:v>43252</c:v>
                </c:pt>
                <c:pt idx="3075">
                  <c:v>43253</c:v>
                </c:pt>
                <c:pt idx="3076">
                  <c:v>43254</c:v>
                </c:pt>
                <c:pt idx="3077">
                  <c:v>43255</c:v>
                </c:pt>
                <c:pt idx="3078">
                  <c:v>43256</c:v>
                </c:pt>
                <c:pt idx="3079">
                  <c:v>43257</c:v>
                </c:pt>
                <c:pt idx="3080">
                  <c:v>43258</c:v>
                </c:pt>
                <c:pt idx="3081">
                  <c:v>43259</c:v>
                </c:pt>
                <c:pt idx="3082">
                  <c:v>43260</c:v>
                </c:pt>
                <c:pt idx="3083">
                  <c:v>43261</c:v>
                </c:pt>
                <c:pt idx="3084">
                  <c:v>43262</c:v>
                </c:pt>
                <c:pt idx="3085">
                  <c:v>43263</c:v>
                </c:pt>
                <c:pt idx="3086">
                  <c:v>43264</c:v>
                </c:pt>
                <c:pt idx="3087">
                  <c:v>43265</c:v>
                </c:pt>
                <c:pt idx="3088">
                  <c:v>43266</c:v>
                </c:pt>
                <c:pt idx="3089">
                  <c:v>43267</c:v>
                </c:pt>
                <c:pt idx="3090">
                  <c:v>43268</c:v>
                </c:pt>
                <c:pt idx="3091">
                  <c:v>43269</c:v>
                </c:pt>
                <c:pt idx="3092">
                  <c:v>43270</c:v>
                </c:pt>
                <c:pt idx="3093">
                  <c:v>43271</c:v>
                </c:pt>
                <c:pt idx="3094">
                  <c:v>43272</c:v>
                </c:pt>
                <c:pt idx="3095">
                  <c:v>43273</c:v>
                </c:pt>
                <c:pt idx="3096">
                  <c:v>43274</c:v>
                </c:pt>
                <c:pt idx="3097">
                  <c:v>43275</c:v>
                </c:pt>
                <c:pt idx="3098">
                  <c:v>43276</c:v>
                </c:pt>
                <c:pt idx="3099">
                  <c:v>43277</c:v>
                </c:pt>
                <c:pt idx="3100">
                  <c:v>43278</c:v>
                </c:pt>
                <c:pt idx="3101">
                  <c:v>43279</c:v>
                </c:pt>
                <c:pt idx="3102">
                  <c:v>43280</c:v>
                </c:pt>
                <c:pt idx="3103">
                  <c:v>43281</c:v>
                </c:pt>
                <c:pt idx="3104">
                  <c:v>43282</c:v>
                </c:pt>
                <c:pt idx="3105">
                  <c:v>43283</c:v>
                </c:pt>
                <c:pt idx="3106">
                  <c:v>43284</c:v>
                </c:pt>
                <c:pt idx="3107">
                  <c:v>43285</c:v>
                </c:pt>
                <c:pt idx="3108">
                  <c:v>43286</c:v>
                </c:pt>
                <c:pt idx="3109">
                  <c:v>43287</c:v>
                </c:pt>
                <c:pt idx="3110">
                  <c:v>43288</c:v>
                </c:pt>
                <c:pt idx="3111">
                  <c:v>43289</c:v>
                </c:pt>
                <c:pt idx="3112">
                  <c:v>43290</c:v>
                </c:pt>
                <c:pt idx="3113">
                  <c:v>43291</c:v>
                </c:pt>
                <c:pt idx="3114">
                  <c:v>43292</c:v>
                </c:pt>
                <c:pt idx="3115">
                  <c:v>43293</c:v>
                </c:pt>
                <c:pt idx="3116">
                  <c:v>43294</c:v>
                </c:pt>
                <c:pt idx="3117">
                  <c:v>43295</c:v>
                </c:pt>
                <c:pt idx="3118">
                  <c:v>43296</c:v>
                </c:pt>
                <c:pt idx="3119">
                  <c:v>43297</c:v>
                </c:pt>
                <c:pt idx="3120">
                  <c:v>43298</c:v>
                </c:pt>
                <c:pt idx="3121">
                  <c:v>43299</c:v>
                </c:pt>
                <c:pt idx="3122">
                  <c:v>43300</c:v>
                </c:pt>
                <c:pt idx="3123">
                  <c:v>43301</c:v>
                </c:pt>
                <c:pt idx="3124">
                  <c:v>43302</c:v>
                </c:pt>
                <c:pt idx="3125">
                  <c:v>43303</c:v>
                </c:pt>
                <c:pt idx="3126">
                  <c:v>43304</c:v>
                </c:pt>
                <c:pt idx="3127">
                  <c:v>43305</c:v>
                </c:pt>
                <c:pt idx="3128">
                  <c:v>43306</c:v>
                </c:pt>
                <c:pt idx="3129">
                  <c:v>43307</c:v>
                </c:pt>
                <c:pt idx="3130">
                  <c:v>43308</c:v>
                </c:pt>
                <c:pt idx="3131">
                  <c:v>43309</c:v>
                </c:pt>
                <c:pt idx="3132">
                  <c:v>43310</c:v>
                </c:pt>
                <c:pt idx="3133">
                  <c:v>43311</c:v>
                </c:pt>
                <c:pt idx="3134">
                  <c:v>43312</c:v>
                </c:pt>
                <c:pt idx="3135">
                  <c:v>43313</c:v>
                </c:pt>
                <c:pt idx="3136">
                  <c:v>43314</c:v>
                </c:pt>
                <c:pt idx="3137">
                  <c:v>43315</c:v>
                </c:pt>
                <c:pt idx="3138">
                  <c:v>43316</c:v>
                </c:pt>
                <c:pt idx="3139">
                  <c:v>43317</c:v>
                </c:pt>
                <c:pt idx="3140">
                  <c:v>43318</c:v>
                </c:pt>
                <c:pt idx="3141">
                  <c:v>43319</c:v>
                </c:pt>
                <c:pt idx="3142">
                  <c:v>43320</c:v>
                </c:pt>
                <c:pt idx="3143">
                  <c:v>43321</c:v>
                </c:pt>
                <c:pt idx="3144">
                  <c:v>43322</c:v>
                </c:pt>
                <c:pt idx="3145">
                  <c:v>43323</c:v>
                </c:pt>
                <c:pt idx="3146">
                  <c:v>43324</c:v>
                </c:pt>
                <c:pt idx="3147">
                  <c:v>43325</c:v>
                </c:pt>
                <c:pt idx="3148">
                  <c:v>43326</c:v>
                </c:pt>
                <c:pt idx="3149">
                  <c:v>43327</c:v>
                </c:pt>
                <c:pt idx="3150">
                  <c:v>43328</c:v>
                </c:pt>
                <c:pt idx="3151">
                  <c:v>43329</c:v>
                </c:pt>
                <c:pt idx="3152">
                  <c:v>43330</c:v>
                </c:pt>
                <c:pt idx="3153">
                  <c:v>43331</c:v>
                </c:pt>
                <c:pt idx="3154">
                  <c:v>43332</c:v>
                </c:pt>
                <c:pt idx="3155">
                  <c:v>43333</c:v>
                </c:pt>
                <c:pt idx="3156">
                  <c:v>43334</c:v>
                </c:pt>
                <c:pt idx="3157">
                  <c:v>43335</c:v>
                </c:pt>
                <c:pt idx="3158">
                  <c:v>43336</c:v>
                </c:pt>
                <c:pt idx="3159">
                  <c:v>43337</c:v>
                </c:pt>
                <c:pt idx="3160">
                  <c:v>43338</c:v>
                </c:pt>
                <c:pt idx="3161">
                  <c:v>43339</c:v>
                </c:pt>
                <c:pt idx="3162">
                  <c:v>43340</c:v>
                </c:pt>
                <c:pt idx="3163">
                  <c:v>43341</c:v>
                </c:pt>
                <c:pt idx="3164">
                  <c:v>43342</c:v>
                </c:pt>
                <c:pt idx="3165">
                  <c:v>43343</c:v>
                </c:pt>
                <c:pt idx="3166">
                  <c:v>43344</c:v>
                </c:pt>
                <c:pt idx="3167">
                  <c:v>43345</c:v>
                </c:pt>
                <c:pt idx="3168">
                  <c:v>43346</c:v>
                </c:pt>
                <c:pt idx="3169">
                  <c:v>43347</c:v>
                </c:pt>
                <c:pt idx="3170">
                  <c:v>43348</c:v>
                </c:pt>
                <c:pt idx="3171">
                  <c:v>43349</c:v>
                </c:pt>
                <c:pt idx="3172">
                  <c:v>43350</c:v>
                </c:pt>
                <c:pt idx="3173">
                  <c:v>43351</c:v>
                </c:pt>
                <c:pt idx="3174">
                  <c:v>43352</c:v>
                </c:pt>
                <c:pt idx="3175">
                  <c:v>43353</c:v>
                </c:pt>
                <c:pt idx="3176">
                  <c:v>43354</c:v>
                </c:pt>
                <c:pt idx="3177">
                  <c:v>43355</c:v>
                </c:pt>
                <c:pt idx="3178">
                  <c:v>43356</c:v>
                </c:pt>
                <c:pt idx="3179">
                  <c:v>43357</c:v>
                </c:pt>
                <c:pt idx="3180">
                  <c:v>43358</c:v>
                </c:pt>
                <c:pt idx="3181">
                  <c:v>43359</c:v>
                </c:pt>
                <c:pt idx="3182">
                  <c:v>43360</c:v>
                </c:pt>
                <c:pt idx="3183">
                  <c:v>43361</c:v>
                </c:pt>
                <c:pt idx="3184">
                  <c:v>43362</c:v>
                </c:pt>
                <c:pt idx="3185">
                  <c:v>43363</c:v>
                </c:pt>
                <c:pt idx="3186">
                  <c:v>43364</c:v>
                </c:pt>
                <c:pt idx="3187">
                  <c:v>43365</c:v>
                </c:pt>
                <c:pt idx="3188">
                  <c:v>43366</c:v>
                </c:pt>
                <c:pt idx="3189">
                  <c:v>43367</c:v>
                </c:pt>
                <c:pt idx="3190">
                  <c:v>43368</c:v>
                </c:pt>
                <c:pt idx="3191">
                  <c:v>43369</c:v>
                </c:pt>
                <c:pt idx="3192">
                  <c:v>43370</c:v>
                </c:pt>
                <c:pt idx="3193">
                  <c:v>43371</c:v>
                </c:pt>
                <c:pt idx="3194">
                  <c:v>43372</c:v>
                </c:pt>
                <c:pt idx="3195">
                  <c:v>43373</c:v>
                </c:pt>
                <c:pt idx="3196">
                  <c:v>43374</c:v>
                </c:pt>
                <c:pt idx="3197">
                  <c:v>43375</c:v>
                </c:pt>
                <c:pt idx="3198">
                  <c:v>43376</c:v>
                </c:pt>
                <c:pt idx="3199">
                  <c:v>43377</c:v>
                </c:pt>
                <c:pt idx="3200">
                  <c:v>43378</c:v>
                </c:pt>
                <c:pt idx="3201">
                  <c:v>43379</c:v>
                </c:pt>
                <c:pt idx="3202">
                  <c:v>43380</c:v>
                </c:pt>
                <c:pt idx="3203">
                  <c:v>43381</c:v>
                </c:pt>
                <c:pt idx="3204">
                  <c:v>43382</c:v>
                </c:pt>
                <c:pt idx="3205">
                  <c:v>43383</c:v>
                </c:pt>
                <c:pt idx="3206">
                  <c:v>43384</c:v>
                </c:pt>
                <c:pt idx="3207">
                  <c:v>43385</c:v>
                </c:pt>
                <c:pt idx="3208">
                  <c:v>43386</c:v>
                </c:pt>
                <c:pt idx="3209">
                  <c:v>43387</c:v>
                </c:pt>
                <c:pt idx="3210">
                  <c:v>43388</c:v>
                </c:pt>
                <c:pt idx="3211">
                  <c:v>43389</c:v>
                </c:pt>
                <c:pt idx="3212">
                  <c:v>43390</c:v>
                </c:pt>
                <c:pt idx="3213">
                  <c:v>43391</c:v>
                </c:pt>
                <c:pt idx="3214">
                  <c:v>43392</c:v>
                </c:pt>
                <c:pt idx="3215">
                  <c:v>43393</c:v>
                </c:pt>
                <c:pt idx="3216">
                  <c:v>43394</c:v>
                </c:pt>
                <c:pt idx="3217">
                  <c:v>43395</c:v>
                </c:pt>
                <c:pt idx="3218">
                  <c:v>43396</c:v>
                </c:pt>
                <c:pt idx="3219">
                  <c:v>43397</c:v>
                </c:pt>
                <c:pt idx="3220">
                  <c:v>43398</c:v>
                </c:pt>
                <c:pt idx="3221">
                  <c:v>43399</c:v>
                </c:pt>
                <c:pt idx="3222">
                  <c:v>43400</c:v>
                </c:pt>
                <c:pt idx="3223">
                  <c:v>43401</c:v>
                </c:pt>
                <c:pt idx="3224">
                  <c:v>43402</c:v>
                </c:pt>
                <c:pt idx="3225">
                  <c:v>43403</c:v>
                </c:pt>
                <c:pt idx="3226">
                  <c:v>43404</c:v>
                </c:pt>
                <c:pt idx="3227">
                  <c:v>43405</c:v>
                </c:pt>
                <c:pt idx="3228">
                  <c:v>43406</c:v>
                </c:pt>
                <c:pt idx="3229">
                  <c:v>43407</c:v>
                </c:pt>
                <c:pt idx="3230">
                  <c:v>43408</c:v>
                </c:pt>
                <c:pt idx="3231">
                  <c:v>43409</c:v>
                </c:pt>
                <c:pt idx="3232">
                  <c:v>43410</c:v>
                </c:pt>
                <c:pt idx="3233">
                  <c:v>43411</c:v>
                </c:pt>
                <c:pt idx="3234">
                  <c:v>43412</c:v>
                </c:pt>
                <c:pt idx="3235">
                  <c:v>43413</c:v>
                </c:pt>
                <c:pt idx="3236">
                  <c:v>43414</c:v>
                </c:pt>
                <c:pt idx="3237">
                  <c:v>43415</c:v>
                </c:pt>
                <c:pt idx="3238">
                  <c:v>43416</c:v>
                </c:pt>
                <c:pt idx="3239">
                  <c:v>43417</c:v>
                </c:pt>
                <c:pt idx="3240">
                  <c:v>43418</c:v>
                </c:pt>
                <c:pt idx="3241">
                  <c:v>43419</c:v>
                </c:pt>
                <c:pt idx="3242">
                  <c:v>43420</c:v>
                </c:pt>
                <c:pt idx="3243">
                  <c:v>43421</c:v>
                </c:pt>
                <c:pt idx="3244">
                  <c:v>43422</c:v>
                </c:pt>
                <c:pt idx="3245">
                  <c:v>43423</c:v>
                </c:pt>
                <c:pt idx="3246">
                  <c:v>43424</c:v>
                </c:pt>
                <c:pt idx="3247">
                  <c:v>43425</c:v>
                </c:pt>
                <c:pt idx="3248">
                  <c:v>43426</c:v>
                </c:pt>
                <c:pt idx="3249">
                  <c:v>43427</c:v>
                </c:pt>
                <c:pt idx="3250">
                  <c:v>43428</c:v>
                </c:pt>
                <c:pt idx="3251">
                  <c:v>43429</c:v>
                </c:pt>
                <c:pt idx="3252">
                  <c:v>43430</c:v>
                </c:pt>
                <c:pt idx="3253">
                  <c:v>43431</c:v>
                </c:pt>
                <c:pt idx="3254">
                  <c:v>43432</c:v>
                </c:pt>
                <c:pt idx="3255">
                  <c:v>43433</c:v>
                </c:pt>
                <c:pt idx="3256">
                  <c:v>43434</c:v>
                </c:pt>
                <c:pt idx="3257">
                  <c:v>43435</c:v>
                </c:pt>
                <c:pt idx="3258">
                  <c:v>43436</c:v>
                </c:pt>
                <c:pt idx="3259">
                  <c:v>43437</c:v>
                </c:pt>
                <c:pt idx="3260">
                  <c:v>43438</c:v>
                </c:pt>
                <c:pt idx="3261">
                  <c:v>43439</c:v>
                </c:pt>
                <c:pt idx="3262">
                  <c:v>43440</c:v>
                </c:pt>
                <c:pt idx="3263">
                  <c:v>43441</c:v>
                </c:pt>
                <c:pt idx="3264">
                  <c:v>43442</c:v>
                </c:pt>
                <c:pt idx="3265">
                  <c:v>43443</c:v>
                </c:pt>
                <c:pt idx="3266">
                  <c:v>43444</c:v>
                </c:pt>
                <c:pt idx="3267">
                  <c:v>43445</c:v>
                </c:pt>
                <c:pt idx="3268">
                  <c:v>43446</c:v>
                </c:pt>
                <c:pt idx="3269">
                  <c:v>43447</c:v>
                </c:pt>
                <c:pt idx="3270">
                  <c:v>43448</c:v>
                </c:pt>
                <c:pt idx="3271">
                  <c:v>43449</c:v>
                </c:pt>
                <c:pt idx="3272">
                  <c:v>43450</c:v>
                </c:pt>
                <c:pt idx="3273">
                  <c:v>43451</c:v>
                </c:pt>
                <c:pt idx="3274">
                  <c:v>43452</c:v>
                </c:pt>
                <c:pt idx="3275">
                  <c:v>43453</c:v>
                </c:pt>
                <c:pt idx="3276">
                  <c:v>43454</c:v>
                </c:pt>
                <c:pt idx="3277">
                  <c:v>43455</c:v>
                </c:pt>
                <c:pt idx="3278">
                  <c:v>43456</c:v>
                </c:pt>
                <c:pt idx="3279">
                  <c:v>43457</c:v>
                </c:pt>
                <c:pt idx="3280">
                  <c:v>43458</c:v>
                </c:pt>
                <c:pt idx="3281">
                  <c:v>43459</c:v>
                </c:pt>
                <c:pt idx="3282">
                  <c:v>43460</c:v>
                </c:pt>
                <c:pt idx="3283">
                  <c:v>43461</c:v>
                </c:pt>
                <c:pt idx="3284">
                  <c:v>43462</c:v>
                </c:pt>
                <c:pt idx="3285">
                  <c:v>43463</c:v>
                </c:pt>
                <c:pt idx="3286">
                  <c:v>43464</c:v>
                </c:pt>
                <c:pt idx="3287">
                  <c:v>43465</c:v>
                </c:pt>
                <c:pt idx="3288">
                  <c:v>43466</c:v>
                </c:pt>
                <c:pt idx="3289">
                  <c:v>43467</c:v>
                </c:pt>
                <c:pt idx="3290">
                  <c:v>43468</c:v>
                </c:pt>
                <c:pt idx="3291">
                  <c:v>43469</c:v>
                </c:pt>
                <c:pt idx="3292">
                  <c:v>43470</c:v>
                </c:pt>
                <c:pt idx="3293">
                  <c:v>43471</c:v>
                </c:pt>
                <c:pt idx="3294">
                  <c:v>43472</c:v>
                </c:pt>
                <c:pt idx="3295">
                  <c:v>43473</c:v>
                </c:pt>
                <c:pt idx="3296">
                  <c:v>43474</c:v>
                </c:pt>
                <c:pt idx="3297">
                  <c:v>43475</c:v>
                </c:pt>
                <c:pt idx="3298">
                  <c:v>43476</c:v>
                </c:pt>
                <c:pt idx="3299">
                  <c:v>43477</c:v>
                </c:pt>
                <c:pt idx="3300">
                  <c:v>43478</c:v>
                </c:pt>
                <c:pt idx="3301">
                  <c:v>43479</c:v>
                </c:pt>
                <c:pt idx="3302">
                  <c:v>43480</c:v>
                </c:pt>
                <c:pt idx="3303">
                  <c:v>43481</c:v>
                </c:pt>
                <c:pt idx="3304">
                  <c:v>43482</c:v>
                </c:pt>
                <c:pt idx="3305">
                  <c:v>43483</c:v>
                </c:pt>
                <c:pt idx="3306">
                  <c:v>43484</c:v>
                </c:pt>
                <c:pt idx="3307">
                  <c:v>43485</c:v>
                </c:pt>
                <c:pt idx="3308">
                  <c:v>43486</c:v>
                </c:pt>
                <c:pt idx="3309">
                  <c:v>43487</c:v>
                </c:pt>
                <c:pt idx="3310">
                  <c:v>43488</c:v>
                </c:pt>
                <c:pt idx="3311">
                  <c:v>43489</c:v>
                </c:pt>
                <c:pt idx="3312">
                  <c:v>43490</c:v>
                </c:pt>
                <c:pt idx="3313">
                  <c:v>43491</c:v>
                </c:pt>
                <c:pt idx="3314">
                  <c:v>43492</c:v>
                </c:pt>
                <c:pt idx="3315">
                  <c:v>43493</c:v>
                </c:pt>
                <c:pt idx="3316">
                  <c:v>43494</c:v>
                </c:pt>
                <c:pt idx="3317">
                  <c:v>43495</c:v>
                </c:pt>
                <c:pt idx="3318">
                  <c:v>43496</c:v>
                </c:pt>
                <c:pt idx="3319">
                  <c:v>43497</c:v>
                </c:pt>
                <c:pt idx="3320">
                  <c:v>43498</c:v>
                </c:pt>
                <c:pt idx="3321">
                  <c:v>43499</c:v>
                </c:pt>
                <c:pt idx="3322">
                  <c:v>43500</c:v>
                </c:pt>
                <c:pt idx="3323">
                  <c:v>43501</c:v>
                </c:pt>
                <c:pt idx="3324">
                  <c:v>43502</c:v>
                </c:pt>
                <c:pt idx="3325">
                  <c:v>43503</c:v>
                </c:pt>
                <c:pt idx="3326">
                  <c:v>43504</c:v>
                </c:pt>
                <c:pt idx="3327">
                  <c:v>43505</c:v>
                </c:pt>
                <c:pt idx="3328">
                  <c:v>43506</c:v>
                </c:pt>
                <c:pt idx="3329">
                  <c:v>43507</c:v>
                </c:pt>
                <c:pt idx="3330">
                  <c:v>43508</c:v>
                </c:pt>
                <c:pt idx="3331">
                  <c:v>43509</c:v>
                </c:pt>
                <c:pt idx="3332">
                  <c:v>43510</c:v>
                </c:pt>
                <c:pt idx="3333">
                  <c:v>43511</c:v>
                </c:pt>
                <c:pt idx="3334">
                  <c:v>43512</c:v>
                </c:pt>
                <c:pt idx="3335">
                  <c:v>43513</c:v>
                </c:pt>
                <c:pt idx="3336">
                  <c:v>43514</c:v>
                </c:pt>
                <c:pt idx="3337">
                  <c:v>43515</c:v>
                </c:pt>
                <c:pt idx="3338">
                  <c:v>43516</c:v>
                </c:pt>
                <c:pt idx="3339">
                  <c:v>43517</c:v>
                </c:pt>
                <c:pt idx="3340">
                  <c:v>43518</c:v>
                </c:pt>
                <c:pt idx="3341">
                  <c:v>43519</c:v>
                </c:pt>
                <c:pt idx="3342">
                  <c:v>43520</c:v>
                </c:pt>
                <c:pt idx="3343">
                  <c:v>43521</c:v>
                </c:pt>
                <c:pt idx="3344">
                  <c:v>43522</c:v>
                </c:pt>
                <c:pt idx="3345">
                  <c:v>43523</c:v>
                </c:pt>
                <c:pt idx="3346">
                  <c:v>43524</c:v>
                </c:pt>
                <c:pt idx="3347">
                  <c:v>43525</c:v>
                </c:pt>
                <c:pt idx="3348">
                  <c:v>43526</c:v>
                </c:pt>
                <c:pt idx="3349">
                  <c:v>43527</c:v>
                </c:pt>
                <c:pt idx="3350">
                  <c:v>43528</c:v>
                </c:pt>
                <c:pt idx="3351">
                  <c:v>43529</c:v>
                </c:pt>
                <c:pt idx="3352">
                  <c:v>43530</c:v>
                </c:pt>
                <c:pt idx="3353">
                  <c:v>43531</c:v>
                </c:pt>
                <c:pt idx="3354">
                  <c:v>43532</c:v>
                </c:pt>
                <c:pt idx="3355">
                  <c:v>43533</c:v>
                </c:pt>
                <c:pt idx="3356">
                  <c:v>43534</c:v>
                </c:pt>
                <c:pt idx="3357">
                  <c:v>43535</c:v>
                </c:pt>
                <c:pt idx="3358">
                  <c:v>43536</c:v>
                </c:pt>
                <c:pt idx="3359">
                  <c:v>43537</c:v>
                </c:pt>
                <c:pt idx="3360">
                  <c:v>43538</c:v>
                </c:pt>
                <c:pt idx="3361">
                  <c:v>43539</c:v>
                </c:pt>
                <c:pt idx="3362">
                  <c:v>43540</c:v>
                </c:pt>
                <c:pt idx="3363">
                  <c:v>43541</c:v>
                </c:pt>
                <c:pt idx="3364">
                  <c:v>43542</c:v>
                </c:pt>
                <c:pt idx="3365">
                  <c:v>43543</c:v>
                </c:pt>
                <c:pt idx="3366">
                  <c:v>43544</c:v>
                </c:pt>
                <c:pt idx="3367">
                  <c:v>43545</c:v>
                </c:pt>
                <c:pt idx="3368">
                  <c:v>43546</c:v>
                </c:pt>
                <c:pt idx="3369">
                  <c:v>43547</c:v>
                </c:pt>
                <c:pt idx="3370">
                  <c:v>43548</c:v>
                </c:pt>
                <c:pt idx="3371">
                  <c:v>43549</c:v>
                </c:pt>
                <c:pt idx="3372">
                  <c:v>43550</c:v>
                </c:pt>
                <c:pt idx="3373">
                  <c:v>43551</c:v>
                </c:pt>
                <c:pt idx="3374">
                  <c:v>43552</c:v>
                </c:pt>
                <c:pt idx="3375">
                  <c:v>43553</c:v>
                </c:pt>
                <c:pt idx="3376">
                  <c:v>43554</c:v>
                </c:pt>
                <c:pt idx="3377">
                  <c:v>43555</c:v>
                </c:pt>
                <c:pt idx="3378">
                  <c:v>43556</c:v>
                </c:pt>
                <c:pt idx="3379">
                  <c:v>43557</c:v>
                </c:pt>
                <c:pt idx="3380">
                  <c:v>43558</c:v>
                </c:pt>
                <c:pt idx="3381">
                  <c:v>43559</c:v>
                </c:pt>
                <c:pt idx="3382">
                  <c:v>43560</c:v>
                </c:pt>
                <c:pt idx="3383">
                  <c:v>43561</c:v>
                </c:pt>
                <c:pt idx="3384">
                  <c:v>43562</c:v>
                </c:pt>
                <c:pt idx="3385">
                  <c:v>43563</c:v>
                </c:pt>
                <c:pt idx="3386">
                  <c:v>43564</c:v>
                </c:pt>
                <c:pt idx="3387">
                  <c:v>43565</c:v>
                </c:pt>
                <c:pt idx="3388">
                  <c:v>43566</c:v>
                </c:pt>
                <c:pt idx="3389">
                  <c:v>43567</c:v>
                </c:pt>
                <c:pt idx="3390">
                  <c:v>43568</c:v>
                </c:pt>
                <c:pt idx="3391">
                  <c:v>43569</c:v>
                </c:pt>
                <c:pt idx="3392">
                  <c:v>43570</c:v>
                </c:pt>
                <c:pt idx="3393">
                  <c:v>43571</c:v>
                </c:pt>
                <c:pt idx="3394">
                  <c:v>43572</c:v>
                </c:pt>
                <c:pt idx="3395">
                  <c:v>43573</c:v>
                </c:pt>
                <c:pt idx="3396">
                  <c:v>43574</c:v>
                </c:pt>
                <c:pt idx="3397">
                  <c:v>43575</c:v>
                </c:pt>
                <c:pt idx="3398">
                  <c:v>43576</c:v>
                </c:pt>
                <c:pt idx="3399">
                  <c:v>43577</c:v>
                </c:pt>
                <c:pt idx="3400">
                  <c:v>43578</c:v>
                </c:pt>
                <c:pt idx="3401">
                  <c:v>43579</c:v>
                </c:pt>
                <c:pt idx="3402">
                  <c:v>43580</c:v>
                </c:pt>
                <c:pt idx="3403">
                  <c:v>43581</c:v>
                </c:pt>
                <c:pt idx="3404">
                  <c:v>43582</c:v>
                </c:pt>
                <c:pt idx="3405">
                  <c:v>43583</c:v>
                </c:pt>
                <c:pt idx="3406">
                  <c:v>43584</c:v>
                </c:pt>
                <c:pt idx="3407">
                  <c:v>43585</c:v>
                </c:pt>
                <c:pt idx="3408">
                  <c:v>43586</c:v>
                </c:pt>
                <c:pt idx="3409">
                  <c:v>43587</c:v>
                </c:pt>
                <c:pt idx="3410">
                  <c:v>43588</c:v>
                </c:pt>
                <c:pt idx="3411">
                  <c:v>43589</c:v>
                </c:pt>
                <c:pt idx="3412">
                  <c:v>43590</c:v>
                </c:pt>
                <c:pt idx="3413">
                  <c:v>43591</c:v>
                </c:pt>
                <c:pt idx="3414">
                  <c:v>43592</c:v>
                </c:pt>
                <c:pt idx="3415">
                  <c:v>43593</c:v>
                </c:pt>
                <c:pt idx="3416">
                  <c:v>43594</c:v>
                </c:pt>
                <c:pt idx="3417">
                  <c:v>43595</c:v>
                </c:pt>
                <c:pt idx="3418">
                  <c:v>43596</c:v>
                </c:pt>
                <c:pt idx="3419">
                  <c:v>43597</c:v>
                </c:pt>
                <c:pt idx="3420">
                  <c:v>43598</c:v>
                </c:pt>
                <c:pt idx="3421">
                  <c:v>43599</c:v>
                </c:pt>
                <c:pt idx="3422">
                  <c:v>43600</c:v>
                </c:pt>
                <c:pt idx="3423">
                  <c:v>43601</c:v>
                </c:pt>
                <c:pt idx="3424">
                  <c:v>43602</c:v>
                </c:pt>
                <c:pt idx="3425">
                  <c:v>43603</c:v>
                </c:pt>
                <c:pt idx="3426">
                  <c:v>43604</c:v>
                </c:pt>
                <c:pt idx="3427">
                  <c:v>43605</c:v>
                </c:pt>
                <c:pt idx="3428">
                  <c:v>43606</c:v>
                </c:pt>
                <c:pt idx="3429">
                  <c:v>43607</c:v>
                </c:pt>
                <c:pt idx="3430">
                  <c:v>43608</c:v>
                </c:pt>
                <c:pt idx="3431">
                  <c:v>43609</c:v>
                </c:pt>
                <c:pt idx="3432">
                  <c:v>43610</c:v>
                </c:pt>
                <c:pt idx="3433">
                  <c:v>43611</c:v>
                </c:pt>
                <c:pt idx="3434">
                  <c:v>43612</c:v>
                </c:pt>
                <c:pt idx="3435">
                  <c:v>43613</c:v>
                </c:pt>
                <c:pt idx="3436">
                  <c:v>43614</c:v>
                </c:pt>
                <c:pt idx="3437">
                  <c:v>43615</c:v>
                </c:pt>
                <c:pt idx="3438">
                  <c:v>43616</c:v>
                </c:pt>
                <c:pt idx="3439">
                  <c:v>43617</c:v>
                </c:pt>
                <c:pt idx="3440">
                  <c:v>43618</c:v>
                </c:pt>
                <c:pt idx="3441">
                  <c:v>43619</c:v>
                </c:pt>
                <c:pt idx="3442">
                  <c:v>43620</c:v>
                </c:pt>
                <c:pt idx="3443">
                  <c:v>43621</c:v>
                </c:pt>
                <c:pt idx="3444">
                  <c:v>43622</c:v>
                </c:pt>
                <c:pt idx="3445">
                  <c:v>43623</c:v>
                </c:pt>
                <c:pt idx="3446">
                  <c:v>43624</c:v>
                </c:pt>
                <c:pt idx="3447">
                  <c:v>43625</c:v>
                </c:pt>
                <c:pt idx="3448">
                  <c:v>43626</c:v>
                </c:pt>
                <c:pt idx="3449">
                  <c:v>43627</c:v>
                </c:pt>
                <c:pt idx="3450">
                  <c:v>43628</c:v>
                </c:pt>
                <c:pt idx="3451">
                  <c:v>43629</c:v>
                </c:pt>
                <c:pt idx="3452">
                  <c:v>43630</c:v>
                </c:pt>
                <c:pt idx="3453">
                  <c:v>43631</c:v>
                </c:pt>
                <c:pt idx="3454">
                  <c:v>43632</c:v>
                </c:pt>
                <c:pt idx="3455">
                  <c:v>43633</c:v>
                </c:pt>
                <c:pt idx="3456">
                  <c:v>43634</c:v>
                </c:pt>
                <c:pt idx="3457">
                  <c:v>43635</c:v>
                </c:pt>
                <c:pt idx="3458">
                  <c:v>43636</c:v>
                </c:pt>
                <c:pt idx="3459">
                  <c:v>43637</c:v>
                </c:pt>
                <c:pt idx="3460">
                  <c:v>43638</c:v>
                </c:pt>
                <c:pt idx="3461">
                  <c:v>43639</c:v>
                </c:pt>
                <c:pt idx="3462">
                  <c:v>43640</c:v>
                </c:pt>
                <c:pt idx="3463">
                  <c:v>43641</c:v>
                </c:pt>
                <c:pt idx="3464">
                  <c:v>43642</c:v>
                </c:pt>
                <c:pt idx="3465">
                  <c:v>43643</c:v>
                </c:pt>
                <c:pt idx="3466">
                  <c:v>43644</c:v>
                </c:pt>
                <c:pt idx="3467">
                  <c:v>43645</c:v>
                </c:pt>
                <c:pt idx="3468">
                  <c:v>43646</c:v>
                </c:pt>
                <c:pt idx="3469">
                  <c:v>43647</c:v>
                </c:pt>
                <c:pt idx="3470">
                  <c:v>43648</c:v>
                </c:pt>
                <c:pt idx="3471">
                  <c:v>43649</c:v>
                </c:pt>
                <c:pt idx="3472">
                  <c:v>43650</c:v>
                </c:pt>
                <c:pt idx="3473">
                  <c:v>43651</c:v>
                </c:pt>
                <c:pt idx="3474">
                  <c:v>43652</c:v>
                </c:pt>
                <c:pt idx="3475">
                  <c:v>43653</c:v>
                </c:pt>
                <c:pt idx="3476">
                  <c:v>43654</c:v>
                </c:pt>
                <c:pt idx="3477">
                  <c:v>43655</c:v>
                </c:pt>
                <c:pt idx="3478">
                  <c:v>43656</c:v>
                </c:pt>
                <c:pt idx="3479">
                  <c:v>43657</c:v>
                </c:pt>
                <c:pt idx="3480">
                  <c:v>43658</c:v>
                </c:pt>
                <c:pt idx="3481">
                  <c:v>43659</c:v>
                </c:pt>
                <c:pt idx="3482">
                  <c:v>43660</c:v>
                </c:pt>
                <c:pt idx="3483">
                  <c:v>43661</c:v>
                </c:pt>
                <c:pt idx="3484">
                  <c:v>43662</c:v>
                </c:pt>
                <c:pt idx="3485">
                  <c:v>43663</c:v>
                </c:pt>
                <c:pt idx="3486">
                  <c:v>43664</c:v>
                </c:pt>
                <c:pt idx="3487">
                  <c:v>43665</c:v>
                </c:pt>
                <c:pt idx="3488">
                  <c:v>43666</c:v>
                </c:pt>
                <c:pt idx="3489">
                  <c:v>43667</c:v>
                </c:pt>
                <c:pt idx="3490">
                  <c:v>43668</c:v>
                </c:pt>
                <c:pt idx="3491">
                  <c:v>43669</c:v>
                </c:pt>
                <c:pt idx="3492">
                  <c:v>43670</c:v>
                </c:pt>
                <c:pt idx="3493">
                  <c:v>43671</c:v>
                </c:pt>
                <c:pt idx="3494">
                  <c:v>43672</c:v>
                </c:pt>
                <c:pt idx="3495">
                  <c:v>43673</c:v>
                </c:pt>
                <c:pt idx="3496">
                  <c:v>43674</c:v>
                </c:pt>
                <c:pt idx="3497">
                  <c:v>43675</c:v>
                </c:pt>
                <c:pt idx="3498">
                  <c:v>43676</c:v>
                </c:pt>
                <c:pt idx="3499">
                  <c:v>43677</c:v>
                </c:pt>
                <c:pt idx="3500">
                  <c:v>43678</c:v>
                </c:pt>
                <c:pt idx="3501">
                  <c:v>43679</c:v>
                </c:pt>
                <c:pt idx="3502">
                  <c:v>43680</c:v>
                </c:pt>
                <c:pt idx="3503">
                  <c:v>43681</c:v>
                </c:pt>
                <c:pt idx="3504">
                  <c:v>43682</c:v>
                </c:pt>
                <c:pt idx="3505">
                  <c:v>43683</c:v>
                </c:pt>
                <c:pt idx="3506">
                  <c:v>43684</c:v>
                </c:pt>
                <c:pt idx="3507">
                  <c:v>43685</c:v>
                </c:pt>
                <c:pt idx="3508">
                  <c:v>43686</c:v>
                </c:pt>
                <c:pt idx="3509">
                  <c:v>43687</c:v>
                </c:pt>
                <c:pt idx="3510">
                  <c:v>43688</c:v>
                </c:pt>
                <c:pt idx="3511">
                  <c:v>43689</c:v>
                </c:pt>
                <c:pt idx="3512">
                  <c:v>43690</c:v>
                </c:pt>
                <c:pt idx="3513">
                  <c:v>43691</c:v>
                </c:pt>
                <c:pt idx="3514">
                  <c:v>43692</c:v>
                </c:pt>
                <c:pt idx="3515">
                  <c:v>43693</c:v>
                </c:pt>
                <c:pt idx="3516">
                  <c:v>43694</c:v>
                </c:pt>
                <c:pt idx="3517">
                  <c:v>43695</c:v>
                </c:pt>
                <c:pt idx="3518">
                  <c:v>43696</c:v>
                </c:pt>
                <c:pt idx="3519">
                  <c:v>43697</c:v>
                </c:pt>
                <c:pt idx="3520">
                  <c:v>43698</c:v>
                </c:pt>
                <c:pt idx="3521">
                  <c:v>43699</c:v>
                </c:pt>
                <c:pt idx="3522">
                  <c:v>43700</c:v>
                </c:pt>
                <c:pt idx="3523">
                  <c:v>43701</c:v>
                </c:pt>
                <c:pt idx="3524">
                  <c:v>43702</c:v>
                </c:pt>
                <c:pt idx="3525">
                  <c:v>43703</c:v>
                </c:pt>
                <c:pt idx="3526">
                  <c:v>43704</c:v>
                </c:pt>
                <c:pt idx="3527">
                  <c:v>43705</c:v>
                </c:pt>
                <c:pt idx="3528">
                  <c:v>43706</c:v>
                </c:pt>
                <c:pt idx="3529">
                  <c:v>43707</c:v>
                </c:pt>
                <c:pt idx="3530">
                  <c:v>43708</c:v>
                </c:pt>
                <c:pt idx="3531">
                  <c:v>43709</c:v>
                </c:pt>
                <c:pt idx="3532">
                  <c:v>43710</c:v>
                </c:pt>
                <c:pt idx="3533">
                  <c:v>43711</c:v>
                </c:pt>
                <c:pt idx="3534">
                  <c:v>43712</c:v>
                </c:pt>
                <c:pt idx="3535">
                  <c:v>43713</c:v>
                </c:pt>
                <c:pt idx="3536">
                  <c:v>43714</c:v>
                </c:pt>
                <c:pt idx="3537">
                  <c:v>43715</c:v>
                </c:pt>
                <c:pt idx="3538">
                  <c:v>43716</c:v>
                </c:pt>
                <c:pt idx="3539">
                  <c:v>43717</c:v>
                </c:pt>
                <c:pt idx="3540">
                  <c:v>43718</c:v>
                </c:pt>
                <c:pt idx="3541">
                  <c:v>43719</c:v>
                </c:pt>
                <c:pt idx="3542">
                  <c:v>43720</c:v>
                </c:pt>
                <c:pt idx="3543">
                  <c:v>43721</c:v>
                </c:pt>
                <c:pt idx="3544">
                  <c:v>43722</c:v>
                </c:pt>
                <c:pt idx="3545">
                  <c:v>43723</c:v>
                </c:pt>
                <c:pt idx="3546">
                  <c:v>43724</c:v>
                </c:pt>
                <c:pt idx="3547">
                  <c:v>43725</c:v>
                </c:pt>
                <c:pt idx="3548">
                  <c:v>43726</c:v>
                </c:pt>
                <c:pt idx="3549">
                  <c:v>43727</c:v>
                </c:pt>
                <c:pt idx="3550">
                  <c:v>43728</c:v>
                </c:pt>
                <c:pt idx="3551">
                  <c:v>43729</c:v>
                </c:pt>
                <c:pt idx="3552">
                  <c:v>43730</c:v>
                </c:pt>
                <c:pt idx="3553">
                  <c:v>43731</c:v>
                </c:pt>
                <c:pt idx="3554">
                  <c:v>43732</c:v>
                </c:pt>
                <c:pt idx="3555">
                  <c:v>43733</c:v>
                </c:pt>
                <c:pt idx="3556">
                  <c:v>43734</c:v>
                </c:pt>
                <c:pt idx="3557">
                  <c:v>43735</c:v>
                </c:pt>
                <c:pt idx="3558">
                  <c:v>43736</c:v>
                </c:pt>
                <c:pt idx="3559">
                  <c:v>43737</c:v>
                </c:pt>
                <c:pt idx="3560">
                  <c:v>43738</c:v>
                </c:pt>
                <c:pt idx="3561">
                  <c:v>43739</c:v>
                </c:pt>
                <c:pt idx="3562">
                  <c:v>43740</c:v>
                </c:pt>
                <c:pt idx="3563">
                  <c:v>43741</c:v>
                </c:pt>
                <c:pt idx="3564">
                  <c:v>43742</c:v>
                </c:pt>
                <c:pt idx="3565">
                  <c:v>43743</c:v>
                </c:pt>
                <c:pt idx="3566">
                  <c:v>43744</c:v>
                </c:pt>
                <c:pt idx="3567">
                  <c:v>43745</c:v>
                </c:pt>
                <c:pt idx="3568">
                  <c:v>43746</c:v>
                </c:pt>
                <c:pt idx="3569">
                  <c:v>43747</c:v>
                </c:pt>
                <c:pt idx="3570">
                  <c:v>43748</c:v>
                </c:pt>
                <c:pt idx="3571">
                  <c:v>43749</c:v>
                </c:pt>
                <c:pt idx="3572">
                  <c:v>43750</c:v>
                </c:pt>
                <c:pt idx="3573">
                  <c:v>43751</c:v>
                </c:pt>
                <c:pt idx="3574">
                  <c:v>43752</c:v>
                </c:pt>
                <c:pt idx="3575">
                  <c:v>43753</c:v>
                </c:pt>
                <c:pt idx="3576">
                  <c:v>43754</c:v>
                </c:pt>
                <c:pt idx="3577">
                  <c:v>43755</c:v>
                </c:pt>
                <c:pt idx="3578">
                  <c:v>43756</c:v>
                </c:pt>
                <c:pt idx="3579">
                  <c:v>43757</c:v>
                </c:pt>
                <c:pt idx="3580">
                  <c:v>43758</c:v>
                </c:pt>
                <c:pt idx="3581">
                  <c:v>43759</c:v>
                </c:pt>
                <c:pt idx="3582">
                  <c:v>43760</c:v>
                </c:pt>
                <c:pt idx="3583">
                  <c:v>43761</c:v>
                </c:pt>
                <c:pt idx="3584">
                  <c:v>43762</c:v>
                </c:pt>
                <c:pt idx="3585">
                  <c:v>43763</c:v>
                </c:pt>
                <c:pt idx="3586">
                  <c:v>43764</c:v>
                </c:pt>
                <c:pt idx="3587">
                  <c:v>43765</c:v>
                </c:pt>
                <c:pt idx="3588">
                  <c:v>43766</c:v>
                </c:pt>
                <c:pt idx="3589">
                  <c:v>43767</c:v>
                </c:pt>
                <c:pt idx="3590">
                  <c:v>43768</c:v>
                </c:pt>
                <c:pt idx="3591">
                  <c:v>43769</c:v>
                </c:pt>
                <c:pt idx="3592">
                  <c:v>43770</c:v>
                </c:pt>
                <c:pt idx="3593">
                  <c:v>43771</c:v>
                </c:pt>
                <c:pt idx="3594">
                  <c:v>43772</c:v>
                </c:pt>
                <c:pt idx="3595">
                  <c:v>43773</c:v>
                </c:pt>
                <c:pt idx="3596">
                  <c:v>43774</c:v>
                </c:pt>
                <c:pt idx="3597">
                  <c:v>43775</c:v>
                </c:pt>
                <c:pt idx="3598">
                  <c:v>43776</c:v>
                </c:pt>
                <c:pt idx="3599">
                  <c:v>43777</c:v>
                </c:pt>
                <c:pt idx="3600">
                  <c:v>43778</c:v>
                </c:pt>
                <c:pt idx="3601">
                  <c:v>43779</c:v>
                </c:pt>
                <c:pt idx="3602">
                  <c:v>43780</c:v>
                </c:pt>
                <c:pt idx="3603">
                  <c:v>43781</c:v>
                </c:pt>
                <c:pt idx="3604">
                  <c:v>43782</c:v>
                </c:pt>
                <c:pt idx="3605">
                  <c:v>43783</c:v>
                </c:pt>
                <c:pt idx="3606">
                  <c:v>43784</c:v>
                </c:pt>
                <c:pt idx="3607">
                  <c:v>43785</c:v>
                </c:pt>
                <c:pt idx="3608">
                  <c:v>43786</c:v>
                </c:pt>
                <c:pt idx="3609">
                  <c:v>43787</c:v>
                </c:pt>
                <c:pt idx="3610">
                  <c:v>43788</c:v>
                </c:pt>
                <c:pt idx="3611">
                  <c:v>43789</c:v>
                </c:pt>
                <c:pt idx="3612">
                  <c:v>43790</c:v>
                </c:pt>
                <c:pt idx="3613">
                  <c:v>43791</c:v>
                </c:pt>
                <c:pt idx="3614">
                  <c:v>43792</c:v>
                </c:pt>
                <c:pt idx="3615">
                  <c:v>43793</c:v>
                </c:pt>
                <c:pt idx="3616">
                  <c:v>43794</c:v>
                </c:pt>
                <c:pt idx="3617">
                  <c:v>43795</c:v>
                </c:pt>
                <c:pt idx="3618">
                  <c:v>43796</c:v>
                </c:pt>
                <c:pt idx="3619">
                  <c:v>43797</c:v>
                </c:pt>
                <c:pt idx="3620">
                  <c:v>43798</c:v>
                </c:pt>
                <c:pt idx="3621">
                  <c:v>43799</c:v>
                </c:pt>
                <c:pt idx="3622">
                  <c:v>43800</c:v>
                </c:pt>
                <c:pt idx="3623">
                  <c:v>43801</c:v>
                </c:pt>
                <c:pt idx="3624">
                  <c:v>43802</c:v>
                </c:pt>
                <c:pt idx="3625">
                  <c:v>43803</c:v>
                </c:pt>
                <c:pt idx="3626">
                  <c:v>43804</c:v>
                </c:pt>
                <c:pt idx="3627">
                  <c:v>43805</c:v>
                </c:pt>
                <c:pt idx="3628">
                  <c:v>43806</c:v>
                </c:pt>
                <c:pt idx="3629">
                  <c:v>43807</c:v>
                </c:pt>
                <c:pt idx="3630">
                  <c:v>43808</c:v>
                </c:pt>
                <c:pt idx="3631">
                  <c:v>43809</c:v>
                </c:pt>
                <c:pt idx="3632">
                  <c:v>43810</c:v>
                </c:pt>
                <c:pt idx="3633">
                  <c:v>43811</c:v>
                </c:pt>
                <c:pt idx="3634">
                  <c:v>43812</c:v>
                </c:pt>
                <c:pt idx="3635">
                  <c:v>43813</c:v>
                </c:pt>
                <c:pt idx="3636">
                  <c:v>43814</c:v>
                </c:pt>
                <c:pt idx="3637">
                  <c:v>43815</c:v>
                </c:pt>
                <c:pt idx="3638">
                  <c:v>43816</c:v>
                </c:pt>
                <c:pt idx="3639">
                  <c:v>43817</c:v>
                </c:pt>
                <c:pt idx="3640">
                  <c:v>43818</c:v>
                </c:pt>
                <c:pt idx="3641">
                  <c:v>43819</c:v>
                </c:pt>
                <c:pt idx="3642">
                  <c:v>43820</c:v>
                </c:pt>
                <c:pt idx="3643">
                  <c:v>43821</c:v>
                </c:pt>
                <c:pt idx="3644">
                  <c:v>43822</c:v>
                </c:pt>
                <c:pt idx="3645">
                  <c:v>43823</c:v>
                </c:pt>
                <c:pt idx="3646">
                  <c:v>43824</c:v>
                </c:pt>
                <c:pt idx="3647">
                  <c:v>43825</c:v>
                </c:pt>
                <c:pt idx="3648">
                  <c:v>43826</c:v>
                </c:pt>
                <c:pt idx="3649">
                  <c:v>43827</c:v>
                </c:pt>
                <c:pt idx="3650">
                  <c:v>43828</c:v>
                </c:pt>
                <c:pt idx="3651">
                  <c:v>43829</c:v>
                </c:pt>
                <c:pt idx="3652">
                  <c:v>43830</c:v>
                </c:pt>
                <c:pt idx="3653">
                  <c:v>43831</c:v>
                </c:pt>
                <c:pt idx="3654">
                  <c:v>43832</c:v>
                </c:pt>
                <c:pt idx="3655">
                  <c:v>43833</c:v>
                </c:pt>
                <c:pt idx="3656">
                  <c:v>43834</c:v>
                </c:pt>
                <c:pt idx="3657">
                  <c:v>43835</c:v>
                </c:pt>
                <c:pt idx="3658">
                  <c:v>43836</c:v>
                </c:pt>
                <c:pt idx="3659">
                  <c:v>43837</c:v>
                </c:pt>
                <c:pt idx="3660">
                  <c:v>43838</c:v>
                </c:pt>
                <c:pt idx="3661">
                  <c:v>43839</c:v>
                </c:pt>
                <c:pt idx="3662">
                  <c:v>43840</c:v>
                </c:pt>
                <c:pt idx="3663">
                  <c:v>43841</c:v>
                </c:pt>
                <c:pt idx="3664">
                  <c:v>43842</c:v>
                </c:pt>
                <c:pt idx="3665">
                  <c:v>43843</c:v>
                </c:pt>
                <c:pt idx="3666">
                  <c:v>43844</c:v>
                </c:pt>
                <c:pt idx="3667">
                  <c:v>43845</c:v>
                </c:pt>
                <c:pt idx="3668">
                  <c:v>43846</c:v>
                </c:pt>
                <c:pt idx="3669">
                  <c:v>43847</c:v>
                </c:pt>
                <c:pt idx="3670">
                  <c:v>43848</c:v>
                </c:pt>
                <c:pt idx="3671">
                  <c:v>43849</c:v>
                </c:pt>
                <c:pt idx="3672">
                  <c:v>43850</c:v>
                </c:pt>
                <c:pt idx="3673">
                  <c:v>43851</c:v>
                </c:pt>
                <c:pt idx="3674">
                  <c:v>43852</c:v>
                </c:pt>
                <c:pt idx="3675">
                  <c:v>43853</c:v>
                </c:pt>
                <c:pt idx="3676">
                  <c:v>43854</c:v>
                </c:pt>
                <c:pt idx="3677">
                  <c:v>43855</c:v>
                </c:pt>
                <c:pt idx="3678">
                  <c:v>43856</c:v>
                </c:pt>
                <c:pt idx="3679">
                  <c:v>43857</c:v>
                </c:pt>
                <c:pt idx="3680">
                  <c:v>43858</c:v>
                </c:pt>
                <c:pt idx="3681">
                  <c:v>43859</c:v>
                </c:pt>
                <c:pt idx="3682">
                  <c:v>43860</c:v>
                </c:pt>
                <c:pt idx="3683">
                  <c:v>43861</c:v>
                </c:pt>
                <c:pt idx="3684" formatCode="m/d/yyyy">
                  <c:v>43862</c:v>
                </c:pt>
                <c:pt idx="3685" formatCode="m/d/yyyy">
                  <c:v>43863</c:v>
                </c:pt>
                <c:pt idx="3686" formatCode="m/d/yyyy">
                  <c:v>43864</c:v>
                </c:pt>
                <c:pt idx="3687" formatCode="m/d/yyyy">
                  <c:v>43865</c:v>
                </c:pt>
                <c:pt idx="3688" formatCode="m/d/yyyy">
                  <c:v>43866</c:v>
                </c:pt>
                <c:pt idx="3689" formatCode="m/d/yyyy">
                  <c:v>43867</c:v>
                </c:pt>
                <c:pt idx="3690" formatCode="m/d/yyyy">
                  <c:v>43868</c:v>
                </c:pt>
                <c:pt idx="3691" formatCode="m/d/yyyy">
                  <c:v>43869</c:v>
                </c:pt>
                <c:pt idx="3692" formatCode="m/d/yyyy">
                  <c:v>43870</c:v>
                </c:pt>
                <c:pt idx="3693" formatCode="m/d/yyyy">
                  <c:v>43871</c:v>
                </c:pt>
                <c:pt idx="3694" formatCode="m/d/yyyy">
                  <c:v>43872</c:v>
                </c:pt>
                <c:pt idx="3695" formatCode="m/d/yyyy">
                  <c:v>43873</c:v>
                </c:pt>
                <c:pt idx="3696" formatCode="m/d/yyyy">
                  <c:v>43874</c:v>
                </c:pt>
                <c:pt idx="3697" formatCode="m/d/yyyy">
                  <c:v>43875</c:v>
                </c:pt>
                <c:pt idx="3698" formatCode="m/d/yyyy">
                  <c:v>43876</c:v>
                </c:pt>
                <c:pt idx="3699" formatCode="m/d/yyyy">
                  <c:v>43877</c:v>
                </c:pt>
                <c:pt idx="3700" formatCode="m/d/yyyy">
                  <c:v>43878</c:v>
                </c:pt>
                <c:pt idx="3701" formatCode="m/d/yyyy">
                  <c:v>43879</c:v>
                </c:pt>
                <c:pt idx="3702" formatCode="m/d/yyyy">
                  <c:v>43880</c:v>
                </c:pt>
                <c:pt idx="3703" formatCode="m/d/yyyy">
                  <c:v>43881</c:v>
                </c:pt>
                <c:pt idx="3704" formatCode="m/d/yyyy">
                  <c:v>43882</c:v>
                </c:pt>
                <c:pt idx="3705" formatCode="m/d/yyyy">
                  <c:v>43883</c:v>
                </c:pt>
                <c:pt idx="3706" formatCode="m/d/yyyy">
                  <c:v>43884</c:v>
                </c:pt>
                <c:pt idx="3707" formatCode="m/d/yyyy">
                  <c:v>43885</c:v>
                </c:pt>
                <c:pt idx="3708" formatCode="m/d/yyyy">
                  <c:v>43886</c:v>
                </c:pt>
                <c:pt idx="3709" formatCode="m/d/yyyy">
                  <c:v>43887</c:v>
                </c:pt>
                <c:pt idx="3710" formatCode="m/d/yyyy">
                  <c:v>43888</c:v>
                </c:pt>
                <c:pt idx="3711" formatCode="m/d/yyyy">
                  <c:v>43889</c:v>
                </c:pt>
                <c:pt idx="3712" formatCode="m/d/yyyy">
                  <c:v>43890</c:v>
                </c:pt>
                <c:pt idx="3713" formatCode="m/d/yyyy">
                  <c:v>43891</c:v>
                </c:pt>
                <c:pt idx="3714" formatCode="m/d/yyyy">
                  <c:v>43892</c:v>
                </c:pt>
                <c:pt idx="3715" formatCode="m/d/yyyy">
                  <c:v>43893</c:v>
                </c:pt>
                <c:pt idx="3716" formatCode="m/d/yyyy">
                  <c:v>43894</c:v>
                </c:pt>
                <c:pt idx="3717" formatCode="m/d/yyyy">
                  <c:v>43895</c:v>
                </c:pt>
                <c:pt idx="3718" formatCode="m/d/yyyy">
                  <c:v>43896</c:v>
                </c:pt>
                <c:pt idx="3719" formatCode="m/d/yyyy">
                  <c:v>43897</c:v>
                </c:pt>
                <c:pt idx="3720" formatCode="m/d/yyyy">
                  <c:v>43898</c:v>
                </c:pt>
                <c:pt idx="3721" formatCode="m/d/yyyy">
                  <c:v>43899</c:v>
                </c:pt>
                <c:pt idx="3722" formatCode="m/d/yyyy">
                  <c:v>43900</c:v>
                </c:pt>
                <c:pt idx="3723" formatCode="m/d/yyyy">
                  <c:v>43901</c:v>
                </c:pt>
                <c:pt idx="3724" formatCode="m/d/yyyy">
                  <c:v>43902</c:v>
                </c:pt>
                <c:pt idx="3725" formatCode="m/d/yyyy">
                  <c:v>43903</c:v>
                </c:pt>
                <c:pt idx="3726" formatCode="m/d/yyyy">
                  <c:v>43904</c:v>
                </c:pt>
                <c:pt idx="3727" formatCode="m/d/yyyy">
                  <c:v>43905</c:v>
                </c:pt>
                <c:pt idx="3728" formatCode="m/d/yyyy">
                  <c:v>43906</c:v>
                </c:pt>
                <c:pt idx="3729" formatCode="m/d/yyyy">
                  <c:v>43907</c:v>
                </c:pt>
                <c:pt idx="3730" formatCode="m/d/yyyy">
                  <c:v>43908</c:v>
                </c:pt>
                <c:pt idx="3731" formatCode="m/d/yyyy">
                  <c:v>43909</c:v>
                </c:pt>
                <c:pt idx="3732" formatCode="m/d/yyyy">
                  <c:v>43910</c:v>
                </c:pt>
                <c:pt idx="3733" formatCode="m/d/yyyy">
                  <c:v>43911</c:v>
                </c:pt>
                <c:pt idx="3734" formatCode="m/d/yyyy">
                  <c:v>43912</c:v>
                </c:pt>
                <c:pt idx="3735" formatCode="m/d/yyyy">
                  <c:v>43913</c:v>
                </c:pt>
                <c:pt idx="3736" formatCode="m/d/yyyy">
                  <c:v>43914</c:v>
                </c:pt>
                <c:pt idx="3737" formatCode="m/d/yyyy">
                  <c:v>43915</c:v>
                </c:pt>
                <c:pt idx="3738" formatCode="m/d/yyyy">
                  <c:v>43916</c:v>
                </c:pt>
                <c:pt idx="3739" formatCode="m/d/yyyy">
                  <c:v>43917</c:v>
                </c:pt>
                <c:pt idx="3740" formatCode="m/d/yyyy">
                  <c:v>43918</c:v>
                </c:pt>
                <c:pt idx="3741" formatCode="m/d/yyyy">
                  <c:v>43919</c:v>
                </c:pt>
                <c:pt idx="3742" formatCode="m/d/yyyy">
                  <c:v>43920</c:v>
                </c:pt>
                <c:pt idx="3743" formatCode="m/d/yyyy">
                  <c:v>43921</c:v>
                </c:pt>
                <c:pt idx="3744" formatCode="m/d/yyyy">
                  <c:v>43922</c:v>
                </c:pt>
                <c:pt idx="3745" formatCode="m/d/yyyy">
                  <c:v>43923</c:v>
                </c:pt>
                <c:pt idx="3746" formatCode="m/d/yyyy">
                  <c:v>43924</c:v>
                </c:pt>
                <c:pt idx="3747" formatCode="m/d/yyyy">
                  <c:v>43925</c:v>
                </c:pt>
                <c:pt idx="3748" formatCode="m/d/yyyy">
                  <c:v>43926</c:v>
                </c:pt>
                <c:pt idx="3749" formatCode="m/d/yyyy">
                  <c:v>43927</c:v>
                </c:pt>
                <c:pt idx="3750" formatCode="m/d/yyyy">
                  <c:v>43928</c:v>
                </c:pt>
                <c:pt idx="3751" formatCode="m/d/yyyy">
                  <c:v>43929</c:v>
                </c:pt>
                <c:pt idx="3752" formatCode="m/d/yyyy">
                  <c:v>43930</c:v>
                </c:pt>
                <c:pt idx="3753" formatCode="m/d/yyyy">
                  <c:v>43931</c:v>
                </c:pt>
                <c:pt idx="3754" formatCode="m/d/yyyy">
                  <c:v>43932</c:v>
                </c:pt>
                <c:pt idx="3755" formatCode="m/d/yyyy">
                  <c:v>43933</c:v>
                </c:pt>
                <c:pt idx="3756" formatCode="m/d/yyyy">
                  <c:v>43934</c:v>
                </c:pt>
                <c:pt idx="3757" formatCode="m/d/yyyy">
                  <c:v>43935</c:v>
                </c:pt>
                <c:pt idx="3758" formatCode="m/d/yyyy">
                  <c:v>43936</c:v>
                </c:pt>
                <c:pt idx="3759" formatCode="m/d/yyyy">
                  <c:v>43937</c:v>
                </c:pt>
                <c:pt idx="3760" formatCode="m/d/yyyy">
                  <c:v>43938</c:v>
                </c:pt>
                <c:pt idx="3761" formatCode="m/d/yyyy">
                  <c:v>43939</c:v>
                </c:pt>
                <c:pt idx="3762" formatCode="m/d/yyyy">
                  <c:v>43940</c:v>
                </c:pt>
                <c:pt idx="3763" formatCode="m/d/yyyy">
                  <c:v>43941</c:v>
                </c:pt>
                <c:pt idx="3764" formatCode="m/d/yyyy">
                  <c:v>43942</c:v>
                </c:pt>
                <c:pt idx="3765" formatCode="m/d/yyyy">
                  <c:v>43943</c:v>
                </c:pt>
                <c:pt idx="3766" formatCode="m/d/yyyy">
                  <c:v>43944</c:v>
                </c:pt>
                <c:pt idx="3767" formatCode="m/d/yyyy">
                  <c:v>43945</c:v>
                </c:pt>
                <c:pt idx="3768" formatCode="m/d/yyyy">
                  <c:v>43946</c:v>
                </c:pt>
                <c:pt idx="3769" formatCode="m/d/yyyy">
                  <c:v>43947</c:v>
                </c:pt>
                <c:pt idx="3770" formatCode="m/d/yyyy">
                  <c:v>43948</c:v>
                </c:pt>
                <c:pt idx="3771" formatCode="m/d/yyyy">
                  <c:v>43949</c:v>
                </c:pt>
                <c:pt idx="3772" formatCode="m/d/yyyy">
                  <c:v>43950</c:v>
                </c:pt>
                <c:pt idx="3773" formatCode="m/d/yyyy">
                  <c:v>43951</c:v>
                </c:pt>
                <c:pt idx="3774" formatCode="m/d/yyyy">
                  <c:v>43952</c:v>
                </c:pt>
                <c:pt idx="3775" formatCode="m/d/yyyy">
                  <c:v>43953</c:v>
                </c:pt>
                <c:pt idx="3776" formatCode="m/d/yyyy">
                  <c:v>43954</c:v>
                </c:pt>
                <c:pt idx="3777" formatCode="m/d/yyyy">
                  <c:v>43955</c:v>
                </c:pt>
                <c:pt idx="3778" formatCode="m/d/yyyy">
                  <c:v>43956</c:v>
                </c:pt>
                <c:pt idx="3779" formatCode="m/d/yyyy">
                  <c:v>43957</c:v>
                </c:pt>
                <c:pt idx="3780" formatCode="m/d/yyyy">
                  <c:v>43958</c:v>
                </c:pt>
                <c:pt idx="3781" formatCode="m/d/yyyy">
                  <c:v>43959</c:v>
                </c:pt>
                <c:pt idx="3782" formatCode="m/d/yyyy">
                  <c:v>43960</c:v>
                </c:pt>
                <c:pt idx="3783" formatCode="m/d/yyyy">
                  <c:v>43961</c:v>
                </c:pt>
                <c:pt idx="3784" formatCode="m/d/yyyy">
                  <c:v>43962</c:v>
                </c:pt>
                <c:pt idx="3785" formatCode="m/d/yyyy">
                  <c:v>43963</c:v>
                </c:pt>
                <c:pt idx="3786" formatCode="m/d/yyyy">
                  <c:v>43964</c:v>
                </c:pt>
                <c:pt idx="3787" formatCode="m/d/yyyy">
                  <c:v>43965</c:v>
                </c:pt>
                <c:pt idx="3788" formatCode="m/d/yyyy">
                  <c:v>43966</c:v>
                </c:pt>
                <c:pt idx="3789" formatCode="m/d/yyyy">
                  <c:v>43967</c:v>
                </c:pt>
                <c:pt idx="3790" formatCode="m/d/yyyy">
                  <c:v>43968</c:v>
                </c:pt>
                <c:pt idx="3791" formatCode="m/d/yyyy">
                  <c:v>43969</c:v>
                </c:pt>
                <c:pt idx="3792" formatCode="m/d/yyyy">
                  <c:v>43970</c:v>
                </c:pt>
                <c:pt idx="3793" formatCode="m/d/yyyy">
                  <c:v>43971</c:v>
                </c:pt>
                <c:pt idx="3794" formatCode="m/d/yyyy">
                  <c:v>43972</c:v>
                </c:pt>
                <c:pt idx="3795" formatCode="m/d/yyyy">
                  <c:v>43973</c:v>
                </c:pt>
                <c:pt idx="3796" formatCode="m/d/yyyy">
                  <c:v>43974</c:v>
                </c:pt>
                <c:pt idx="3797" formatCode="m/d/yyyy">
                  <c:v>43975</c:v>
                </c:pt>
                <c:pt idx="3798" formatCode="m/d/yyyy">
                  <c:v>43976</c:v>
                </c:pt>
                <c:pt idx="3799" formatCode="m/d/yyyy">
                  <c:v>43977</c:v>
                </c:pt>
                <c:pt idx="3800" formatCode="m/d/yyyy">
                  <c:v>43978</c:v>
                </c:pt>
                <c:pt idx="3801" formatCode="m/d/yyyy">
                  <c:v>43979</c:v>
                </c:pt>
                <c:pt idx="3802" formatCode="m/d/yyyy">
                  <c:v>43980</c:v>
                </c:pt>
                <c:pt idx="3803" formatCode="m/d/yyyy">
                  <c:v>43981</c:v>
                </c:pt>
                <c:pt idx="3804" formatCode="m/d/yyyy">
                  <c:v>43982</c:v>
                </c:pt>
                <c:pt idx="3805" formatCode="m/d/yyyy">
                  <c:v>43983</c:v>
                </c:pt>
                <c:pt idx="3806" formatCode="m/d/yyyy">
                  <c:v>43984</c:v>
                </c:pt>
                <c:pt idx="3807" formatCode="m/d/yyyy">
                  <c:v>43985</c:v>
                </c:pt>
                <c:pt idx="3808" formatCode="m/d/yyyy">
                  <c:v>43986</c:v>
                </c:pt>
                <c:pt idx="3809" formatCode="m/d/yyyy">
                  <c:v>43987</c:v>
                </c:pt>
                <c:pt idx="3810" formatCode="m/d/yyyy">
                  <c:v>43988</c:v>
                </c:pt>
                <c:pt idx="3811" formatCode="m/d/yyyy">
                  <c:v>43989</c:v>
                </c:pt>
                <c:pt idx="3812" formatCode="m/d/yyyy">
                  <c:v>43990</c:v>
                </c:pt>
                <c:pt idx="3813" formatCode="m/d/yyyy">
                  <c:v>43991</c:v>
                </c:pt>
                <c:pt idx="3814" formatCode="m/d/yyyy">
                  <c:v>43992</c:v>
                </c:pt>
                <c:pt idx="3815" formatCode="m/d/yyyy">
                  <c:v>43993</c:v>
                </c:pt>
                <c:pt idx="3816" formatCode="m/d/yyyy">
                  <c:v>43994</c:v>
                </c:pt>
                <c:pt idx="3817" formatCode="m/d/yyyy">
                  <c:v>43995</c:v>
                </c:pt>
                <c:pt idx="3818" formatCode="m/d/yyyy">
                  <c:v>43996</c:v>
                </c:pt>
                <c:pt idx="3819" formatCode="m/d/yyyy">
                  <c:v>43997</c:v>
                </c:pt>
                <c:pt idx="3820" formatCode="m/d/yyyy">
                  <c:v>43998</c:v>
                </c:pt>
                <c:pt idx="3821" formatCode="m/d/yyyy">
                  <c:v>43999</c:v>
                </c:pt>
                <c:pt idx="3822" formatCode="m/d/yyyy">
                  <c:v>44000</c:v>
                </c:pt>
                <c:pt idx="3823" formatCode="m/d/yyyy">
                  <c:v>44001</c:v>
                </c:pt>
                <c:pt idx="3824" formatCode="m/d/yyyy">
                  <c:v>44002</c:v>
                </c:pt>
                <c:pt idx="3825" formatCode="m/d/yyyy">
                  <c:v>44003</c:v>
                </c:pt>
                <c:pt idx="3826" formatCode="m/d/yyyy">
                  <c:v>44004</c:v>
                </c:pt>
                <c:pt idx="3827" formatCode="m/d/yyyy">
                  <c:v>44005</c:v>
                </c:pt>
                <c:pt idx="3828" formatCode="m/d/yyyy">
                  <c:v>44006</c:v>
                </c:pt>
                <c:pt idx="3829" formatCode="m/d/yyyy">
                  <c:v>44007</c:v>
                </c:pt>
                <c:pt idx="3830" formatCode="m/d/yyyy">
                  <c:v>44008</c:v>
                </c:pt>
                <c:pt idx="3831" formatCode="m/d/yyyy">
                  <c:v>44009</c:v>
                </c:pt>
                <c:pt idx="3832" formatCode="m/d/yyyy">
                  <c:v>44010</c:v>
                </c:pt>
                <c:pt idx="3833" formatCode="m/d/yyyy">
                  <c:v>44011</c:v>
                </c:pt>
                <c:pt idx="3834" formatCode="m/d/yyyy">
                  <c:v>44012</c:v>
                </c:pt>
                <c:pt idx="3835" formatCode="m/d/yyyy">
                  <c:v>44013</c:v>
                </c:pt>
                <c:pt idx="3836" formatCode="m/d/yyyy">
                  <c:v>44014</c:v>
                </c:pt>
                <c:pt idx="3837" formatCode="m/d/yyyy">
                  <c:v>44015</c:v>
                </c:pt>
                <c:pt idx="3838" formatCode="m/d/yyyy">
                  <c:v>44016</c:v>
                </c:pt>
                <c:pt idx="3839" formatCode="m/d/yyyy">
                  <c:v>44017</c:v>
                </c:pt>
                <c:pt idx="3840" formatCode="m/d/yyyy">
                  <c:v>44018</c:v>
                </c:pt>
                <c:pt idx="3841" formatCode="m/d/yyyy">
                  <c:v>44019</c:v>
                </c:pt>
                <c:pt idx="3842" formatCode="m/d/yyyy">
                  <c:v>44020</c:v>
                </c:pt>
                <c:pt idx="3843" formatCode="m/d/yyyy">
                  <c:v>44021</c:v>
                </c:pt>
                <c:pt idx="3844" formatCode="m/d/yyyy">
                  <c:v>44022</c:v>
                </c:pt>
                <c:pt idx="3845" formatCode="m/d/yyyy">
                  <c:v>44023</c:v>
                </c:pt>
                <c:pt idx="3846" formatCode="m/d/yyyy">
                  <c:v>44024</c:v>
                </c:pt>
                <c:pt idx="3847" formatCode="m/d/yyyy">
                  <c:v>44025</c:v>
                </c:pt>
                <c:pt idx="3848" formatCode="m/d/yyyy">
                  <c:v>44026</c:v>
                </c:pt>
                <c:pt idx="3849" formatCode="m/d/yyyy">
                  <c:v>44027</c:v>
                </c:pt>
                <c:pt idx="3850" formatCode="m/d/yyyy">
                  <c:v>44028</c:v>
                </c:pt>
                <c:pt idx="3851" formatCode="m/d/yyyy">
                  <c:v>44029</c:v>
                </c:pt>
                <c:pt idx="3852" formatCode="m/d/yyyy">
                  <c:v>44030</c:v>
                </c:pt>
                <c:pt idx="3853" formatCode="m/d/yyyy">
                  <c:v>44031</c:v>
                </c:pt>
                <c:pt idx="3854" formatCode="m/d/yyyy">
                  <c:v>44032</c:v>
                </c:pt>
                <c:pt idx="3855" formatCode="m/d/yyyy">
                  <c:v>44033</c:v>
                </c:pt>
                <c:pt idx="3856" formatCode="m/d/yyyy">
                  <c:v>44034</c:v>
                </c:pt>
                <c:pt idx="3857" formatCode="m/d/yyyy">
                  <c:v>44035</c:v>
                </c:pt>
                <c:pt idx="3858" formatCode="m/d/yyyy">
                  <c:v>44036</c:v>
                </c:pt>
                <c:pt idx="3859" formatCode="m/d/yyyy">
                  <c:v>44037</c:v>
                </c:pt>
                <c:pt idx="3860" formatCode="m/d/yyyy">
                  <c:v>44038</c:v>
                </c:pt>
                <c:pt idx="3861" formatCode="m/d/yyyy">
                  <c:v>44039</c:v>
                </c:pt>
                <c:pt idx="3862" formatCode="m/d/yyyy">
                  <c:v>44040</c:v>
                </c:pt>
                <c:pt idx="3863" formatCode="m/d/yyyy">
                  <c:v>44041</c:v>
                </c:pt>
                <c:pt idx="3864" formatCode="m/d/yyyy">
                  <c:v>44042</c:v>
                </c:pt>
                <c:pt idx="3865" formatCode="m/d/yyyy">
                  <c:v>44043</c:v>
                </c:pt>
                <c:pt idx="3866" formatCode="m/d/yyyy">
                  <c:v>44044</c:v>
                </c:pt>
                <c:pt idx="3867" formatCode="m/d/yyyy">
                  <c:v>44045</c:v>
                </c:pt>
                <c:pt idx="3868" formatCode="m/d/yyyy">
                  <c:v>44046</c:v>
                </c:pt>
                <c:pt idx="3869" formatCode="m/d/yyyy">
                  <c:v>44047</c:v>
                </c:pt>
                <c:pt idx="3870" formatCode="m/d/yyyy">
                  <c:v>44048</c:v>
                </c:pt>
                <c:pt idx="3871" formatCode="m/d/yyyy">
                  <c:v>44049</c:v>
                </c:pt>
                <c:pt idx="3872" formatCode="m/d/yyyy">
                  <c:v>44050</c:v>
                </c:pt>
                <c:pt idx="3873" formatCode="m/d/yyyy">
                  <c:v>44051</c:v>
                </c:pt>
                <c:pt idx="3874" formatCode="m/d/yyyy">
                  <c:v>44052</c:v>
                </c:pt>
                <c:pt idx="3875" formatCode="m/d/yyyy">
                  <c:v>44053</c:v>
                </c:pt>
                <c:pt idx="3876" formatCode="m/d/yyyy">
                  <c:v>44054</c:v>
                </c:pt>
                <c:pt idx="3877" formatCode="m/d/yyyy">
                  <c:v>44055</c:v>
                </c:pt>
                <c:pt idx="3878" formatCode="m/d/yyyy">
                  <c:v>44056</c:v>
                </c:pt>
                <c:pt idx="3879" formatCode="m/d/yyyy">
                  <c:v>44057</c:v>
                </c:pt>
                <c:pt idx="3880" formatCode="m/d/yyyy">
                  <c:v>44058</c:v>
                </c:pt>
                <c:pt idx="3881" formatCode="m/d/yyyy">
                  <c:v>44059</c:v>
                </c:pt>
                <c:pt idx="3882" formatCode="m/d/yyyy">
                  <c:v>44060</c:v>
                </c:pt>
                <c:pt idx="3883" formatCode="m/d/yyyy">
                  <c:v>44061</c:v>
                </c:pt>
                <c:pt idx="3884" formatCode="m/d/yyyy">
                  <c:v>44062</c:v>
                </c:pt>
                <c:pt idx="3885" formatCode="m/d/yyyy">
                  <c:v>44063</c:v>
                </c:pt>
                <c:pt idx="3886" formatCode="m/d/yyyy">
                  <c:v>44064</c:v>
                </c:pt>
                <c:pt idx="3887" formatCode="m/d/yyyy">
                  <c:v>44065</c:v>
                </c:pt>
                <c:pt idx="3888" formatCode="m/d/yyyy">
                  <c:v>44066</c:v>
                </c:pt>
                <c:pt idx="3889" formatCode="m/d/yyyy">
                  <c:v>44067</c:v>
                </c:pt>
                <c:pt idx="3890" formatCode="m/d/yyyy">
                  <c:v>44068</c:v>
                </c:pt>
                <c:pt idx="3891" formatCode="m/d/yyyy">
                  <c:v>44069</c:v>
                </c:pt>
                <c:pt idx="3892" formatCode="m/d/yyyy">
                  <c:v>44070</c:v>
                </c:pt>
                <c:pt idx="3893" formatCode="m/d/yyyy">
                  <c:v>44071</c:v>
                </c:pt>
                <c:pt idx="3894" formatCode="m/d/yyyy">
                  <c:v>44072</c:v>
                </c:pt>
                <c:pt idx="3895" formatCode="m/d/yyyy">
                  <c:v>44073</c:v>
                </c:pt>
                <c:pt idx="3896" formatCode="m/d/yyyy">
                  <c:v>44074</c:v>
                </c:pt>
                <c:pt idx="3897" formatCode="m/d/yyyy">
                  <c:v>44075</c:v>
                </c:pt>
                <c:pt idx="3898" formatCode="m/d/yyyy">
                  <c:v>44076</c:v>
                </c:pt>
                <c:pt idx="3899" formatCode="m/d/yyyy">
                  <c:v>44077</c:v>
                </c:pt>
                <c:pt idx="3900" formatCode="m/d/yyyy">
                  <c:v>44078</c:v>
                </c:pt>
                <c:pt idx="3901" formatCode="m/d/yyyy">
                  <c:v>44079</c:v>
                </c:pt>
                <c:pt idx="3902" formatCode="m/d/yyyy">
                  <c:v>44080</c:v>
                </c:pt>
                <c:pt idx="3903" formatCode="m/d/yyyy">
                  <c:v>44081</c:v>
                </c:pt>
                <c:pt idx="3904" formatCode="m/d/yyyy">
                  <c:v>44082</c:v>
                </c:pt>
                <c:pt idx="3905" formatCode="m/d/yyyy">
                  <c:v>44083</c:v>
                </c:pt>
                <c:pt idx="3906" formatCode="m/d/yyyy">
                  <c:v>44084</c:v>
                </c:pt>
                <c:pt idx="3907" formatCode="m/d/yyyy">
                  <c:v>44085</c:v>
                </c:pt>
                <c:pt idx="3908" formatCode="m/d/yyyy">
                  <c:v>44086</c:v>
                </c:pt>
                <c:pt idx="3909" formatCode="m/d/yyyy">
                  <c:v>44087</c:v>
                </c:pt>
                <c:pt idx="3910" formatCode="m/d/yyyy">
                  <c:v>44088</c:v>
                </c:pt>
                <c:pt idx="3911" formatCode="m/d/yyyy">
                  <c:v>44089</c:v>
                </c:pt>
                <c:pt idx="3912" formatCode="m/d/yyyy">
                  <c:v>44090</c:v>
                </c:pt>
                <c:pt idx="3913" formatCode="m/d/yyyy">
                  <c:v>44091</c:v>
                </c:pt>
                <c:pt idx="3914" formatCode="m/d/yyyy">
                  <c:v>44092</c:v>
                </c:pt>
                <c:pt idx="3915" formatCode="m/d/yyyy">
                  <c:v>44093</c:v>
                </c:pt>
                <c:pt idx="3916" formatCode="m/d/yyyy">
                  <c:v>44094</c:v>
                </c:pt>
                <c:pt idx="3917" formatCode="m/d/yyyy">
                  <c:v>44095</c:v>
                </c:pt>
                <c:pt idx="3918" formatCode="m/d/yyyy">
                  <c:v>44096</c:v>
                </c:pt>
                <c:pt idx="3919" formatCode="m/d/yyyy">
                  <c:v>44097</c:v>
                </c:pt>
                <c:pt idx="3920" formatCode="m/d/yyyy">
                  <c:v>44098</c:v>
                </c:pt>
                <c:pt idx="3921" formatCode="m/d/yyyy">
                  <c:v>44099</c:v>
                </c:pt>
                <c:pt idx="3922" formatCode="m/d/yyyy">
                  <c:v>44100</c:v>
                </c:pt>
                <c:pt idx="3923" formatCode="m/d/yyyy">
                  <c:v>44101</c:v>
                </c:pt>
                <c:pt idx="3924" formatCode="m/d/yyyy">
                  <c:v>44102</c:v>
                </c:pt>
                <c:pt idx="3925" formatCode="m/d/yyyy">
                  <c:v>44103</c:v>
                </c:pt>
                <c:pt idx="3926" formatCode="m/d/yyyy">
                  <c:v>44104</c:v>
                </c:pt>
                <c:pt idx="3927" formatCode="m/d/yyyy">
                  <c:v>44105</c:v>
                </c:pt>
                <c:pt idx="3928" formatCode="m/d/yyyy">
                  <c:v>44106</c:v>
                </c:pt>
                <c:pt idx="3929" formatCode="m/d/yyyy">
                  <c:v>44107</c:v>
                </c:pt>
                <c:pt idx="3930" formatCode="m/d/yyyy">
                  <c:v>44108</c:v>
                </c:pt>
                <c:pt idx="3931" formatCode="m/d/yyyy">
                  <c:v>44109</c:v>
                </c:pt>
                <c:pt idx="3932" formatCode="m/d/yyyy">
                  <c:v>44110</c:v>
                </c:pt>
                <c:pt idx="3933" formatCode="m/d/yyyy">
                  <c:v>44111</c:v>
                </c:pt>
                <c:pt idx="3934" formatCode="m/d/yyyy">
                  <c:v>44112</c:v>
                </c:pt>
                <c:pt idx="3935" formatCode="m/d/yyyy">
                  <c:v>44113</c:v>
                </c:pt>
                <c:pt idx="3936" formatCode="m/d/yyyy">
                  <c:v>44114</c:v>
                </c:pt>
                <c:pt idx="3937" formatCode="m/d/yyyy">
                  <c:v>44115</c:v>
                </c:pt>
                <c:pt idx="3938" formatCode="m/d/yyyy">
                  <c:v>44116</c:v>
                </c:pt>
                <c:pt idx="3939" formatCode="m/d/yyyy">
                  <c:v>44117</c:v>
                </c:pt>
                <c:pt idx="3940" formatCode="m/d/yyyy">
                  <c:v>44118</c:v>
                </c:pt>
                <c:pt idx="3941" formatCode="m/d/yyyy">
                  <c:v>44119</c:v>
                </c:pt>
                <c:pt idx="3942" formatCode="m/d/yyyy">
                  <c:v>44120</c:v>
                </c:pt>
                <c:pt idx="3943" formatCode="m/d/yyyy">
                  <c:v>44121</c:v>
                </c:pt>
                <c:pt idx="3944" formatCode="m/d/yyyy">
                  <c:v>44122</c:v>
                </c:pt>
                <c:pt idx="3945" formatCode="m/d/yyyy">
                  <c:v>44123</c:v>
                </c:pt>
                <c:pt idx="3946" formatCode="m/d/yyyy">
                  <c:v>44124</c:v>
                </c:pt>
                <c:pt idx="3947" formatCode="m/d/yyyy">
                  <c:v>44125</c:v>
                </c:pt>
                <c:pt idx="3948" formatCode="m/d/yyyy">
                  <c:v>44126</c:v>
                </c:pt>
                <c:pt idx="3949" formatCode="m/d/yyyy">
                  <c:v>44127</c:v>
                </c:pt>
                <c:pt idx="3950" formatCode="m/d/yyyy">
                  <c:v>44128</c:v>
                </c:pt>
                <c:pt idx="3951" formatCode="m/d/yyyy">
                  <c:v>44129</c:v>
                </c:pt>
                <c:pt idx="3952" formatCode="m/d/yyyy">
                  <c:v>44130</c:v>
                </c:pt>
                <c:pt idx="3953" formatCode="m/d/yyyy">
                  <c:v>44131</c:v>
                </c:pt>
                <c:pt idx="3954" formatCode="m/d/yyyy">
                  <c:v>44132</c:v>
                </c:pt>
                <c:pt idx="3955" formatCode="m/d/yyyy">
                  <c:v>44133</c:v>
                </c:pt>
                <c:pt idx="3956" formatCode="m/d/yyyy">
                  <c:v>44134</c:v>
                </c:pt>
                <c:pt idx="3957" formatCode="m/d/yyyy">
                  <c:v>44135</c:v>
                </c:pt>
                <c:pt idx="3958" formatCode="m/d/yyyy">
                  <c:v>44136</c:v>
                </c:pt>
                <c:pt idx="3959" formatCode="m/d/yyyy">
                  <c:v>44137</c:v>
                </c:pt>
                <c:pt idx="3960" formatCode="m/d/yyyy">
                  <c:v>44138</c:v>
                </c:pt>
                <c:pt idx="3961" formatCode="m/d/yyyy">
                  <c:v>44139</c:v>
                </c:pt>
                <c:pt idx="3962" formatCode="m/d/yyyy">
                  <c:v>44140</c:v>
                </c:pt>
                <c:pt idx="3963" formatCode="m/d/yyyy">
                  <c:v>44141</c:v>
                </c:pt>
                <c:pt idx="3964" formatCode="m/d/yyyy">
                  <c:v>44142</c:v>
                </c:pt>
                <c:pt idx="3965" formatCode="m/d/yyyy">
                  <c:v>44143</c:v>
                </c:pt>
                <c:pt idx="3966" formatCode="m/d/yyyy">
                  <c:v>44144</c:v>
                </c:pt>
                <c:pt idx="3967" formatCode="m/d/yyyy">
                  <c:v>44145</c:v>
                </c:pt>
                <c:pt idx="3968" formatCode="m/d/yyyy">
                  <c:v>44146</c:v>
                </c:pt>
                <c:pt idx="3969" formatCode="m/d/yyyy">
                  <c:v>44147</c:v>
                </c:pt>
                <c:pt idx="3970" formatCode="m/d/yyyy">
                  <c:v>44148</c:v>
                </c:pt>
                <c:pt idx="3971" formatCode="m/d/yyyy">
                  <c:v>44149</c:v>
                </c:pt>
                <c:pt idx="3972" formatCode="m/d/yyyy">
                  <c:v>44150</c:v>
                </c:pt>
                <c:pt idx="3973" formatCode="m/d/yyyy">
                  <c:v>44151</c:v>
                </c:pt>
                <c:pt idx="3974" formatCode="m/d/yyyy">
                  <c:v>44152</c:v>
                </c:pt>
                <c:pt idx="3975" formatCode="m/d/yyyy">
                  <c:v>44153</c:v>
                </c:pt>
                <c:pt idx="3976" formatCode="m/d/yyyy">
                  <c:v>44154</c:v>
                </c:pt>
                <c:pt idx="3977" formatCode="m/d/yyyy">
                  <c:v>44155</c:v>
                </c:pt>
                <c:pt idx="3978" formatCode="m/d/yyyy">
                  <c:v>44156</c:v>
                </c:pt>
                <c:pt idx="3979" formatCode="m/d/yyyy">
                  <c:v>44157</c:v>
                </c:pt>
                <c:pt idx="3980" formatCode="m/d/yyyy">
                  <c:v>44158</c:v>
                </c:pt>
                <c:pt idx="3981" formatCode="m/d/yyyy">
                  <c:v>44159</c:v>
                </c:pt>
                <c:pt idx="3982" formatCode="m/d/yyyy">
                  <c:v>44160</c:v>
                </c:pt>
                <c:pt idx="3983" formatCode="m/d/yyyy">
                  <c:v>44161</c:v>
                </c:pt>
                <c:pt idx="3984" formatCode="m/d/yyyy">
                  <c:v>44162</c:v>
                </c:pt>
                <c:pt idx="3985" formatCode="m/d/yyyy">
                  <c:v>44163</c:v>
                </c:pt>
                <c:pt idx="3986" formatCode="m/d/yyyy">
                  <c:v>44164</c:v>
                </c:pt>
                <c:pt idx="3987" formatCode="m/d/yyyy">
                  <c:v>44165</c:v>
                </c:pt>
                <c:pt idx="3988" formatCode="m/d/yyyy">
                  <c:v>44166</c:v>
                </c:pt>
                <c:pt idx="3989" formatCode="m/d/yyyy">
                  <c:v>44167</c:v>
                </c:pt>
                <c:pt idx="3990" formatCode="m/d/yyyy">
                  <c:v>44168</c:v>
                </c:pt>
                <c:pt idx="3991" formatCode="m/d/yyyy">
                  <c:v>44169</c:v>
                </c:pt>
                <c:pt idx="3992" formatCode="m/d/yyyy">
                  <c:v>44170</c:v>
                </c:pt>
                <c:pt idx="3993" formatCode="m/d/yyyy">
                  <c:v>44171</c:v>
                </c:pt>
                <c:pt idx="3994" formatCode="m/d/yyyy">
                  <c:v>44172</c:v>
                </c:pt>
                <c:pt idx="3995" formatCode="m/d/yyyy">
                  <c:v>44173</c:v>
                </c:pt>
                <c:pt idx="3996" formatCode="m/d/yyyy">
                  <c:v>44174</c:v>
                </c:pt>
                <c:pt idx="3997" formatCode="m/d/yyyy">
                  <c:v>44175</c:v>
                </c:pt>
                <c:pt idx="3998" formatCode="m/d/yyyy">
                  <c:v>44176</c:v>
                </c:pt>
                <c:pt idx="3999" formatCode="m/d/yyyy">
                  <c:v>44177</c:v>
                </c:pt>
                <c:pt idx="4000" formatCode="m/d/yyyy">
                  <c:v>44178</c:v>
                </c:pt>
                <c:pt idx="4001" formatCode="m/d/yyyy">
                  <c:v>44179</c:v>
                </c:pt>
                <c:pt idx="4002" formatCode="m/d/yyyy">
                  <c:v>44180</c:v>
                </c:pt>
                <c:pt idx="4003" formatCode="m/d/yyyy">
                  <c:v>44181</c:v>
                </c:pt>
                <c:pt idx="4004" formatCode="m/d/yyyy">
                  <c:v>44182</c:v>
                </c:pt>
                <c:pt idx="4005" formatCode="m/d/yyyy">
                  <c:v>44183</c:v>
                </c:pt>
                <c:pt idx="4006" formatCode="m/d/yyyy">
                  <c:v>44184</c:v>
                </c:pt>
                <c:pt idx="4007" formatCode="m/d/yyyy">
                  <c:v>44185</c:v>
                </c:pt>
                <c:pt idx="4008" formatCode="m/d/yyyy">
                  <c:v>44186</c:v>
                </c:pt>
                <c:pt idx="4009" formatCode="m/d/yyyy">
                  <c:v>44187</c:v>
                </c:pt>
                <c:pt idx="4010" formatCode="m/d/yyyy">
                  <c:v>44188</c:v>
                </c:pt>
                <c:pt idx="4011" formatCode="m/d/yyyy">
                  <c:v>44189</c:v>
                </c:pt>
                <c:pt idx="4012" formatCode="m/d/yyyy">
                  <c:v>44190</c:v>
                </c:pt>
                <c:pt idx="4013" formatCode="m/d/yyyy">
                  <c:v>44191</c:v>
                </c:pt>
                <c:pt idx="4014" formatCode="m/d/yyyy">
                  <c:v>44192</c:v>
                </c:pt>
                <c:pt idx="4015" formatCode="m/d/yyyy">
                  <c:v>44193</c:v>
                </c:pt>
                <c:pt idx="4016" formatCode="m/d/yyyy">
                  <c:v>44194</c:v>
                </c:pt>
                <c:pt idx="4017" formatCode="m/d/yyyy">
                  <c:v>44195</c:v>
                </c:pt>
                <c:pt idx="4018" formatCode="m/d/yyyy">
                  <c:v>44196</c:v>
                </c:pt>
              </c:numCache>
            </c:numRef>
          </c:xVal>
          <c:yVal>
            <c:numRef>
              <c:f>'Temp &amp; Flow Data'!$I$23:$I$3402</c:f>
              <c:numCache>
                <c:formatCode>#,##0_);\(#,##0\)</c:formatCode>
                <c:ptCount val="3380"/>
                <c:pt idx="0">
                  <c:v>182291.66666666669</c:v>
                </c:pt>
                <c:pt idx="1">
                  <c:v>173263.88888888893</c:v>
                </c:pt>
                <c:pt idx="2">
                  <c:v>170486.11111111107</c:v>
                </c:pt>
                <c:pt idx="3">
                  <c:v>172222.22222222225</c:v>
                </c:pt>
                <c:pt idx="4">
                  <c:v>175694.44444444444</c:v>
                </c:pt>
                <c:pt idx="5">
                  <c:v>179513.88888888891</c:v>
                </c:pt>
                <c:pt idx="6">
                  <c:v>179166.66666666669</c:v>
                </c:pt>
                <c:pt idx="7">
                  <c:v>176736.11111111109</c:v>
                </c:pt>
                <c:pt idx="8">
                  <c:v>169791.66666666669</c:v>
                </c:pt>
                <c:pt idx="9">
                  <c:v>164583.33333333331</c:v>
                </c:pt>
                <c:pt idx="10">
                  <c:v>168402.77777777775</c:v>
                </c:pt>
                <c:pt idx="11">
                  <c:v>167708.33333333331</c:v>
                </c:pt>
                <c:pt idx="12">
                  <c:v>167013.88888888891</c:v>
                </c:pt>
                <c:pt idx="13">
                  <c:v>170486.11111111107</c:v>
                </c:pt>
                <c:pt idx="14">
                  <c:v>190277.77777777775</c:v>
                </c:pt>
                <c:pt idx="15">
                  <c:v>193750</c:v>
                </c:pt>
                <c:pt idx="16">
                  <c:v>196527.77777777775</c:v>
                </c:pt>
                <c:pt idx="17">
                  <c:v>213541.66666666669</c:v>
                </c:pt>
                <c:pt idx="18">
                  <c:v>203472.22222222225</c:v>
                </c:pt>
                <c:pt idx="19">
                  <c:v>202083.33333333331</c:v>
                </c:pt>
                <c:pt idx="20">
                  <c:v>196180.55555555556</c:v>
                </c:pt>
                <c:pt idx="21">
                  <c:v>190277.77777777775</c:v>
                </c:pt>
                <c:pt idx="22">
                  <c:v>182986.11111111109</c:v>
                </c:pt>
                <c:pt idx="23">
                  <c:v>199652.77777777775</c:v>
                </c:pt>
                <c:pt idx="24">
                  <c:v>323611.11111111112</c:v>
                </c:pt>
                <c:pt idx="25">
                  <c:v>314236.11111111112</c:v>
                </c:pt>
                <c:pt idx="26">
                  <c:v>252777.77777777775</c:v>
                </c:pt>
                <c:pt idx="27">
                  <c:v>219097.22222222225</c:v>
                </c:pt>
                <c:pt idx="28">
                  <c:v>208333.33333333331</c:v>
                </c:pt>
                <c:pt idx="29">
                  <c:v>199305.55555555556</c:v>
                </c:pt>
                <c:pt idx="30">
                  <c:v>199652.77777777775</c:v>
                </c:pt>
                <c:pt idx="31">
                  <c:v>201041.66666666669</c:v>
                </c:pt>
                <c:pt idx="32">
                  <c:v>197569.44444444444</c:v>
                </c:pt>
                <c:pt idx="33">
                  <c:v>197222.22222222225</c:v>
                </c:pt>
                <c:pt idx="34">
                  <c:v>194444.44444444444</c:v>
                </c:pt>
                <c:pt idx="35">
                  <c:v>189583.33333333331</c:v>
                </c:pt>
                <c:pt idx="36">
                  <c:v>181597.22222222225</c:v>
                </c:pt>
                <c:pt idx="37">
                  <c:v>177430.55555555556</c:v>
                </c:pt>
                <c:pt idx="38">
                  <c:v>179166.66666666669</c:v>
                </c:pt>
                <c:pt idx="39">
                  <c:v>179166.66666666669</c:v>
                </c:pt>
                <c:pt idx="40">
                  <c:v>184027.77777777775</c:v>
                </c:pt>
                <c:pt idx="41">
                  <c:v>178819.44444444444</c:v>
                </c:pt>
                <c:pt idx="42">
                  <c:v>177777.77777777775</c:v>
                </c:pt>
                <c:pt idx="43">
                  <c:v>173263.88888888893</c:v>
                </c:pt>
                <c:pt idx="44">
                  <c:v>173263.88888888893</c:v>
                </c:pt>
                <c:pt idx="45">
                  <c:v>175000</c:v>
                </c:pt>
                <c:pt idx="46">
                  <c:v>175000</c:v>
                </c:pt>
                <c:pt idx="47">
                  <c:v>173263.88888888893</c:v>
                </c:pt>
                <c:pt idx="48">
                  <c:v>180208.33333333331</c:v>
                </c:pt>
                <c:pt idx="49">
                  <c:v>184027.77777777775</c:v>
                </c:pt>
                <c:pt idx="50">
                  <c:v>172916.66666666669</c:v>
                </c:pt>
                <c:pt idx="51">
                  <c:v>171527.77777777775</c:v>
                </c:pt>
                <c:pt idx="52">
                  <c:v>181250</c:v>
                </c:pt>
                <c:pt idx="53">
                  <c:v>206944.44444444444</c:v>
                </c:pt>
                <c:pt idx="54">
                  <c:v>209375</c:v>
                </c:pt>
                <c:pt idx="55">
                  <c:v>211111.11111111109</c:v>
                </c:pt>
                <c:pt idx="56">
                  <c:v>230902.77777777775</c:v>
                </c:pt>
                <c:pt idx="57">
                  <c:v>255208.33333333331</c:v>
                </c:pt>
                <c:pt idx="58">
                  <c:v>240972.22222222225</c:v>
                </c:pt>
                <c:pt idx="59">
                  <c:v>245486.11111111109</c:v>
                </c:pt>
                <c:pt idx="60">
                  <c:v>254166.66666666669</c:v>
                </c:pt>
                <c:pt idx="61">
                  <c:v>258680.55555555556</c:v>
                </c:pt>
                <c:pt idx="62">
                  <c:v>247569.44444444444</c:v>
                </c:pt>
                <c:pt idx="63">
                  <c:v>231597.22222222225</c:v>
                </c:pt>
                <c:pt idx="64">
                  <c:v>229166.66666666669</c:v>
                </c:pt>
                <c:pt idx="65">
                  <c:v>246875</c:v>
                </c:pt>
                <c:pt idx="66">
                  <c:v>276041.66666666669</c:v>
                </c:pt>
                <c:pt idx="67">
                  <c:v>281944.44444444444</c:v>
                </c:pt>
                <c:pt idx="68">
                  <c:v>280555.55555555556</c:v>
                </c:pt>
                <c:pt idx="69">
                  <c:v>301041.66666666669</c:v>
                </c:pt>
                <c:pt idx="70">
                  <c:v>294791.66666666669</c:v>
                </c:pt>
                <c:pt idx="71">
                  <c:v>278125</c:v>
                </c:pt>
                <c:pt idx="72">
                  <c:v>268402.77777777775</c:v>
                </c:pt>
                <c:pt idx="73">
                  <c:v>255555.55555555556</c:v>
                </c:pt>
                <c:pt idx="74">
                  <c:v>230555.55555555559</c:v>
                </c:pt>
                <c:pt idx="75">
                  <c:v>219097.22222222225</c:v>
                </c:pt>
                <c:pt idx="76">
                  <c:v>235416.66666666669</c:v>
                </c:pt>
                <c:pt idx="77">
                  <c:v>214583.33333333331</c:v>
                </c:pt>
                <c:pt idx="78">
                  <c:v>207291.66666666669</c:v>
                </c:pt>
                <c:pt idx="79">
                  <c:v>206597.22222222225</c:v>
                </c:pt>
                <c:pt idx="80">
                  <c:v>219097.22222222225</c:v>
                </c:pt>
                <c:pt idx="81">
                  <c:v>372916.66666666663</c:v>
                </c:pt>
                <c:pt idx="82">
                  <c:v>290277.77777777781</c:v>
                </c:pt>
                <c:pt idx="83">
                  <c:v>285416.66666666669</c:v>
                </c:pt>
                <c:pt idx="84">
                  <c:v>272222.22222222219</c:v>
                </c:pt>
                <c:pt idx="85">
                  <c:v>240972.22222222225</c:v>
                </c:pt>
                <c:pt idx="86">
                  <c:v>237500</c:v>
                </c:pt>
                <c:pt idx="87">
                  <c:v>233333.33333333331</c:v>
                </c:pt>
                <c:pt idx="88">
                  <c:v>260416.66666666669</c:v>
                </c:pt>
                <c:pt idx="89">
                  <c:v>356250</c:v>
                </c:pt>
                <c:pt idx="90">
                  <c:v>275347.22222222219</c:v>
                </c:pt>
                <c:pt idx="91">
                  <c:v>252430.55555555556</c:v>
                </c:pt>
                <c:pt idx="92">
                  <c:v>240972.22222222225</c:v>
                </c:pt>
                <c:pt idx="93">
                  <c:v>229513.88888888891</c:v>
                </c:pt>
                <c:pt idx="94">
                  <c:v>228819.44444444444</c:v>
                </c:pt>
                <c:pt idx="95">
                  <c:v>252430.55555555556</c:v>
                </c:pt>
                <c:pt idx="96">
                  <c:v>230555.55555555559</c:v>
                </c:pt>
                <c:pt idx="97">
                  <c:v>233680.55555555556</c:v>
                </c:pt>
                <c:pt idx="98">
                  <c:v>229513.88888888891</c:v>
                </c:pt>
                <c:pt idx="99">
                  <c:v>213541.66666666669</c:v>
                </c:pt>
                <c:pt idx="100">
                  <c:v>210763.88888888891</c:v>
                </c:pt>
                <c:pt idx="101">
                  <c:v>207638.88888888891</c:v>
                </c:pt>
                <c:pt idx="102">
                  <c:v>202083.33333333331</c:v>
                </c:pt>
                <c:pt idx="103">
                  <c:v>200000</c:v>
                </c:pt>
                <c:pt idx="104">
                  <c:v>198263.88888888891</c:v>
                </c:pt>
                <c:pt idx="105">
                  <c:v>246527.77777777775</c:v>
                </c:pt>
                <c:pt idx="106">
                  <c:v>226041.66666666663</c:v>
                </c:pt>
                <c:pt idx="107">
                  <c:v>209027.77777777775</c:v>
                </c:pt>
                <c:pt idx="108">
                  <c:v>212500</c:v>
                </c:pt>
                <c:pt idx="109">
                  <c:v>193402.77777777775</c:v>
                </c:pt>
                <c:pt idx="110">
                  <c:v>191666.66666666669</c:v>
                </c:pt>
                <c:pt idx="111">
                  <c:v>189930.55555555556</c:v>
                </c:pt>
                <c:pt idx="112">
                  <c:v>188541.66666666669</c:v>
                </c:pt>
                <c:pt idx="113">
                  <c:v>186111.11111111109</c:v>
                </c:pt>
                <c:pt idx="114">
                  <c:v>187500</c:v>
                </c:pt>
                <c:pt idx="115">
                  <c:v>188541.66666666669</c:v>
                </c:pt>
                <c:pt idx="116">
                  <c:v>184722.22222222225</c:v>
                </c:pt>
                <c:pt idx="117">
                  <c:v>182638.88888888891</c:v>
                </c:pt>
                <c:pt idx="118">
                  <c:v>178819.44444444444</c:v>
                </c:pt>
                <c:pt idx="119">
                  <c:v>179166.66666666669</c:v>
                </c:pt>
                <c:pt idx="120">
                  <c:v>181944.44444444444</c:v>
                </c:pt>
                <c:pt idx="121">
                  <c:v>178472.22222222225</c:v>
                </c:pt>
                <c:pt idx="122">
                  <c:v>209722.22222222225</c:v>
                </c:pt>
                <c:pt idx="123">
                  <c:v>203125</c:v>
                </c:pt>
                <c:pt idx="124">
                  <c:v>179166.66666666669</c:v>
                </c:pt>
                <c:pt idx="125">
                  <c:v>274305.55555555556</c:v>
                </c:pt>
                <c:pt idx="126">
                  <c:v>186805.55555555556</c:v>
                </c:pt>
                <c:pt idx="127">
                  <c:v>253125</c:v>
                </c:pt>
                <c:pt idx="128">
                  <c:v>240277.77777777775</c:v>
                </c:pt>
                <c:pt idx="129">
                  <c:v>199652.77777777775</c:v>
                </c:pt>
                <c:pt idx="130">
                  <c:v>189583.33333333331</c:v>
                </c:pt>
                <c:pt idx="131">
                  <c:v>206597.22222222225</c:v>
                </c:pt>
                <c:pt idx="132">
                  <c:v>185069.44444444444</c:v>
                </c:pt>
                <c:pt idx="133">
                  <c:v>251736.11111111109</c:v>
                </c:pt>
                <c:pt idx="134">
                  <c:v>194097.22222222225</c:v>
                </c:pt>
                <c:pt idx="135">
                  <c:v>189583.33333333331</c:v>
                </c:pt>
                <c:pt idx="136">
                  <c:v>184722.22222222225</c:v>
                </c:pt>
                <c:pt idx="137">
                  <c:v>179861.11111111109</c:v>
                </c:pt>
                <c:pt idx="138">
                  <c:v>163194.44444444444</c:v>
                </c:pt>
                <c:pt idx="139">
                  <c:v>173611.11111111107</c:v>
                </c:pt>
                <c:pt idx="140">
                  <c:v>175000</c:v>
                </c:pt>
                <c:pt idx="141">
                  <c:v>173611.11111111107</c:v>
                </c:pt>
                <c:pt idx="142">
                  <c:v>171527.77777777775</c:v>
                </c:pt>
                <c:pt idx="143">
                  <c:v>174305.55555555556</c:v>
                </c:pt>
                <c:pt idx="144">
                  <c:v>168055.55555555556</c:v>
                </c:pt>
                <c:pt idx="145">
                  <c:v>170833.33333333331</c:v>
                </c:pt>
                <c:pt idx="146">
                  <c:v>166666.66666666669</c:v>
                </c:pt>
                <c:pt idx="147">
                  <c:v>160763.88888888891</c:v>
                </c:pt>
                <c:pt idx="148">
                  <c:v>155902.77777777778</c:v>
                </c:pt>
                <c:pt idx="149">
                  <c:v>151041.66666666666</c:v>
                </c:pt>
                <c:pt idx="150">
                  <c:v>154166.66666666666</c:v>
                </c:pt>
                <c:pt idx="151">
                  <c:v>198958.33333333331</c:v>
                </c:pt>
                <c:pt idx="152">
                  <c:v>159375</c:v>
                </c:pt>
                <c:pt idx="153">
                  <c:v>205208.33333333331</c:v>
                </c:pt>
                <c:pt idx="154">
                  <c:v>168055.55555555556</c:v>
                </c:pt>
                <c:pt idx="155">
                  <c:v>230208.33333333331</c:v>
                </c:pt>
                <c:pt idx="156">
                  <c:v>263194.44444444444</c:v>
                </c:pt>
                <c:pt idx="157">
                  <c:v>212500</c:v>
                </c:pt>
                <c:pt idx="158">
                  <c:v>182986.11111111109</c:v>
                </c:pt>
                <c:pt idx="159">
                  <c:v>184722.22222222225</c:v>
                </c:pt>
                <c:pt idx="160">
                  <c:v>180902.77777777775</c:v>
                </c:pt>
                <c:pt idx="161">
                  <c:v>176736.11111111109</c:v>
                </c:pt>
                <c:pt idx="162">
                  <c:v>229166.66666666669</c:v>
                </c:pt>
                <c:pt idx="163">
                  <c:v>219097.22222222225</c:v>
                </c:pt>
                <c:pt idx="164">
                  <c:v>210763.88888888891</c:v>
                </c:pt>
                <c:pt idx="165">
                  <c:v>184722.22222222225</c:v>
                </c:pt>
                <c:pt idx="166">
                  <c:v>259027.77777777775</c:v>
                </c:pt>
                <c:pt idx="167">
                  <c:v>247569.44444444444</c:v>
                </c:pt>
                <c:pt idx="168">
                  <c:v>195486.11111111109</c:v>
                </c:pt>
                <c:pt idx="169">
                  <c:v>210416.66666666669</c:v>
                </c:pt>
                <c:pt idx="170">
                  <c:v>192361.11111111109</c:v>
                </c:pt>
                <c:pt idx="171">
                  <c:v>187847.22222222225</c:v>
                </c:pt>
                <c:pt idx="172">
                  <c:v>217361.11111111109</c:v>
                </c:pt>
                <c:pt idx="173">
                  <c:v>264583.33333333331</c:v>
                </c:pt>
                <c:pt idx="174">
                  <c:v>214236.11111111109</c:v>
                </c:pt>
                <c:pt idx="175">
                  <c:v>195138.88888888891</c:v>
                </c:pt>
                <c:pt idx="176">
                  <c:v>182986.11111111109</c:v>
                </c:pt>
                <c:pt idx="177">
                  <c:v>181250</c:v>
                </c:pt>
                <c:pt idx="178">
                  <c:v>283680.55555555556</c:v>
                </c:pt>
                <c:pt idx="179">
                  <c:v>211458.33333333331</c:v>
                </c:pt>
                <c:pt idx="180">
                  <c:v>187500</c:v>
                </c:pt>
                <c:pt idx="181">
                  <c:v>169444.44444444444</c:v>
                </c:pt>
                <c:pt idx="182">
                  <c:v>176736.11111111109</c:v>
                </c:pt>
                <c:pt idx="183">
                  <c:v>164930.55555555556</c:v>
                </c:pt>
                <c:pt idx="184">
                  <c:v>157638.88888888891</c:v>
                </c:pt>
                <c:pt idx="185">
                  <c:v>162500</c:v>
                </c:pt>
                <c:pt idx="186">
                  <c:v>170138.88888888893</c:v>
                </c:pt>
                <c:pt idx="187">
                  <c:v>164583.33333333331</c:v>
                </c:pt>
                <c:pt idx="188">
                  <c:v>168402.77777777775</c:v>
                </c:pt>
                <c:pt idx="189">
                  <c:v>202083.33333333331</c:v>
                </c:pt>
                <c:pt idx="190">
                  <c:v>209027.77777777775</c:v>
                </c:pt>
                <c:pt idx="191">
                  <c:v>177430.55555555556</c:v>
                </c:pt>
                <c:pt idx="192">
                  <c:v>173263.88888888893</c:v>
                </c:pt>
                <c:pt idx="193">
                  <c:v>169791.66666666669</c:v>
                </c:pt>
                <c:pt idx="194">
                  <c:v>169444.44444444444</c:v>
                </c:pt>
                <c:pt idx="195">
                  <c:v>163194.44444444444</c:v>
                </c:pt>
                <c:pt idx="196">
                  <c:v>188194.44444444444</c:v>
                </c:pt>
                <c:pt idx="197">
                  <c:v>163541.66666666666</c:v>
                </c:pt>
                <c:pt idx="198">
                  <c:v>160416.66666666666</c:v>
                </c:pt>
                <c:pt idx="199">
                  <c:v>163541.66666666666</c:v>
                </c:pt>
                <c:pt idx="200">
                  <c:v>162500</c:v>
                </c:pt>
                <c:pt idx="201">
                  <c:v>162847.22222222222</c:v>
                </c:pt>
                <c:pt idx="202">
                  <c:v>158333.33333333334</c:v>
                </c:pt>
                <c:pt idx="203">
                  <c:v>308333.33333333331</c:v>
                </c:pt>
                <c:pt idx="204">
                  <c:v>254513.88888888891</c:v>
                </c:pt>
                <c:pt idx="205">
                  <c:v>300000</c:v>
                </c:pt>
                <c:pt idx="206">
                  <c:v>215625</c:v>
                </c:pt>
                <c:pt idx="207">
                  <c:v>192708.33333333331</c:v>
                </c:pt>
                <c:pt idx="208">
                  <c:v>187500</c:v>
                </c:pt>
                <c:pt idx="209">
                  <c:v>176388.88888888891</c:v>
                </c:pt>
                <c:pt idx="210">
                  <c:v>171527.77777777775</c:v>
                </c:pt>
                <c:pt idx="211">
                  <c:v>163541.66666666666</c:v>
                </c:pt>
                <c:pt idx="212">
                  <c:v>197222.22222222225</c:v>
                </c:pt>
                <c:pt idx="213">
                  <c:v>181250</c:v>
                </c:pt>
                <c:pt idx="214">
                  <c:v>195486.11111111109</c:v>
                </c:pt>
                <c:pt idx="215">
                  <c:v>179166.66666666669</c:v>
                </c:pt>
                <c:pt idx="216">
                  <c:v>217708.33333333331</c:v>
                </c:pt>
                <c:pt idx="217">
                  <c:v>176041.66666666669</c:v>
                </c:pt>
                <c:pt idx="218">
                  <c:v>163194.44444444444</c:v>
                </c:pt>
                <c:pt idx="219">
                  <c:v>166666.66666666669</c:v>
                </c:pt>
                <c:pt idx="220">
                  <c:v>202083.33333333331</c:v>
                </c:pt>
                <c:pt idx="221">
                  <c:v>193402.77777777775</c:v>
                </c:pt>
                <c:pt idx="222">
                  <c:v>174652.77777777775</c:v>
                </c:pt>
                <c:pt idx="223">
                  <c:v>171180.55555555556</c:v>
                </c:pt>
                <c:pt idx="224">
                  <c:v>167708.33333333331</c:v>
                </c:pt>
                <c:pt idx="225">
                  <c:v>162847.22222222222</c:v>
                </c:pt>
                <c:pt idx="226">
                  <c:v>205555.55555555556</c:v>
                </c:pt>
                <c:pt idx="227">
                  <c:v>251388.88888888891</c:v>
                </c:pt>
                <c:pt idx="228">
                  <c:v>182638.88888888891</c:v>
                </c:pt>
                <c:pt idx="229">
                  <c:v>171180.55555555556</c:v>
                </c:pt>
                <c:pt idx="230">
                  <c:v>163194.44444444444</c:v>
                </c:pt>
                <c:pt idx="231">
                  <c:v>180555.55555555556</c:v>
                </c:pt>
                <c:pt idx="232">
                  <c:v>155902.77777777778</c:v>
                </c:pt>
                <c:pt idx="233">
                  <c:v>330555.55555555556</c:v>
                </c:pt>
                <c:pt idx="234">
                  <c:v>427430.5555555555</c:v>
                </c:pt>
                <c:pt idx="235">
                  <c:v>327083.33333333331</c:v>
                </c:pt>
                <c:pt idx="236">
                  <c:v>255208.33333333331</c:v>
                </c:pt>
                <c:pt idx="237">
                  <c:v>230555.55555555559</c:v>
                </c:pt>
                <c:pt idx="238">
                  <c:v>210763.88888888891</c:v>
                </c:pt>
                <c:pt idx="239">
                  <c:v>200347.22222222225</c:v>
                </c:pt>
                <c:pt idx="240">
                  <c:v>196875</c:v>
                </c:pt>
                <c:pt idx="241">
                  <c:v>199305.55555555556</c:v>
                </c:pt>
                <c:pt idx="242">
                  <c:v>195138.88888888891</c:v>
                </c:pt>
                <c:pt idx="243">
                  <c:v>195486.11111111109</c:v>
                </c:pt>
                <c:pt idx="244">
                  <c:v>192361.11111111109</c:v>
                </c:pt>
                <c:pt idx="245">
                  <c:v>191666.66666666669</c:v>
                </c:pt>
                <c:pt idx="246">
                  <c:v>184375</c:v>
                </c:pt>
                <c:pt idx="247">
                  <c:v>176041.66666666669</c:v>
                </c:pt>
                <c:pt idx="248">
                  <c:v>175347.22222222225</c:v>
                </c:pt>
                <c:pt idx="249">
                  <c:v>178472.22222222225</c:v>
                </c:pt>
                <c:pt idx="250">
                  <c:v>206250</c:v>
                </c:pt>
                <c:pt idx="251">
                  <c:v>188541.66666666669</c:v>
                </c:pt>
                <c:pt idx="252">
                  <c:v>201388.88888888891</c:v>
                </c:pt>
                <c:pt idx="253">
                  <c:v>172222.22222222225</c:v>
                </c:pt>
                <c:pt idx="254">
                  <c:v>172222.22222222225</c:v>
                </c:pt>
                <c:pt idx="255">
                  <c:v>179166.66666666669</c:v>
                </c:pt>
                <c:pt idx="256">
                  <c:v>173611.11111111107</c:v>
                </c:pt>
                <c:pt idx="257">
                  <c:v>172222.22222222225</c:v>
                </c:pt>
                <c:pt idx="258">
                  <c:v>235069.44444444444</c:v>
                </c:pt>
                <c:pt idx="259">
                  <c:v>180902.77777777775</c:v>
                </c:pt>
                <c:pt idx="260">
                  <c:v>165625</c:v>
                </c:pt>
                <c:pt idx="261">
                  <c:v>164583.33333333331</c:v>
                </c:pt>
                <c:pt idx="262">
                  <c:v>169791.66666666669</c:v>
                </c:pt>
                <c:pt idx="263">
                  <c:v>169097.22222222225</c:v>
                </c:pt>
                <c:pt idx="264">
                  <c:v>173263.88888888893</c:v>
                </c:pt>
                <c:pt idx="265">
                  <c:v>165625</c:v>
                </c:pt>
                <c:pt idx="266">
                  <c:v>165277.77777777778</c:v>
                </c:pt>
                <c:pt idx="267">
                  <c:v>156250</c:v>
                </c:pt>
                <c:pt idx="268">
                  <c:v>159027.77777777778</c:v>
                </c:pt>
                <c:pt idx="269">
                  <c:v>242013.88888888891</c:v>
                </c:pt>
                <c:pt idx="270">
                  <c:v>222916.66666666669</c:v>
                </c:pt>
                <c:pt idx="271">
                  <c:v>184375</c:v>
                </c:pt>
                <c:pt idx="272">
                  <c:v>330555.55555555556</c:v>
                </c:pt>
                <c:pt idx="273">
                  <c:v>400347.22222222219</c:v>
                </c:pt>
                <c:pt idx="274">
                  <c:v>269791.66666666669</c:v>
                </c:pt>
                <c:pt idx="275">
                  <c:v>219444.44444444444</c:v>
                </c:pt>
                <c:pt idx="276">
                  <c:v>220486.11111111109</c:v>
                </c:pt>
                <c:pt idx="277">
                  <c:v>263541.66666666669</c:v>
                </c:pt>
                <c:pt idx="278">
                  <c:v>242013.88888888891</c:v>
                </c:pt>
                <c:pt idx="279">
                  <c:v>270833.33333333331</c:v>
                </c:pt>
                <c:pt idx="280">
                  <c:v>216666.66666666669</c:v>
                </c:pt>
                <c:pt idx="281">
                  <c:v>200694.44444444444</c:v>
                </c:pt>
                <c:pt idx="282">
                  <c:v>192361.11111111109</c:v>
                </c:pt>
                <c:pt idx="283">
                  <c:v>192708.33333333331</c:v>
                </c:pt>
                <c:pt idx="284">
                  <c:v>185763.88888888891</c:v>
                </c:pt>
                <c:pt idx="285">
                  <c:v>181944.44444444444</c:v>
                </c:pt>
                <c:pt idx="286">
                  <c:v>192708.33333333331</c:v>
                </c:pt>
                <c:pt idx="287">
                  <c:v>337500</c:v>
                </c:pt>
                <c:pt idx="288">
                  <c:v>284722.22222222219</c:v>
                </c:pt>
                <c:pt idx="289">
                  <c:v>215972.22222222225</c:v>
                </c:pt>
                <c:pt idx="290">
                  <c:v>210069.44444444444</c:v>
                </c:pt>
                <c:pt idx="291">
                  <c:v>195138.88888888891</c:v>
                </c:pt>
                <c:pt idx="292">
                  <c:v>190625</c:v>
                </c:pt>
                <c:pt idx="293">
                  <c:v>211458.33333333331</c:v>
                </c:pt>
                <c:pt idx="294">
                  <c:v>187152.77777777775</c:v>
                </c:pt>
                <c:pt idx="295">
                  <c:v>179166.66666666669</c:v>
                </c:pt>
                <c:pt idx="296">
                  <c:v>190625</c:v>
                </c:pt>
                <c:pt idx="297">
                  <c:v>241319.44444444444</c:v>
                </c:pt>
                <c:pt idx="298">
                  <c:v>224652.77777777775</c:v>
                </c:pt>
                <c:pt idx="299">
                  <c:v>268750</c:v>
                </c:pt>
                <c:pt idx="300">
                  <c:v>205208.33333333331</c:v>
                </c:pt>
                <c:pt idx="301">
                  <c:v>229166.66666666669</c:v>
                </c:pt>
                <c:pt idx="302">
                  <c:v>197222.22222222225</c:v>
                </c:pt>
                <c:pt idx="303">
                  <c:v>195138.88888888891</c:v>
                </c:pt>
                <c:pt idx="304">
                  <c:v>191666.66666666669</c:v>
                </c:pt>
                <c:pt idx="305">
                  <c:v>188541.66666666669</c:v>
                </c:pt>
                <c:pt idx="306">
                  <c:v>185763.88888888891</c:v>
                </c:pt>
                <c:pt idx="307">
                  <c:v>214930.55555555556</c:v>
                </c:pt>
                <c:pt idx="308">
                  <c:v>217708.33333333331</c:v>
                </c:pt>
                <c:pt idx="309">
                  <c:v>192013.88888888891</c:v>
                </c:pt>
                <c:pt idx="310">
                  <c:v>184375</c:v>
                </c:pt>
                <c:pt idx="311">
                  <c:v>190277.77777777775</c:v>
                </c:pt>
                <c:pt idx="312">
                  <c:v>191666.66666666669</c:v>
                </c:pt>
                <c:pt idx="313">
                  <c:v>184027.77777777775</c:v>
                </c:pt>
                <c:pt idx="314">
                  <c:v>182986.11111111109</c:v>
                </c:pt>
                <c:pt idx="315">
                  <c:v>179861.11111111109</c:v>
                </c:pt>
                <c:pt idx="316">
                  <c:v>176041.66666666669</c:v>
                </c:pt>
                <c:pt idx="317">
                  <c:v>175694.44444444444</c:v>
                </c:pt>
                <c:pt idx="318">
                  <c:v>192013.88888888891</c:v>
                </c:pt>
                <c:pt idx="319">
                  <c:v>213194.44444444444</c:v>
                </c:pt>
                <c:pt idx="320">
                  <c:v>287500</c:v>
                </c:pt>
                <c:pt idx="321">
                  <c:v>210416.66666666669</c:v>
                </c:pt>
                <c:pt idx="322">
                  <c:v>229513.88888888891</c:v>
                </c:pt>
                <c:pt idx="323">
                  <c:v>195486.11111111109</c:v>
                </c:pt>
                <c:pt idx="324">
                  <c:v>188541.66666666669</c:v>
                </c:pt>
                <c:pt idx="325">
                  <c:v>241319.44444444444</c:v>
                </c:pt>
                <c:pt idx="326">
                  <c:v>255902.77777777775</c:v>
                </c:pt>
                <c:pt idx="327">
                  <c:v>211458.33333333331</c:v>
                </c:pt>
                <c:pt idx="328">
                  <c:v>192708.33333333331</c:v>
                </c:pt>
                <c:pt idx="329">
                  <c:v>261458.33333333331</c:v>
                </c:pt>
                <c:pt idx="330">
                  <c:v>204166.66666666669</c:v>
                </c:pt>
                <c:pt idx="331">
                  <c:v>193402.77777777775</c:v>
                </c:pt>
                <c:pt idx="332">
                  <c:v>194097.22222222225</c:v>
                </c:pt>
                <c:pt idx="333">
                  <c:v>213888.88888888891</c:v>
                </c:pt>
                <c:pt idx="334">
                  <c:v>326388.88888888888</c:v>
                </c:pt>
                <c:pt idx="335">
                  <c:v>356250</c:v>
                </c:pt>
                <c:pt idx="336">
                  <c:v>287847.22222222219</c:v>
                </c:pt>
                <c:pt idx="337">
                  <c:v>250347.22222222225</c:v>
                </c:pt>
                <c:pt idx="338">
                  <c:v>243402.77777777775</c:v>
                </c:pt>
                <c:pt idx="339">
                  <c:v>244444.44444444444</c:v>
                </c:pt>
                <c:pt idx="340">
                  <c:v>244097.22222222225</c:v>
                </c:pt>
                <c:pt idx="341">
                  <c:v>234722.22222222225</c:v>
                </c:pt>
                <c:pt idx="342">
                  <c:v>232986.11111111107</c:v>
                </c:pt>
                <c:pt idx="343">
                  <c:v>228819.44444444444</c:v>
                </c:pt>
                <c:pt idx="344">
                  <c:v>230208.33333333331</c:v>
                </c:pt>
                <c:pt idx="345">
                  <c:v>276041.66666666669</c:v>
                </c:pt>
                <c:pt idx="346">
                  <c:v>321180.55555555556</c:v>
                </c:pt>
                <c:pt idx="347">
                  <c:v>264236.11111111112</c:v>
                </c:pt>
                <c:pt idx="348">
                  <c:v>247222.22222222225</c:v>
                </c:pt>
                <c:pt idx="349">
                  <c:v>244444.44444444444</c:v>
                </c:pt>
                <c:pt idx="350">
                  <c:v>236111.11111111109</c:v>
                </c:pt>
                <c:pt idx="351">
                  <c:v>229513.88888888891</c:v>
                </c:pt>
                <c:pt idx="352">
                  <c:v>220833.33333333331</c:v>
                </c:pt>
                <c:pt idx="353">
                  <c:v>222222.22222222225</c:v>
                </c:pt>
                <c:pt idx="354">
                  <c:v>219444.44444444444</c:v>
                </c:pt>
                <c:pt idx="355">
                  <c:v>214930.55555555556</c:v>
                </c:pt>
                <c:pt idx="356">
                  <c:v>212152.77777777775</c:v>
                </c:pt>
                <c:pt idx="357">
                  <c:v>205902.77777777775</c:v>
                </c:pt>
                <c:pt idx="358">
                  <c:v>193055.55555555556</c:v>
                </c:pt>
                <c:pt idx="359">
                  <c:v>195138.88888888891</c:v>
                </c:pt>
                <c:pt idx="360">
                  <c:v>204166.66666666669</c:v>
                </c:pt>
                <c:pt idx="361">
                  <c:v>202083.33333333331</c:v>
                </c:pt>
                <c:pt idx="362">
                  <c:v>195833.33333333331</c:v>
                </c:pt>
                <c:pt idx="363">
                  <c:v>199652.77777777775</c:v>
                </c:pt>
                <c:pt idx="364">
                  <c:v>219444.44444444444</c:v>
                </c:pt>
                <c:pt idx="365">
                  <c:v>319791.66666666669</c:v>
                </c:pt>
                <c:pt idx="366">
                  <c:v>330902.77777777781</c:v>
                </c:pt>
                <c:pt idx="367">
                  <c:v>263541.66666666669</c:v>
                </c:pt>
                <c:pt idx="368">
                  <c:v>247222.22222222225</c:v>
                </c:pt>
                <c:pt idx="369">
                  <c:v>244097.22222222225</c:v>
                </c:pt>
                <c:pt idx="370">
                  <c:v>231944.44444444444</c:v>
                </c:pt>
                <c:pt idx="371">
                  <c:v>227430.55555555556</c:v>
                </c:pt>
                <c:pt idx="372">
                  <c:v>215277.77777777775</c:v>
                </c:pt>
                <c:pt idx="373">
                  <c:v>208333.33333333331</c:v>
                </c:pt>
                <c:pt idx="374">
                  <c:v>205902.77777777775</c:v>
                </c:pt>
                <c:pt idx="375">
                  <c:v>206250</c:v>
                </c:pt>
                <c:pt idx="376">
                  <c:v>208333.33333333331</c:v>
                </c:pt>
                <c:pt idx="377">
                  <c:v>201736.11111111109</c:v>
                </c:pt>
                <c:pt idx="378">
                  <c:v>197222.22222222225</c:v>
                </c:pt>
                <c:pt idx="379">
                  <c:v>195486.11111111109</c:v>
                </c:pt>
                <c:pt idx="380">
                  <c:v>191319.44444444444</c:v>
                </c:pt>
                <c:pt idx="381">
                  <c:v>194444.44444444444</c:v>
                </c:pt>
                <c:pt idx="382">
                  <c:v>200000</c:v>
                </c:pt>
                <c:pt idx="383">
                  <c:v>198611.11111111109</c:v>
                </c:pt>
                <c:pt idx="384">
                  <c:v>195486.11111111109</c:v>
                </c:pt>
                <c:pt idx="385">
                  <c:v>197222.22222222225</c:v>
                </c:pt>
                <c:pt idx="386">
                  <c:v>192013.88888888891</c:v>
                </c:pt>
                <c:pt idx="387">
                  <c:v>184722.22222222225</c:v>
                </c:pt>
                <c:pt idx="388">
                  <c:v>181597.22222222225</c:v>
                </c:pt>
                <c:pt idx="389">
                  <c:v>189236.11111111109</c:v>
                </c:pt>
                <c:pt idx="390">
                  <c:v>193055.55555555556</c:v>
                </c:pt>
                <c:pt idx="391">
                  <c:v>188888.88888888891</c:v>
                </c:pt>
                <c:pt idx="392">
                  <c:v>187152.77777777775</c:v>
                </c:pt>
                <c:pt idx="393">
                  <c:v>182291.66666666669</c:v>
                </c:pt>
                <c:pt idx="394">
                  <c:v>179513.88888888891</c:v>
                </c:pt>
                <c:pt idx="395">
                  <c:v>181250</c:v>
                </c:pt>
                <c:pt idx="396">
                  <c:v>182986.11111111109</c:v>
                </c:pt>
                <c:pt idx="397">
                  <c:v>189583.33333333331</c:v>
                </c:pt>
                <c:pt idx="398">
                  <c:v>180208.33333333331</c:v>
                </c:pt>
                <c:pt idx="399">
                  <c:v>179861.11111111109</c:v>
                </c:pt>
                <c:pt idx="400">
                  <c:v>177777.77777777775</c:v>
                </c:pt>
                <c:pt idx="401">
                  <c:v>189930.55555555556</c:v>
                </c:pt>
                <c:pt idx="402">
                  <c:v>197569.44444444444</c:v>
                </c:pt>
                <c:pt idx="403">
                  <c:v>195833.33333333331</c:v>
                </c:pt>
                <c:pt idx="404">
                  <c:v>193750</c:v>
                </c:pt>
                <c:pt idx="405">
                  <c:v>185069.44444444444</c:v>
                </c:pt>
                <c:pt idx="406">
                  <c:v>177083.33333333331</c:v>
                </c:pt>
                <c:pt idx="407">
                  <c:v>181250</c:v>
                </c:pt>
                <c:pt idx="408">
                  <c:v>182986.11111111109</c:v>
                </c:pt>
                <c:pt idx="409">
                  <c:v>285069.44444444444</c:v>
                </c:pt>
                <c:pt idx="410">
                  <c:v>240277.77777777775</c:v>
                </c:pt>
                <c:pt idx="411">
                  <c:v>220138.88888888891</c:v>
                </c:pt>
                <c:pt idx="412">
                  <c:v>246527.77777777775</c:v>
                </c:pt>
                <c:pt idx="413">
                  <c:v>401388.88888888888</c:v>
                </c:pt>
                <c:pt idx="414">
                  <c:v>371180.5555555555</c:v>
                </c:pt>
                <c:pt idx="415">
                  <c:v>303819.44444444444</c:v>
                </c:pt>
                <c:pt idx="416">
                  <c:v>280555.55555555556</c:v>
                </c:pt>
                <c:pt idx="417">
                  <c:v>268055.55555555556</c:v>
                </c:pt>
                <c:pt idx="418">
                  <c:v>239236.11111111109</c:v>
                </c:pt>
                <c:pt idx="419">
                  <c:v>232291.66666666672</c:v>
                </c:pt>
                <c:pt idx="420">
                  <c:v>229166.66666666669</c:v>
                </c:pt>
                <c:pt idx="421">
                  <c:v>249652.77777777775</c:v>
                </c:pt>
                <c:pt idx="422">
                  <c:v>269791.66666666669</c:v>
                </c:pt>
                <c:pt idx="423">
                  <c:v>352430.5555555555</c:v>
                </c:pt>
                <c:pt idx="424">
                  <c:v>330902.77777777781</c:v>
                </c:pt>
                <c:pt idx="425">
                  <c:v>285069.44444444444</c:v>
                </c:pt>
                <c:pt idx="426">
                  <c:v>255208.33333333331</c:v>
                </c:pt>
                <c:pt idx="427">
                  <c:v>248263.88888888891</c:v>
                </c:pt>
                <c:pt idx="428">
                  <c:v>310763.88888888888</c:v>
                </c:pt>
                <c:pt idx="429">
                  <c:v>400694.4444444445</c:v>
                </c:pt>
                <c:pt idx="430">
                  <c:v>371875</c:v>
                </c:pt>
                <c:pt idx="431">
                  <c:v>321527.77777777781</c:v>
                </c:pt>
                <c:pt idx="432">
                  <c:v>306944.44444444444</c:v>
                </c:pt>
                <c:pt idx="433">
                  <c:v>374305.5555555555</c:v>
                </c:pt>
                <c:pt idx="434">
                  <c:v>427083.33333333337</c:v>
                </c:pt>
                <c:pt idx="435">
                  <c:v>404166.66666666663</c:v>
                </c:pt>
                <c:pt idx="436">
                  <c:v>395833.33333333337</c:v>
                </c:pt>
                <c:pt idx="437">
                  <c:v>384375</c:v>
                </c:pt>
                <c:pt idx="438">
                  <c:v>356250</c:v>
                </c:pt>
                <c:pt idx="439">
                  <c:v>367013.88888888888</c:v>
                </c:pt>
                <c:pt idx="440">
                  <c:v>361805.5555555555</c:v>
                </c:pt>
                <c:pt idx="441">
                  <c:v>359027.77777777781</c:v>
                </c:pt>
                <c:pt idx="442">
                  <c:v>325694.44444444444</c:v>
                </c:pt>
                <c:pt idx="443">
                  <c:v>309375</c:v>
                </c:pt>
                <c:pt idx="444">
                  <c:v>355555.5555555555</c:v>
                </c:pt>
                <c:pt idx="445">
                  <c:v>325000</c:v>
                </c:pt>
                <c:pt idx="446">
                  <c:v>317013.88888888888</c:v>
                </c:pt>
                <c:pt idx="447">
                  <c:v>316319.44444444444</c:v>
                </c:pt>
                <c:pt idx="448">
                  <c:v>289583.33333333331</c:v>
                </c:pt>
                <c:pt idx="449">
                  <c:v>278472.22222222219</c:v>
                </c:pt>
                <c:pt idx="450">
                  <c:v>275347.22222222219</c:v>
                </c:pt>
                <c:pt idx="451">
                  <c:v>268750</c:v>
                </c:pt>
                <c:pt idx="452">
                  <c:v>262500</c:v>
                </c:pt>
                <c:pt idx="453">
                  <c:v>255902.77777777775</c:v>
                </c:pt>
                <c:pt idx="454">
                  <c:v>261111.11111111109</c:v>
                </c:pt>
                <c:pt idx="455">
                  <c:v>257986.11111111109</c:v>
                </c:pt>
                <c:pt idx="456">
                  <c:v>250694.44444444444</c:v>
                </c:pt>
                <c:pt idx="457">
                  <c:v>241319.44444444444</c:v>
                </c:pt>
                <c:pt idx="458">
                  <c:v>319097.22222222219</c:v>
                </c:pt>
                <c:pt idx="459">
                  <c:v>363888.88888888888</c:v>
                </c:pt>
                <c:pt idx="460">
                  <c:v>318055.55555555556</c:v>
                </c:pt>
                <c:pt idx="461">
                  <c:v>295486.11111111112</c:v>
                </c:pt>
                <c:pt idx="462">
                  <c:v>271180.55555555556</c:v>
                </c:pt>
                <c:pt idx="463">
                  <c:v>257291.66666666669</c:v>
                </c:pt>
                <c:pt idx="464">
                  <c:v>252777.77777777775</c:v>
                </c:pt>
                <c:pt idx="465">
                  <c:v>253125</c:v>
                </c:pt>
                <c:pt idx="466">
                  <c:v>243750</c:v>
                </c:pt>
                <c:pt idx="467">
                  <c:v>284027.77777777781</c:v>
                </c:pt>
                <c:pt idx="468">
                  <c:v>271527.77777777781</c:v>
                </c:pt>
                <c:pt idx="469">
                  <c:v>249305.55555555556</c:v>
                </c:pt>
                <c:pt idx="470">
                  <c:v>277083.33333333331</c:v>
                </c:pt>
                <c:pt idx="471">
                  <c:v>364583.33333333337</c:v>
                </c:pt>
                <c:pt idx="472">
                  <c:v>301041.66666666669</c:v>
                </c:pt>
                <c:pt idx="473">
                  <c:v>284722.22222222219</c:v>
                </c:pt>
                <c:pt idx="474">
                  <c:v>382291.66666666663</c:v>
                </c:pt>
                <c:pt idx="475">
                  <c:v>336458.33333333337</c:v>
                </c:pt>
                <c:pt idx="476">
                  <c:v>291666.66666666669</c:v>
                </c:pt>
                <c:pt idx="477">
                  <c:v>350000</c:v>
                </c:pt>
                <c:pt idx="478">
                  <c:v>303819.44444444444</c:v>
                </c:pt>
                <c:pt idx="479">
                  <c:v>289930.55555555556</c:v>
                </c:pt>
                <c:pt idx="480">
                  <c:v>372222.22222222219</c:v>
                </c:pt>
                <c:pt idx="481">
                  <c:v>415277.77777777781</c:v>
                </c:pt>
                <c:pt idx="482">
                  <c:v>423611.11111111112</c:v>
                </c:pt>
                <c:pt idx="483">
                  <c:v>406944.4444444445</c:v>
                </c:pt>
                <c:pt idx="484">
                  <c:v>388194.4444444445</c:v>
                </c:pt>
                <c:pt idx="485">
                  <c:v>370833.33333333337</c:v>
                </c:pt>
                <c:pt idx="486">
                  <c:v>357986.11111111112</c:v>
                </c:pt>
                <c:pt idx="487">
                  <c:v>378819.4444444445</c:v>
                </c:pt>
                <c:pt idx="488">
                  <c:v>405555.5555555555</c:v>
                </c:pt>
                <c:pt idx="489">
                  <c:v>376388.88888888888</c:v>
                </c:pt>
                <c:pt idx="490">
                  <c:v>347222.22222222213</c:v>
                </c:pt>
                <c:pt idx="491">
                  <c:v>324652.77777777781</c:v>
                </c:pt>
                <c:pt idx="492">
                  <c:v>310069.44444444444</c:v>
                </c:pt>
                <c:pt idx="493">
                  <c:v>302777.77777777781</c:v>
                </c:pt>
                <c:pt idx="494">
                  <c:v>289583.33333333331</c:v>
                </c:pt>
                <c:pt idx="495">
                  <c:v>277777.77777777781</c:v>
                </c:pt>
                <c:pt idx="496">
                  <c:v>275000</c:v>
                </c:pt>
                <c:pt idx="497">
                  <c:v>267013.88888888888</c:v>
                </c:pt>
                <c:pt idx="498">
                  <c:v>262847.22222222225</c:v>
                </c:pt>
                <c:pt idx="499">
                  <c:v>328472.22222222219</c:v>
                </c:pt>
                <c:pt idx="500">
                  <c:v>353472.22222222219</c:v>
                </c:pt>
                <c:pt idx="501">
                  <c:v>313888.88888888888</c:v>
                </c:pt>
                <c:pt idx="502">
                  <c:v>278472.22222222219</c:v>
                </c:pt>
                <c:pt idx="503">
                  <c:v>292708.33333333331</c:v>
                </c:pt>
                <c:pt idx="504">
                  <c:v>280208.33333333331</c:v>
                </c:pt>
                <c:pt idx="505">
                  <c:v>256944.44444444444</c:v>
                </c:pt>
                <c:pt idx="506">
                  <c:v>246875</c:v>
                </c:pt>
                <c:pt idx="507">
                  <c:v>250347.22222222225</c:v>
                </c:pt>
                <c:pt idx="508">
                  <c:v>255208.33333333331</c:v>
                </c:pt>
                <c:pt idx="509">
                  <c:v>235416.66666666669</c:v>
                </c:pt>
                <c:pt idx="510">
                  <c:v>246875</c:v>
                </c:pt>
                <c:pt idx="511">
                  <c:v>242361.11111111109</c:v>
                </c:pt>
                <c:pt idx="512">
                  <c:v>286458.33333333331</c:v>
                </c:pt>
                <c:pt idx="513">
                  <c:v>227430.55555555556</c:v>
                </c:pt>
                <c:pt idx="514">
                  <c:v>232986.11111111107</c:v>
                </c:pt>
                <c:pt idx="515">
                  <c:v>242361.11111111109</c:v>
                </c:pt>
                <c:pt idx="516">
                  <c:v>222569.44444444441</c:v>
                </c:pt>
                <c:pt idx="517">
                  <c:v>213194.44444444444</c:v>
                </c:pt>
                <c:pt idx="518">
                  <c:v>208680.55555555556</c:v>
                </c:pt>
                <c:pt idx="519">
                  <c:v>198958.33333333331</c:v>
                </c:pt>
                <c:pt idx="520">
                  <c:v>197569.44444444444</c:v>
                </c:pt>
                <c:pt idx="521">
                  <c:v>205208.33333333331</c:v>
                </c:pt>
                <c:pt idx="522">
                  <c:v>203819.44444444444</c:v>
                </c:pt>
                <c:pt idx="523">
                  <c:v>201388.88888888891</c:v>
                </c:pt>
                <c:pt idx="524">
                  <c:v>196875</c:v>
                </c:pt>
                <c:pt idx="525">
                  <c:v>193055.55555555556</c:v>
                </c:pt>
                <c:pt idx="526">
                  <c:v>235763.88888888891</c:v>
                </c:pt>
                <c:pt idx="527">
                  <c:v>218402.77777777775</c:v>
                </c:pt>
                <c:pt idx="528">
                  <c:v>207291.66666666669</c:v>
                </c:pt>
                <c:pt idx="529">
                  <c:v>195833.33333333331</c:v>
                </c:pt>
                <c:pt idx="530">
                  <c:v>186111.11111111109</c:v>
                </c:pt>
                <c:pt idx="531">
                  <c:v>187152.77777777775</c:v>
                </c:pt>
                <c:pt idx="532">
                  <c:v>187500</c:v>
                </c:pt>
                <c:pt idx="533">
                  <c:v>176736.11111111109</c:v>
                </c:pt>
                <c:pt idx="534">
                  <c:v>173958.33333333331</c:v>
                </c:pt>
                <c:pt idx="535">
                  <c:v>166666.66666666669</c:v>
                </c:pt>
                <c:pt idx="536">
                  <c:v>174305.55555555556</c:v>
                </c:pt>
                <c:pt idx="537">
                  <c:v>288888.88888888888</c:v>
                </c:pt>
                <c:pt idx="538">
                  <c:v>268055.55555555556</c:v>
                </c:pt>
                <c:pt idx="539">
                  <c:v>245138.88888888891</c:v>
                </c:pt>
                <c:pt idx="540">
                  <c:v>253819.44444444444</c:v>
                </c:pt>
                <c:pt idx="541">
                  <c:v>202430.55555555556</c:v>
                </c:pt>
                <c:pt idx="542">
                  <c:v>206250</c:v>
                </c:pt>
                <c:pt idx="543">
                  <c:v>204166.66666666669</c:v>
                </c:pt>
                <c:pt idx="544">
                  <c:v>197222.22222222225</c:v>
                </c:pt>
                <c:pt idx="545">
                  <c:v>187500</c:v>
                </c:pt>
                <c:pt idx="546">
                  <c:v>174652.77777777775</c:v>
                </c:pt>
                <c:pt idx="547">
                  <c:v>166319.44444444444</c:v>
                </c:pt>
                <c:pt idx="548">
                  <c:v>174652.77777777775</c:v>
                </c:pt>
                <c:pt idx="549">
                  <c:v>161805.55555555556</c:v>
                </c:pt>
                <c:pt idx="550">
                  <c:v>166666.66666666669</c:v>
                </c:pt>
                <c:pt idx="551">
                  <c:v>173611.11111111107</c:v>
                </c:pt>
                <c:pt idx="552">
                  <c:v>171527.77777777775</c:v>
                </c:pt>
                <c:pt idx="553">
                  <c:v>192708.33333333331</c:v>
                </c:pt>
                <c:pt idx="554">
                  <c:v>172222.22222222225</c:v>
                </c:pt>
                <c:pt idx="555">
                  <c:v>172222.22222222225</c:v>
                </c:pt>
                <c:pt idx="556">
                  <c:v>180902.77777777775</c:v>
                </c:pt>
                <c:pt idx="557">
                  <c:v>164930.55555555556</c:v>
                </c:pt>
                <c:pt idx="558">
                  <c:v>147222.22222222222</c:v>
                </c:pt>
                <c:pt idx="559">
                  <c:v>162152.77777777778</c:v>
                </c:pt>
                <c:pt idx="560">
                  <c:v>161805.55555555556</c:v>
                </c:pt>
                <c:pt idx="561">
                  <c:v>159375</c:v>
                </c:pt>
                <c:pt idx="562">
                  <c:v>152083.33333333334</c:v>
                </c:pt>
                <c:pt idx="563">
                  <c:v>211111.11111111109</c:v>
                </c:pt>
                <c:pt idx="564">
                  <c:v>171180.55555555556</c:v>
                </c:pt>
                <c:pt idx="565">
                  <c:v>161111.11111111109</c:v>
                </c:pt>
                <c:pt idx="566">
                  <c:v>161111.11111111109</c:v>
                </c:pt>
                <c:pt idx="567">
                  <c:v>159722.22222222222</c:v>
                </c:pt>
                <c:pt idx="568">
                  <c:v>153125</c:v>
                </c:pt>
                <c:pt idx="569">
                  <c:v>149652.77777777778</c:v>
                </c:pt>
                <c:pt idx="570">
                  <c:v>157638.88888888891</c:v>
                </c:pt>
                <c:pt idx="571">
                  <c:v>170486.11111111107</c:v>
                </c:pt>
                <c:pt idx="572">
                  <c:v>156597.22222222222</c:v>
                </c:pt>
                <c:pt idx="573">
                  <c:v>155902.77777777778</c:v>
                </c:pt>
                <c:pt idx="574">
                  <c:v>222222.22222222225</c:v>
                </c:pt>
                <c:pt idx="575">
                  <c:v>167013.88888888891</c:v>
                </c:pt>
                <c:pt idx="576">
                  <c:v>154861.11111111109</c:v>
                </c:pt>
                <c:pt idx="577">
                  <c:v>164583.33333333331</c:v>
                </c:pt>
                <c:pt idx="578">
                  <c:v>164236.11111111109</c:v>
                </c:pt>
                <c:pt idx="579">
                  <c:v>221875</c:v>
                </c:pt>
                <c:pt idx="580">
                  <c:v>180902.77777777775</c:v>
                </c:pt>
                <c:pt idx="581">
                  <c:v>160763.88888888891</c:v>
                </c:pt>
                <c:pt idx="582">
                  <c:v>178472.22222222225</c:v>
                </c:pt>
                <c:pt idx="583">
                  <c:v>196875</c:v>
                </c:pt>
                <c:pt idx="584">
                  <c:v>186111.11111111109</c:v>
                </c:pt>
                <c:pt idx="585">
                  <c:v>257291.66666666669</c:v>
                </c:pt>
                <c:pt idx="586">
                  <c:v>284027.77777777781</c:v>
                </c:pt>
                <c:pt idx="587">
                  <c:v>218055.55555555556</c:v>
                </c:pt>
                <c:pt idx="588">
                  <c:v>178819.44444444444</c:v>
                </c:pt>
                <c:pt idx="589">
                  <c:v>165277.77777777778</c:v>
                </c:pt>
                <c:pt idx="590">
                  <c:v>197916.66666666669</c:v>
                </c:pt>
                <c:pt idx="591">
                  <c:v>251388.88888888891</c:v>
                </c:pt>
                <c:pt idx="592">
                  <c:v>255555.55555555556</c:v>
                </c:pt>
                <c:pt idx="593">
                  <c:v>186458.33333333331</c:v>
                </c:pt>
                <c:pt idx="594">
                  <c:v>181597.22222222225</c:v>
                </c:pt>
                <c:pt idx="595">
                  <c:v>181597.22222222225</c:v>
                </c:pt>
                <c:pt idx="596">
                  <c:v>171180.55555555556</c:v>
                </c:pt>
                <c:pt idx="597">
                  <c:v>186111.11111111109</c:v>
                </c:pt>
                <c:pt idx="598">
                  <c:v>211111.11111111109</c:v>
                </c:pt>
                <c:pt idx="599">
                  <c:v>184722.22222222225</c:v>
                </c:pt>
                <c:pt idx="600">
                  <c:v>182986.11111111109</c:v>
                </c:pt>
                <c:pt idx="601">
                  <c:v>228125</c:v>
                </c:pt>
                <c:pt idx="602">
                  <c:v>173958.33333333331</c:v>
                </c:pt>
                <c:pt idx="603">
                  <c:v>177777.77777777775</c:v>
                </c:pt>
                <c:pt idx="604">
                  <c:v>328472.22222222219</c:v>
                </c:pt>
                <c:pt idx="605">
                  <c:v>235069.44444444444</c:v>
                </c:pt>
                <c:pt idx="606">
                  <c:v>198611.11111111109</c:v>
                </c:pt>
                <c:pt idx="607">
                  <c:v>186111.11111111109</c:v>
                </c:pt>
                <c:pt idx="608">
                  <c:v>178472.22222222225</c:v>
                </c:pt>
                <c:pt idx="609">
                  <c:v>179861.11111111109</c:v>
                </c:pt>
                <c:pt idx="610">
                  <c:v>172222.22222222225</c:v>
                </c:pt>
                <c:pt idx="611">
                  <c:v>172222.22222222225</c:v>
                </c:pt>
                <c:pt idx="612">
                  <c:v>250000</c:v>
                </c:pt>
                <c:pt idx="613">
                  <c:v>206597.22222222225</c:v>
                </c:pt>
                <c:pt idx="614">
                  <c:v>339583.33333333337</c:v>
                </c:pt>
                <c:pt idx="615">
                  <c:v>403472.22222222219</c:v>
                </c:pt>
                <c:pt idx="616">
                  <c:v>293750</c:v>
                </c:pt>
                <c:pt idx="617">
                  <c:v>226736.11111111109</c:v>
                </c:pt>
                <c:pt idx="618">
                  <c:v>207291.66666666669</c:v>
                </c:pt>
                <c:pt idx="619">
                  <c:v>207638.88888888891</c:v>
                </c:pt>
                <c:pt idx="620">
                  <c:v>201736.11111111109</c:v>
                </c:pt>
                <c:pt idx="621">
                  <c:v>194791.66666666669</c:v>
                </c:pt>
                <c:pt idx="622">
                  <c:v>219444.44444444444</c:v>
                </c:pt>
                <c:pt idx="623">
                  <c:v>184375</c:v>
                </c:pt>
                <c:pt idx="624">
                  <c:v>176736.11111111109</c:v>
                </c:pt>
                <c:pt idx="625">
                  <c:v>175694.44444444444</c:v>
                </c:pt>
                <c:pt idx="626">
                  <c:v>177083.33333333331</c:v>
                </c:pt>
                <c:pt idx="627">
                  <c:v>204513.88888888891</c:v>
                </c:pt>
                <c:pt idx="628">
                  <c:v>179861.11111111109</c:v>
                </c:pt>
                <c:pt idx="629">
                  <c:v>204513.88888888891</c:v>
                </c:pt>
                <c:pt idx="630">
                  <c:v>201736.11111111109</c:v>
                </c:pt>
                <c:pt idx="631">
                  <c:v>200694.44444444444</c:v>
                </c:pt>
                <c:pt idx="632">
                  <c:v>181250</c:v>
                </c:pt>
                <c:pt idx="633">
                  <c:v>182291.66666666669</c:v>
                </c:pt>
                <c:pt idx="634">
                  <c:v>182291.66666666669</c:v>
                </c:pt>
                <c:pt idx="635">
                  <c:v>181597.22222222225</c:v>
                </c:pt>
                <c:pt idx="636">
                  <c:v>368402.77777777781</c:v>
                </c:pt>
                <c:pt idx="637">
                  <c:v>233333.33333333331</c:v>
                </c:pt>
                <c:pt idx="638">
                  <c:v>195486.11111111109</c:v>
                </c:pt>
                <c:pt idx="639">
                  <c:v>241666.66666666669</c:v>
                </c:pt>
                <c:pt idx="640">
                  <c:v>250694.44444444444</c:v>
                </c:pt>
                <c:pt idx="641">
                  <c:v>206250</c:v>
                </c:pt>
                <c:pt idx="642">
                  <c:v>197222.22222222225</c:v>
                </c:pt>
                <c:pt idx="643">
                  <c:v>194097.22222222225</c:v>
                </c:pt>
                <c:pt idx="644">
                  <c:v>187847.22222222225</c:v>
                </c:pt>
                <c:pt idx="645">
                  <c:v>181944.44444444444</c:v>
                </c:pt>
                <c:pt idx="646">
                  <c:v>179513.88888888891</c:v>
                </c:pt>
                <c:pt idx="647">
                  <c:v>183333.33333333331</c:v>
                </c:pt>
                <c:pt idx="648">
                  <c:v>182638.88888888891</c:v>
                </c:pt>
                <c:pt idx="649">
                  <c:v>182291.66666666669</c:v>
                </c:pt>
                <c:pt idx="650">
                  <c:v>215625</c:v>
                </c:pt>
                <c:pt idx="651">
                  <c:v>221527.77777777775</c:v>
                </c:pt>
                <c:pt idx="652">
                  <c:v>234375</c:v>
                </c:pt>
                <c:pt idx="653">
                  <c:v>218750</c:v>
                </c:pt>
                <c:pt idx="654">
                  <c:v>200000</c:v>
                </c:pt>
                <c:pt idx="655">
                  <c:v>188541.66666666669</c:v>
                </c:pt>
                <c:pt idx="656">
                  <c:v>192361.11111111109</c:v>
                </c:pt>
                <c:pt idx="657">
                  <c:v>288541.66666666669</c:v>
                </c:pt>
                <c:pt idx="658">
                  <c:v>203125</c:v>
                </c:pt>
                <c:pt idx="659">
                  <c:v>188194.44444444444</c:v>
                </c:pt>
                <c:pt idx="660">
                  <c:v>185763.88888888891</c:v>
                </c:pt>
                <c:pt idx="661">
                  <c:v>210416.66666666669</c:v>
                </c:pt>
                <c:pt idx="662">
                  <c:v>191666.66666666669</c:v>
                </c:pt>
                <c:pt idx="663">
                  <c:v>237847.22222222225</c:v>
                </c:pt>
                <c:pt idx="664">
                  <c:v>330208.33333333337</c:v>
                </c:pt>
                <c:pt idx="665">
                  <c:v>239930.55555555556</c:v>
                </c:pt>
                <c:pt idx="666">
                  <c:v>204513.88888888891</c:v>
                </c:pt>
                <c:pt idx="667">
                  <c:v>195486.11111111109</c:v>
                </c:pt>
                <c:pt idx="668">
                  <c:v>188541.66666666669</c:v>
                </c:pt>
                <c:pt idx="669">
                  <c:v>190625</c:v>
                </c:pt>
                <c:pt idx="670">
                  <c:v>187152.77777777775</c:v>
                </c:pt>
                <c:pt idx="671">
                  <c:v>185069.44444444444</c:v>
                </c:pt>
                <c:pt idx="672">
                  <c:v>179166.66666666669</c:v>
                </c:pt>
                <c:pt idx="673">
                  <c:v>171180.55555555556</c:v>
                </c:pt>
                <c:pt idx="674">
                  <c:v>171527.77777777775</c:v>
                </c:pt>
                <c:pt idx="675">
                  <c:v>170486.11111111107</c:v>
                </c:pt>
                <c:pt idx="676">
                  <c:v>176041.66666666669</c:v>
                </c:pt>
                <c:pt idx="677">
                  <c:v>168402.77777777775</c:v>
                </c:pt>
                <c:pt idx="678">
                  <c:v>168750</c:v>
                </c:pt>
                <c:pt idx="679">
                  <c:v>187847.22222222225</c:v>
                </c:pt>
                <c:pt idx="680">
                  <c:v>170486.11111111107</c:v>
                </c:pt>
                <c:pt idx="681">
                  <c:v>168750</c:v>
                </c:pt>
                <c:pt idx="682">
                  <c:v>220833.33333333331</c:v>
                </c:pt>
                <c:pt idx="683">
                  <c:v>261805.55555555556</c:v>
                </c:pt>
                <c:pt idx="684">
                  <c:v>196180.55555555556</c:v>
                </c:pt>
                <c:pt idx="685">
                  <c:v>179861.11111111109</c:v>
                </c:pt>
                <c:pt idx="686">
                  <c:v>173263.88888888893</c:v>
                </c:pt>
                <c:pt idx="687">
                  <c:v>167708.33333333331</c:v>
                </c:pt>
                <c:pt idx="688">
                  <c:v>165277.77777777778</c:v>
                </c:pt>
                <c:pt idx="689">
                  <c:v>161111.11111111109</c:v>
                </c:pt>
                <c:pt idx="690">
                  <c:v>189583.33333333331</c:v>
                </c:pt>
                <c:pt idx="691">
                  <c:v>370833.33333333337</c:v>
                </c:pt>
                <c:pt idx="692">
                  <c:v>223958.33333333331</c:v>
                </c:pt>
                <c:pt idx="693">
                  <c:v>196875</c:v>
                </c:pt>
                <c:pt idx="694">
                  <c:v>188541.66666666669</c:v>
                </c:pt>
                <c:pt idx="695">
                  <c:v>186805.55555555556</c:v>
                </c:pt>
                <c:pt idx="696">
                  <c:v>212847.22222222225</c:v>
                </c:pt>
                <c:pt idx="697">
                  <c:v>227083.33333333337</c:v>
                </c:pt>
                <c:pt idx="698">
                  <c:v>242013.88888888891</c:v>
                </c:pt>
                <c:pt idx="699">
                  <c:v>201041.66666666669</c:v>
                </c:pt>
                <c:pt idx="700">
                  <c:v>197222.22222222225</c:v>
                </c:pt>
                <c:pt idx="701">
                  <c:v>187152.77777777775</c:v>
                </c:pt>
                <c:pt idx="702">
                  <c:v>186111.11111111109</c:v>
                </c:pt>
                <c:pt idx="703">
                  <c:v>198263.88888888891</c:v>
                </c:pt>
                <c:pt idx="704">
                  <c:v>235069.44444444444</c:v>
                </c:pt>
                <c:pt idx="705">
                  <c:v>203819.44444444444</c:v>
                </c:pt>
                <c:pt idx="706">
                  <c:v>194791.66666666669</c:v>
                </c:pt>
                <c:pt idx="707">
                  <c:v>188194.44444444444</c:v>
                </c:pt>
                <c:pt idx="708">
                  <c:v>180555.55555555556</c:v>
                </c:pt>
                <c:pt idx="709">
                  <c:v>179166.66666666669</c:v>
                </c:pt>
                <c:pt idx="710">
                  <c:v>178819.44444444444</c:v>
                </c:pt>
                <c:pt idx="711">
                  <c:v>178472.22222222225</c:v>
                </c:pt>
                <c:pt idx="712">
                  <c:v>178125</c:v>
                </c:pt>
                <c:pt idx="713">
                  <c:v>231249.99999999997</c:v>
                </c:pt>
                <c:pt idx="714">
                  <c:v>208333.33333333331</c:v>
                </c:pt>
                <c:pt idx="715">
                  <c:v>186111.11111111109</c:v>
                </c:pt>
                <c:pt idx="716">
                  <c:v>175694.44444444444</c:v>
                </c:pt>
                <c:pt idx="717">
                  <c:v>181944.44444444444</c:v>
                </c:pt>
                <c:pt idx="718">
                  <c:v>179166.66666666669</c:v>
                </c:pt>
                <c:pt idx="719">
                  <c:v>243055.55555555556</c:v>
                </c:pt>
                <c:pt idx="720">
                  <c:v>204861.11111111109</c:v>
                </c:pt>
                <c:pt idx="721">
                  <c:v>304861.11111111112</c:v>
                </c:pt>
                <c:pt idx="722">
                  <c:v>216666.66666666669</c:v>
                </c:pt>
                <c:pt idx="723">
                  <c:v>199652.77777777775</c:v>
                </c:pt>
                <c:pt idx="724">
                  <c:v>205902.77777777775</c:v>
                </c:pt>
                <c:pt idx="725">
                  <c:v>234027.77777777775</c:v>
                </c:pt>
                <c:pt idx="726">
                  <c:v>222916.66666666669</c:v>
                </c:pt>
                <c:pt idx="727">
                  <c:v>203125</c:v>
                </c:pt>
                <c:pt idx="728">
                  <c:v>198958.33333333331</c:v>
                </c:pt>
                <c:pt idx="729">
                  <c:v>200000</c:v>
                </c:pt>
                <c:pt idx="730">
                  <c:v>192013.88888888891</c:v>
                </c:pt>
                <c:pt idx="731">
                  <c:v>192013.88888888891</c:v>
                </c:pt>
                <c:pt idx="732">
                  <c:v>187847.22222222225</c:v>
                </c:pt>
                <c:pt idx="733">
                  <c:v>188194.44444444444</c:v>
                </c:pt>
                <c:pt idx="734">
                  <c:v>185416.66666666669</c:v>
                </c:pt>
                <c:pt idx="735">
                  <c:v>191666.66666666669</c:v>
                </c:pt>
                <c:pt idx="736">
                  <c:v>186111.11111111109</c:v>
                </c:pt>
                <c:pt idx="737">
                  <c:v>181250</c:v>
                </c:pt>
                <c:pt idx="738">
                  <c:v>183680.55555555556</c:v>
                </c:pt>
                <c:pt idx="739">
                  <c:v>180902.77777777775</c:v>
                </c:pt>
                <c:pt idx="740">
                  <c:v>179861.11111111109</c:v>
                </c:pt>
                <c:pt idx="741">
                  <c:v>302083.33333333331</c:v>
                </c:pt>
                <c:pt idx="742">
                  <c:v>319444.44444444444</c:v>
                </c:pt>
                <c:pt idx="743">
                  <c:v>243055.55555555556</c:v>
                </c:pt>
                <c:pt idx="744">
                  <c:v>215277.77777777775</c:v>
                </c:pt>
                <c:pt idx="745">
                  <c:v>215972.22222222225</c:v>
                </c:pt>
                <c:pt idx="746">
                  <c:v>319791.66666666669</c:v>
                </c:pt>
                <c:pt idx="747">
                  <c:v>305555.55555555556</c:v>
                </c:pt>
                <c:pt idx="748">
                  <c:v>244097.22222222225</c:v>
                </c:pt>
                <c:pt idx="749">
                  <c:v>220486.11111111109</c:v>
                </c:pt>
                <c:pt idx="750">
                  <c:v>210416.66666666669</c:v>
                </c:pt>
                <c:pt idx="751">
                  <c:v>204861.11111111109</c:v>
                </c:pt>
                <c:pt idx="752">
                  <c:v>226041.66666666663</c:v>
                </c:pt>
                <c:pt idx="753">
                  <c:v>222569.44444444441</c:v>
                </c:pt>
                <c:pt idx="754">
                  <c:v>210416.66666666669</c:v>
                </c:pt>
                <c:pt idx="755">
                  <c:v>221180.55555555556</c:v>
                </c:pt>
                <c:pt idx="756">
                  <c:v>395138.88888888888</c:v>
                </c:pt>
                <c:pt idx="757">
                  <c:v>314930.55555555556</c:v>
                </c:pt>
                <c:pt idx="758">
                  <c:v>261458.33333333331</c:v>
                </c:pt>
                <c:pt idx="759">
                  <c:v>260069.44444444444</c:v>
                </c:pt>
                <c:pt idx="760">
                  <c:v>267361.11111111112</c:v>
                </c:pt>
                <c:pt idx="761">
                  <c:v>285763.88888888888</c:v>
                </c:pt>
                <c:pt idx="762">
                  <c:v>250000</c:v>
                </c:pt>
                <c:pt idx="763">
                  <c:v>234375</c:v>
                </c:pt>
                <c:pt idx="764">
                  <c:v>230208.33333333331</c:v>
                </c:pt>
                <c:pt idx="765">
                  <c:v>225347.22222222228</c:v>
                </c:pt>
                <c:pt idx="766">
                  <c:v>224305.55555555556</c:v>
                </c:pt>
                <c:pt idx="767">
                  <c:v>216666.66666666669</c:v>
                </c:pt>
                <c:pt idx="768">
                  <c:v>212500</c:v>
                </c:pt>
                <c:pt idx="769">
                  <c:v>209375</c:v>
                </c:pt>
                <c:pt idx="770">
                  <c:v>207291.66666666669</c:v>
                </c:pt>
                <c:pt idx="771">
                  <c:v>204861.11111111109</c:v>
                </c:pt>
                <c:pt idx="772">
                  <c:v>202083.33333333331</c:v>
                </c:pt>
                <c:pt idx="773">
                  <c:v>205555.55555555556</c:v>
                </c:pt>
                <c:pt idx="774">
                  <c:v>200694.44444444444</c:v>
                </c:pt>
                <c:pt idx="775">
                  <c:v>198611.11111111109</c:v>
                </c:pt>
                <c:pt idx="776">
                  <c:v>212500</c:v>
                </c:pt>
                <c:pt idx="777">
                  <c:v>208333.33333333331</c:v>
                </c:pt>
                <c:pt idx="778">
                  <c:v>203472.22222222225</c:v>
                </c:pt>
                <c:pt idx="779">
                  <c:v>200694.44444444444</c:v>
                </c:pt>
                <c:pt idx="780">
                  <c:v>199652.77777777775</c:v>
                </c:pt>
                <c:pt idx="781">
                  <c:v>197916.66666666669</c:v>
                </c:pt>
                <c:pt idx="782">
                  <c:v>197569.44444444444</c:v>
                </c:pt>
                <c:pt idx="783">
                  <c:v>207291.66666666669</c:v>
                </c:pt>
                <c:pt idx="784">
                  <c:v>217361.11111111109</c:v>
                </c:pt>
                <c:pt idx="785">
                  <c:v>205555.55555555556</c:v>
                </c:pt>
                <c:pt idx="786">
                  <c:v>205555.55555555556</c:v>
                </c:pt>
                <c:pt idx="787">
                  <c:v>205208.33333333331</c:v>
                </c:pt>
                <c:pt idx="788">
                  <c:v>203472.22222222225</c:v>
                </c:pt>
                <c:pt idx="789">
                  <c:v>219791.66666666669</c:v>
                </c:pt>
                <c:pt idx="790">
                  <c:v>299305.55555555556</c:v>
                </c:pt>
                <c:pt idx="791">
                  <c:v>256944.44444444444</c:v>
                </c:pt>
                <c:pt idx="792">
                  <c:v>250347.22222222225</c:v>
                </c:pt>
                <c:pt idx="793">
                  <c:v>222222.22222222225</c:v>
                </c:pt>
                <c:pt idx="794">
                  <c:v>216666.66666666669</c:v>
                </c:pt>
                <c:pt idx="795">
                  <c:v>209027.77777777775</c:v>
                </c:pt>
                <c:pt idx="796">
                  <c:v>207638.88888888891</c:v>
                </c:pt>
                <c:pt idx="797">
                  <c:v>251736.11111111109</c:v>
                </c:pt>
                <c:pt idx="798">
                  <c:v>281944.44444444444</c:v>
                </c:pt>
                <c:pt idx="799">
                  <c:v>230555.55555555559</c:v>
                </c:pt>
                <c:pt idx="800">
                  <c:v>220833.33333333331</c:v>
                </c:pt>
                <c:pt idx="801">
                  <c:v>216319.44444444444</c:v>
                </c:pt>
                <c:pt idx="802">
                  <c:v>212847.22222222225</c:v>
                </c:pt>
                <c:pt idx="803">
                  <c:v>205555.55555555556</c:v>
                </c:pt>
                <c:pt idx="804">
                  <c:v>205208.33333333331</c:v>
                </c:pt>
                <c:pt idx="805">
                  <c:v>251041.66666666669</c:v>
                </c:pt>
                <c:pt idx="806">
                  <c:v>206944.44444444444</c:v>
                </c:pt>
                <c:pt idx="807">
                  <c:v>203125</c:v>
                </c:pt>
                <c:pt idx="808">
                  <c:v>201041.66666666669</c:v>
                </c:pt>
                <c:pt idx="809">
                  <c:v>195833.33333333331</c:v>
                </c:pt>
                <c:pt idx="810">
                  <c:v>193055.55555555556</c:v>
                </c:pt>
                <c:pt idx="811">
                  <c:v>189930.55555555556</c:v>
                </c:pt>
                <c:pt idx="812">
                  <c:v>186458.33333333331</c:v>
                </c:pt>
                <c:pt idx="813">
                  <c:v>190277.77777777775</c:v>
                </c:pt>
                <c:pt idx="814">
                  <c:v>189583.33333333331</c:v>
                </c:pt>
                <c:pt idx="815">
                  <c:v>186111.11111111109</c:v>
                </c:pt>
                <c:pt idx="816">
                  <c:v>184027.77777777775</c:v>
                </c:pt>
                <c:pt idx="817">
                  <c:v>188888.88888888891</c:v>
                </c:pt>
                <c:pt idx="818">
                  <c:v>196875</c:v>
                </c:pt>
                <c:pt idx="819">
                  <c:v>182638.88888888891</c:v>
                </c:pt>
                <c:pt idx="820">
                  <c:v>184722.22222222225</c:v>
                </c:pt>
                <c:pt idx="821">
                  <c:v>194444.44444444444</c:v>
                </c:pt>
                <c:pt idx="822">
                  <c:v>189583.33333333331</c:v>
                </c:pt>
                <c:pt idx="823">
                  <c:v>181250</c:v>
                </c:pt>
                <c:pt idx="824">
                  <c:v>186805.55555555556</c:v>
                </c:pt>
                <c:pt idx="825">
                  <c:v>175347.22222222225</c:v>
                </c:pt>
                <c:pt idx="826">
                  <c:v>177777.77777777775</c:v>
                </c:pt>
                <c:pt idx="827">
                  <c:v>176736.11111111109</c:v>
                </c:pt>
                <c:pt idx="828">
                  <c:v>173263.88888888893</c:v>
                </c:pt>
                <c:pt idx="829">
                  <c:v>174652.77777777775</c:v>
                </c:pt>
                <c:pt idx="830">
                  <c:v>176736.11111111109</c:v>
                </c:pt>
                <c:pt idx="831">
                  <c:v>180555.55555555556</c:v>
                </c:pt>
                <c:pt idx="832">
                  <c:v>171527.77777777775</c:v>
                </c:pt>
                <c:pt idx="833">
                  <c:v>170138.88888888893</c:v>
                </c:pt>
                <c:pt idx="834">
                  <c:v>166666.66666666669</c:v>
                </c:pt>
                <c:pt idx="835">
                  <c:v>163541.66666666666</c:v>
                </c:pt>
                <c:pt idx="836">
                  <c:v>166319.44444444444</c:v>
                </c:pt>
                <c:pt idx="837">
                  <c:v>167708.33333333331</c:v>
                </c:pt>
                <c:pt idx="838">
                  <c:v>165972.22222222222</c:v>
                </c:pt>
                <c:pt idx="839">
                  <c:v>163194.44444444444</c:v>
                </c:pt>
                <c:pt idx="840">
                  <c:v>162847.22222222222</c:v>
                </c:pt>
                <c:pt idx="841">
                  <c:v>204861.11111111109</c:v>
                </c:pt>
                <c:pt idx="842">
                  <c:v>187847.22222222225</c:v>
                </c:pt>
                <c:pt idx="843">
                  <c:v>369097.22222222219</c:v>
                </c:pt>
                <c:pt idx="844">
                  <c:v>221527.77777777775</c:v>
                </c:pt>
                <c:pt idx="845">
                  <c:v>195486.11111111109</c:v>
                </c:pt>
                <c:pt idx="846">
                  <c:v>217708.33333333331</c:v>
                </c:pt>
                <c:pt idx="847">
                  <c:v>190277.77777777775</c:v>
                </c:pt>
                <c:pt idx="848">
                  <c:v>179513.88888888891</c:v>
                </c:pt>
                <c:pt idx="849">
                  <c:v>180555.55555555556</c:v>
                </c:pt>
                <c:pt idx="850">
                  <c:v>183680.55555555556</c:v>
                </c:pt>
                <c:pt idx="851">
                  <c:v>249131.94444444444</c:v>
                </c:pt>
                <c:pt idx="852">
                  <c:v>181805.55555555556</c:v>
                </c:pt>
                <c:pt idx="853">
                  <c:v>184548.61111111109</c:v>
                </c:pt>
                <c:pt idx="854">
                  <c:v>275451.38888888888</c:v>
                </c:pt>
                <c:pt idx="855">
                  <c:v>191215.27777777775</c:v>
                </c:pt>
                <c:pt idx="856">
                  <c:v>185069.44444444444</c:v>
                </c:pt>
                <c:pt idx="857">
                  <c:v>196319.44444444444</c:v>
                </c:pt>
                <c:pt idx="858">
                  <c:v>412187.5</c:v>
                </c:pt>
                <c:pt idx="859">
                  <c:v>291111.11111111112</c:v>
                </c:pt>
                <c:pt idx="860">
                  <c:v>240104.16666666669</c:v>
                </c:pt>
                <c:pt idx="861">
                  <c:v>213854.16666666669</c:v>
                </c:pt>
                <c:pt idx="862">
                  <c:v>203923.61111111109</c:v>
                </c:pt>
                <c:pt idx="863">
                  <c:v>194652.77777777775</c:v>
                </c:pt>
                <c:pt idx="864">
                  <c:v>194479.16666666669</c:v>
                </c:pt>
                <c:pt idx="865">
                  <c:v>193263.88888888891</c:v>
                </c:pt>
                <c:pt idx="866">
                  <c:v>185937.5</c:v>
                </c:pt>
                <c:pt idx="867">
                  <c:v>180000</c:v>
                </c:pt>
                <c:pt idx="868">
                  <c:v>178923.61111111109</c:v>
                </c:pt>
                <c:pt idx="869">
                  <c:v>172395.83333333331</c:v>
                </c:pt>
                <c:pt idx="870">
                  <c:v>173055.55555555556</c:v>
                </c:pt>
                <c:pt idx="871">
                  <c:v>177604.16666666669</c:v>
                </c:pt>
                <c:pt idx="872">
                  <c:v>172256.94444444444</c:v>
                </c:pt>
                <c:pt idx="873">
                  <c:v>167951.38888888893</c:v>
                </c:pt>
                <c:pt idx="874">
                  <c:v>170138.88888888893</c:v>
                </c:pt>
                <c:pt idx="875">
                  <c:v>165486.11111111109</c:v>
                </c:pt>
                <c:pt idx="876">
                  <c:v>154201.38888888891</c:v>
                </c:pt>
                <c:pt idx="877">
                  <c:v>152569.44444444444</c:v>
                </c:pt>
                <c:pt idx="878">
                  <c:v>172013.88888888893</c:v>
                </c:pt>
                <c:pt idx="879">
                  <c:v>223437.49999999997</c:v>
                </c:pt>
                <c:pt idx="880">
                  <c:v>183923.61111111109</c:v>
                </c:pt>
                <c:pt idx="881">
                  <c:v>166145.83333333331</c:v>
                </c:pt>
                <c:pt idx="882">
                  <c:v>165625</c:v>
                </c:pt>
                <c:pt idx="883">
                  <c:v>194097.22222222225</c:v>
                </c:pt>
                <c:pt idx="884">
                  <c:v>172569.44444444444</c:v>
                </c:pt>
                <c:pt idx="885">
                  <c:v>184722.22222222225</c:v>
                </c:pt>
                <c:pt idx="886">
                  <c:v>169791.66666666669</c:v>
                </c:pt>
                <c:pt idx="887">
                  <c:v>161111.11111111109</c:v>
                </c:pt>
                <c:pt idx="888">
                  <c:v>161111.11111111109</c:v>
                </c:pt>
                <c:pt idx="889">
                  <c:v>158680.55555555556</c:v>
                </c:pt>
                <c:pt idx="890">
                  <c:v>174652.77777777775</c:v>
                </c:pt>
                <c:pt idx="891">
                  <c:v>161111.11111111109</c:v>
                </c:pt>
                <c:pt idx="892">
                  <c:v>161805.55555555556</c:v>
                </c:pt>
                <c:pt idx="893">
                  <c:v>200000</c:v>
                </c:pt>
                <c:pt idx="894">
                  <c:v>163541.66666666666</c:v>
                </c:pt>
                <c:pt idx="895">
                  <c:v>161805.55555555556</c:v>
                </c:pt>
                <c:pt idx="896">
                  <c:v>159722.22222222222</c:v>
                </c:pt>
                <c:pt idx="897">
                  <c:v>153125</c:v>
                </c:pt>
                <c:pt idx="898">
                  <c:v>151041.66666666666</c:v>
                </c:pt>
                <c:pt idx="899">
                  <c:v>158333.33333333334</c:v>
                </c:pt>
                <c:pt idx="900">
                  <c:v>183680.55555555556</c:v>
                </c:pt>
                <c:pt idx="901">
                  <c:v>162152.77777777778</c:v>
                </c:pt>
                <c:pt idx="902">
                  <c:v>162500</c:v>
                </c:pt>
                <c:pt idx="903">
                  <c:v>156250</c:v>
                </c:pt>
                <c:pt idx="904">
                  <c:v>146180.55555555556</c:v>
                </c:pt>
                <c:pt idx="905">
                  <c:v>147222.22222222222</c:v>
                </c:pt>
                <c:pt idx="906">
                  <c:v>155902.77777777778</c:v>
                </c:pt>
                <c:pt idx="907">
                  <c:v>156250</c:v>
                </c:pt>
                <c:pt idx="908">
                  <c:v>153472.22222222222</c:v>
                </c:pt>
                <c:pt idx="909">
                  <c:v>151736.11111111109</c:v>
                </c:pt>
                <c:pt idx="910">
                  <c:v>172569.44444444444</c:v>
                </c:pt>
                <c:pt idx="911">
                  <c:v>144097.22222222222</c:v>
                </c:pt>
                <c:pt idx="912">
                  <c:v>144101.24798611109</c:v>
                </c:pt>
                <c:pt idx="913">
                  <c:v>149268.66319444444</c:v>
                </c:pt>
                <c:pt idx="914">
                  <c:v>149994.21295138891</c:v>
                </c:pt>
                <c:pt idx="915">
                  <c:v>147266.75725694446</c:v>
                </c:pt>
                <c:pt idx="916">
                  <c:v>151690.77930555557</c:v>
                </c:pt>
                <c:pt idx="917">
                  <c:v>152991.14333333331</c:v>
                </c:pt>
                <c:pt idx="918">
                  <c:v>162905.09260416665</c:v>
                </c:pt>
                <c:pt idx="919">
                  <c:v>152893.51850694444</c:v>
                </c:pt>
                <c:pt idx="920">
                  <c:v>151772.11743055555</c:v>
                </c:pt>
                <c:pt idx="921">
                  <c:v>153644.5752777778</c:v>
                </c:pt>
                <c:pt idx="922">
                  <c:v>148204.81288194444</c:v>
                </c:pt>
                <c:pt idx="923">
                  <c:v>148164.75444444441</c:v>
                </c:pt>
                <c:pt idx="924">
                  <c:v>145178.3917013889</c:v>
                </c:pt>
                <c:pt idx="925">
                  <c:v>143363.52656249999</c:v>
                </c:pt>
                <c:pt idx="926">
                  <c:v>165197.01086805557</c:v>
                </c:pt>
                <c:pt idx="927">
                  <c:v>158435.23552083332</c:v>
                </c:pt>
                <c:pt idx="928">
                  <c:v>152630.70187500003</c:v>
                </c:pt>
                <c:pt idx="929">
                  <c:v>150249.26052083331</c:v>
                </c:pt>
                <c:pt idx="930">
                  <c:v>151443.14236111109</c:v>
                </c:pt>
                <c:pt idx="931">
                  <c:v>148955.31399305555</c:v>
                </c:pt>
                <c:pt idx="932">
                  <c:v>142215.93197916666</c:v>
                </c:pt>
                <c:pt idx="933">
                  <c:v>145718.09579861112</c:v>
                </c:pt>
                <c:pt idx="934">
                  <c:v>145567.38125000001</c:v>
                </c:pt>
                <c:pt idx="935">
                  <c:v>191181.0378125</c:v>
                </c:pt>
                <c:pt idx="936">
                  <c:v>151732.7707638889</c:v>
                </c:pt>
                <c:pt idx="937">
                  <c:v>184272.93607638893</c:v>
                </c:pt>
                <c:pt idx="938">
                  <c:v>231768.06562499999</c:v>
                </c:pt>
                <c:pt idx="939">
                  <c:v>190593.29711805555</c:v>
                </c:pt>
                <c:pt idx="940">
                  <c:v>166192.63284722221</c:v>
                </c:pt>
                <c:pt idx="941">
                  <c:v>171149.60750000004</c:v>
                </c:pt>
                <c:pt idx="942">
                  <c:v>182033.76611111109</c:v>
                </c:pt>
                <c:pt idx="943">
                  <c:v>183995.82326388892</c:v>
                </c:pt>
                <c:pt idx="944">
                  <c:v>170526.56118055558</c:v>
                </c:pt>
                <c:pt idx="945">
                  <c:v>169651.01649305556</c:v>
                </c:pt>
                <c:pt idx="946">
                  <c:v>176102.05312500003</c:v>
                </c:pt>
                <c:pt idx="947">
                  <c:v>166825.5690625</c:v>
                </c:pt>
                <c:pt idx="948">
                  <c:v>167800.9259375</c:v>
                </c:pt>
                <c:pt idx="949">
                  <c:v>176310.38645833332</c:v>
                </c:pt>
                <c:pt idx="950">
                  <c:v>172684.68197916669</c:v>
                </c:pt>
                <c:pt idx="951">
                  <c:v>162657.6871527778</c:v>
                </c:pt>
                <c:pt idx="952">
                  <c:v>225311.74517361107</c:v>
                </c:pt>
                <c:pt idx="953">
                  <c:v>169497.78583333333</c:v>
                </c:pt>
                <c:pt idx="954">
                  <c:v>157912.38930555555</c:v>
                </c:pt>
                <c:pt idx="955">
                  <c:v>164572.51409722221</c:v>
                </c:pt>
                <c:pt idx="956">
                  <c:v>195567.63284722224</c:v>
                </c:pt>
                <c:pt idx="957">
                  <c:v>191542.109375</c:v>
                </c:pt>
                <c:pt idx="958">
                  <c:v>170558.32326388883</c:v>
                </c:pt>
                <c:pt idx="959">
                  <c:v>157067.9851041667</c:v>
                </c:pt>
                <c:pt idx="960">
                  <c:v>157034.26934027779</c:v>
                </c:pt>
                <c:pt idx="961">
                  <c:v>156951.48954861111</c:v>
                </c:pt>
                <c:pt idx="962">
                  <c:v>156439.39392361112</c:v>
                </c:pt>
                <c:pt idx="963">
                  <c:v>167388.35840277778</c:v>
                </c:pt>
                <c:pt idx="964">
                  <c:v>163637.78180555554</c:v>
                </c:pt>
                <c:pt idx="965">
                  <c:v>168968.90097222221</c:v>
                </c:pt>
                <c:pt idx="966">
                  <c:v>168312.98038194445</c:v>
                </c:pt>
                <c:pt idx="967">
                  <c:v>161094.25322916667</c:v>
                </c:pt>
                <c:pt idx="968">
                  <c:v>161173.00725694446</c:v>
                </c:pt>
                <c:pt idx="969">
                  <c:v>186662.64090277778</c:v>
                </c:pt>
                <c:pt idx="970">
                  <c:v>279512.88243055559</c:v>
                </c:pt>
                <c:pt idx="971">
                  <c:v>183667.97503472227</c:v>
                </c:pt>
                <c:pt idx="972">
                  <c:v>171607.78986111112</c:v>
                </c:pt>
                <c:pt idx="973">
                  <c:v>173228.16020833337</c:v>
                </c:pt>
                <c:pt idx="974">
                  <c:v>167437.7741666667</c:v>
                </c:pt>
                <c:pt idx="975">
                  <c:v>161051.22784722224</c:v>
                </c:pt>
                <c:pt idx="976">
                  <c:v>147671.84982638891</c:v>
                </c:pt>
                <c:pt idx="977">
                  <c:v>177570.1678125</c:v>
                </c:pt>
                <c:pt idx="978">
                  <c:v>168969.18402777775</c:v>
                </c:pt>
                <c:pt idx="979">
                  <c:v>175540.20732638889</c:v>
                </c:pt>
                <c:pt idx="980">
                  <c:v>151749.44645833335</c:v>
                </c:pt>
                <c:pt idx="981">
                  <c:v>177748.60145833332</c:v>
                </c:pt>
                <c:pt idx="982">
                  <c:v>155357.28663194441</c:v>
                </c:pt>
                <c:pt idx="983">
                  <c:v>159488.72784722221</c:v>
                </c:pt>
                <c:pt idx="984">
                  <c:v>164727.04475694444</c:v>
                </c:pt>
                <c:pt idx="985">
                  <c:v>161514.19083333336</c:v>
                </c:pt>
                <c:pt idx="986">
                  <c:v>162334.69201388885</c:v>
                </c:pt>
                <c:pt idx="987">
                  <c:v>197872.63486111118</c:v>
                </c:pt>
                <c:pt idx="988">
                  <c:v>175633.80635416668</c:v>
                </c:pt>
                <c:pt idx="989">
                  <c:v>154394.37399305555</c:v>
                </c:pt>
                <c:pt idx="990">
                  <c:v>172167.11956521744</c:v>
                </c:pt>
                <c:pt idx="991">
                  <c:v>257112.77173913046</c:v>
                </c:pt>
                <c:pt idx="992">
                  <c:v>194089.53509356437</c:v>
                </c:pt>
                <c:pt idx="993">
                  <c:v>180006.03864734294</c:v>
                </c:pt>
                <c:pt idx="994">
                  <c:v>154500.0503220612</c:v>
                </c:pt>
                <c:pt idx="995">
                  <c:v>204233.34339774551</c:v>
                </c:pt>
                <c:pt idx="996">
                  <c:v>161097.77576489531</c:v>
                </c:pt>
                <c:pt idx="997">
                  <c:v>160360.00192901236</c:v>
                </c:pt>
                <c:pt idx="998">
                  <c:v>152931.76328502421</c:v>
                </c:pt>
                <c:pt idx="999">
                  <c:v>152439.86513687597</c:v>
                </c:pt>
                <c:pt idx="1000">
                  <c:v>149300.77495974235</c:v>
                </c:pt>
                <c:pt idx="1001">
                  <c:v>182639.14049919485</c:v>
                </c:pt>
                <c:pt idx="1002">
                  <c:v>148929.64975845409</c:v>
                </c:pt>
                <c:pt idx="1003">
                  <c:v>216738.37560386476</c:v>
                </c:pt>
                <c:pt idx="1004">
                  <c:v>174058.47423510466</c:v>
                </c:pt>
                <c:pt idx="1005">
                  <c:v>160160.97035860011</c:v>
                </c:pt>
                <c:pt idx="1006">
                  <c:v>178481.28019323674</c:v>
                </c:pt>
                <c:pt idx="1007">
                  <c:v>157363.12399355872</c:v>
                </c:pt>
                <c:pt idx="1008">
                  <c:v>153198.7218196457</c:v>
                </c:pt>
                <c:pt idx="1009">
                  <c:v>223075.08680555559</c:v>
                </c:pt>
                <c:pt idx="1010">
                  <c:v>172790.31635802472</c:v>
                </c:pt>
                <c:pt idx="1011">
                  <c:v>175535.54205246919</c:v>
                </c:pt>
                <c:pt idx="1012">
                  <c:v>157703.55273752011</c:v>
                </c:pt>
                <c:pt idx="1013">
                  <c:v>158004.28551344425</c:v>
                </c:pt>
                <c:pt idx="1014">
                  <c:v>163092.29066022541</c:v>
                </c:pt>
                <c:pt idx="1015">
                  <c:v>216624.71064814812</c:v>
                </c:pt>
                <c:pt idx="1016">
                  <c:v>170966.68679549117</c:v>
                </c:pt>
                <c:pt idx="1017">
                  <c:v>286475.94605475035</c:v>
                </c:pt>
                <c:pt idx="1018">
                  <c:v>191042.93751194084</c:v>
                </c:pt>
                <c:pt idx="1019">
                  <c:v>176803.62654320989</c:v>
                </c:pt>
                <c:pt idx="1020">
                  <c:v>170204.055958132</c:v>
                </c:pt>
                <c:pt idx="1021">
                  <c:v>164503.0696457327</c:v>
                </c:pt>
                <c:pt idx="1022">
                  <c:v>273591.82098765427</c:v>
                </c:pt>
                <c:pt idx="1023">
                  <c:v>184338.51650563604</c:v>
                </c:pt>
                <c:pt idx="1024">
                  <c:v>169741.26073537313</c:v>
                </c:pt>
                <c:pt idx="1025">
                  <c:v>171582.88043478256</c:v>
                </c:pt>
                <c:pt idx="1026">
                  <c:v>209818.58896940414</c:v>
                </c:pt>
                <c:pt idx="1027">
                  <c:v>188895.17914653794</c:v>
                </c:pt>
                <c:pt idx="1028">
                  <c:v>173345.41062801931</c:v>
                </c:pt>
                <c:pt idx="1029">
                  <c:v>172757.76427469138</c:v>
                </c:pt>
                <c:pt idx="1030">
                  <c:v>169448.97342995173</c:v>
                </c:pt>
                <c:pt idx="1031">
                  <c:v>167515.09661835749</c:v>
                </c:pt>
                <c:pt idx="1032">
                  <c:v>211677.03510802472</c:v>
                </c:pt>
                <c:pt idx="1033">
                  <c:v>277644.17270531406</c:v>
                </c:pt>
                <c:pt idx="1034">
                  <c:v>192599.63768115942</c:v>
                </c:pt>
                <c:pt idx="1035">
                  <c:v>210896.99074074073</c:v>
                </c:pt>
                <c:pt idx="1036">
                  <c:v>193785.44560185188</c:v>
                </c:pt>
                <c:pt idx="1037">
                  <c:v>180924.16465378428</c:v>
                </c:pt>
                <c:pt idx="1038">
                  <c:v>169521.84606481474</c:v>
                </c:pt>
                <c:pt idx="1039">
                  <c:v>177221.46739130441</c:v>
                </c:pt>
                <c:pt idx="1040">
                  <c:v>178542.92471819645</c:v>
                </c:pt>
                <c:pt idx="1041">
                  <c:v>168238.22463768112</c:v>
                </c:pt>
                <c:pt idx="1042">
                  <c:v>158902.63310185185</c:v>
                </c:pt>
                <c:pt idx="1043">
                  <c:v>159361.41304347827</c:v>
                </c:pt>
                <c:pt idx="1044">
                  <c:v>159882.57137345677</c:v>
                </c:pt>
                <c:pt idx="1045">
                  <c:v>165758.10185185182</c:v>
                </c:pt>
                <c:pt idx="1046">
                  <c:v>174320.14895330113</c:v>
                </c:pt>
                <c:pt idx="1047">
                  <c:v>262875.90579710144</c:v>
                </c:pt>
                <c:pt idx="1048">
                  <c:v>185494.41425120772</c:v>
                </c:pt>
                <c:pt idx="1049">
                  <c:v>179673.40982286635</c:v>
                </c:pt>
                <c:pt idx="1050">
                  <c:v>164268.22573561702</c:v>
                </c:pt>
                <c:pt idx="1051">
                  <c:v>166701.38888888891</c:v>
                </c:pt>
                <c:pt idx="1052">
                  <c:v>169147.93080982607</c:v>
                </c:pt>
                <c:pt idx="1053">
                  <c:v>158055.74777711896</c:v>
                </c:pt>
                <c:pt idx="1054">
                  <c:v>154454.50885668281</c:v>
                </c:pt>
                <c:pt idx="1055">
                  <c:v>155023.63040123458</c:v>
                </c:pt>
                <c:pt idx="1056">
                  <c:v>148667.48380108891</c:v>
                </c:pt>
                <c:pt idx="1057">
                  <c:v>150863.52657004833</c:v>
                </c:pt>
                <c:pt idx="1058">
                  <c:v>153118.29580281541</c:v>
                </c:pt>
                <c:pt idx="1059">
                  <c:v>157902.92245370365</c:v>
                </c:pt>
                <c:pt idx="1060">
                  <c:v>167298.96336553947</c:v>
                </c:pt>
                <c:pt idx="1061">
                  <c:v>157936.7656390731</c:v>
                </c:pt>
                <c:pt idx="1062">
                  <c:v>153326.79146537842</c:v>
                </c:pt>
                <c:pt idx="1063">
                  <c:v>157028.96978160221</c:v>
                </c:pt>
                <c:pt idx="1064">
                  <c:v>151228.82878997008</c:v>
                </c:pt>
                <c:pt idx="1065">
                  <c:v>153489.10108024691</c:v>
                </c:pt>
                <c:pt idx="1066">
                  <c:v>189146.78945249593</c:v>
                </c:pt>
                <c:pt idx="1067">
                  <c:v>163738.17431562001</c:v>
                </c:pt>
                <c:pt idx="1068">
                  <c:v>197364.72800925927</c:v>
                </c:pt>
                <c:pt idx="1069">
                  <c:v>235076.99275362326</c:v>
                </c:pt>
                <c:pt idx="1070">
                  <c:v>170395.34203800155</c:v>
                </c:pt>
                <c:pt idx="1071">
                  <c:v>170768.71818347098</c:v>
                </c:pt>
                <c:pt idx="1072">
                  <c:v>176344.85708534622</c:v>
                </c:pt>
                <c:pt idx="1073">
                  <c:v>163718.80032206117</c:v>
                </c:pt>
                <c:pt idx="1074">
                  <c:v>362182.97101449274</c:v>
                </c:pt>
                <c:pt idx="1075">
                  <c:v>265617.20008051529</c:v>
                </c:pt>
                <c:pt idx="1076">
                  <c:v>206443.48832528174</c:v>
                </c:pt>
                <c:pt idx="1077">
                  <c:v>192434.71035137706</c:v>
                </c:pt>
                <c:pt idx="1078">
                  <c:v>184369.96779388073</c:v>
                </c:pt>
                <c:pt idx="1079">
                  <c:v>170148.4013817464</c:v>
                </c:pt>
                <c:pt idx="1080">
                  <c:v>174998.23872785832</c:v>
                </c:pt>
                <c:pt idx="1081">
                  <c:v>200015.12422153866</c:v>
                </c:pt>
                <c:pt idx="1082">
                  <c:v>374868.15619967791</c:v>
                </c:pt>
                <c:pt idx="1083">
                  <c:v>257856.78341384864</c:v>
                </c:pt>
                <c:pt idx="1084">
                  <c:v>214216.47652116406</c:v>
                </c:pt>
                <c:pt idx="1085">
                  <c:v>349827.1437198068</c:v>
                </c:pt>
                <c:pt idx="1086">
                  <c:v>266102.09372240398</c:v>
                </c:pt>
                <c:pt idx="1087">
                  <c:v>245584.00848765438</c:v>
                </c:pt>
                <c:pt idx="1088">
                  <c:v>241397.17140518987</c:v>
                </c:pt>
                <c:pt idx="1089">
                  <c:v>218250.55354267306</c:v>
                </c:pt>
                <c:pt idx="1090">
                  <c:v>212579.00563607091</c:v>
                </c:pt>
                <c:pt idx="1091">
                  <c:v>207533.77384491515</c:v>
                </c:pt>
                <c:pt idx="1092">
                  <c:v>205393.16378923471</c:v>
                </c:pt>
                <c:pt idx="1093">
                  <c:v>202848.48027375198</c:v>
                </c:pt>
                <c:pt idx="1094">
                  <c:v>201401.72101449277</c:v>
                </c:pt>
                <c:pt idx="1095">
                  <c:v>207070.53991700732</c:v>
                </c:pt>
                <c:pt idx="1096">
                  <c:v>203758.30314009663</c:v>
                </c:pt>
                <c:pt idx="1097">
                  <c:v>202743.21567120479</c:v>
                </c:pt>
                <c:pt idx="1098">
                  <c:v>199037.84219001609</c:v>
                </c:pt>
                <c:pt idx="1099">
                  <c:v>199863.62721417073</c:v>
                </c:pt>
                <c:pt idx="1100">
                  <c:v>188640.54951690827</c:v>
                </c:pt>
                <c:pt idx="1101">
                  <c:v>202100.73315372231</c:v>
                </c:pt>
                <c:pt idx="1102">
                  <c:v>206542.45367070561</c:v>
                </c:pt>
                <c:pt idx="1103">
                  <c:v>201167.9750402577</c:v>
                </c:pt>
                <c:pt idx="1104">
                  <c:v>210040.00603864732</c:v>
                </c:pt>
                <c:pt idx="1105">
                  <c:v>232157.65514678555</c:v>
                </c:pt>
                <c:pt idx="1106">
                  <c:v>264667.6227858293</c:v>
                </c:pt>
                <c:pt idx="1107">
                  <c:v>335370.37037037045</c:v>
                </c:pt>
                <c:pt idx="1108">
                  <c:v>350206.32045088557</c:v>
                </c:pt>
                <c:pt idx="1109">
                  <c:v>316875.48386597302</c:v>
                </c:pt>
                <c:pt idx="1110">
                  <c:v>260102.11906249996</c:v>
                </c:pt>
                <c:pt idx="1111">
                  <c:v>240584.49072916663</c:v>
                </c:pt>
                <c:pt idx="1112">
                  <c:v>225537.94284722224</c:v>
                </c:pt>
                <c:pt idx="1113">
                  <c:v>214262.0137152778</c:v>
                </c:pt>
                <c:pt idx="1114">
                  <c:v>208800.32204861109</c:v>
                </c:pt>
                <c:pt idx="1115">
                  <c:v>204487.44798611107</c:v>
                </c:pt>
                <c:pt idx="1116">
                  <c:v>204033.1003125</c:v>
                </c:pt>
                <c:pt idx="1117">
                  <c:v>198556.00843749999</c:v>
                </c:pt>
                <c:pt idx="1118">
                  <c:v>191978.38038194444</c:v>
                </c:pt>
                <c:pt idx="1119">
                  <c:v>190446.10506944443</c:v>
                </c:pt>
                <c:pt idx="1120">
                  <c:v>189746.60194444444</c:v>
                </c:pt>
                <c:pt idx="1121">
                  <c:v>187594.35385416669</c:v>
                </c:pt>
                <c:pt idx="1122">
                  <c:v>190095.31312499999</c:v>
                </c:pt>
                <c:pt idx="1123">
                  <c:v>202696.81854166664</c:v>
                </c:pt>
                <c:pt idx="1124">
                  <c:v>276665.91184027778</c:v>
                </c:pt>
                <c:pt idx="1125">
                  <c:v>317217.69322916667</c:v>
                </c:pt>
                <c:pt idx="1126">
                  <c:v>391054.4989583334</c:v>
                </c:pt>
                <c:pt idx="1127">
                  <c:v>276125.85298611119</c:v>
                </c:pt>
                <c:pt idx="1128">
                  <c:v>240270.9843055555</c:v>
                </c:pt>
                <c:pt idx="1129">
                  <c:v>232052.88847222223</c:v>
                </c:pt>
                <c:pt idx="1130">
                  <c:v>224509.56645833331</c:v>
                </c:pt>
                <c:pt idx="1131">
                  <c:v>218245.34406249996</c:v>
                </c:pt>
                <c:pt idx="1132">
                  <c:v>212634.3598958333</c:v>
                </c:pt>
                <c:pt idx="1133">
                  <c:v>206467.92597222221</c:v>
                </c:pt>
                <c:pt idx="1134">
                  <c:v>241035.75177083336</c:v>
                </c:pt>
                <c:pt idx="1135">
                  <c:v>198454.26111111112</c:v>
                </c:pt>
                <c:pt idx="1136">
                  <c:v>202895.37413194444</c:v>
                </c:pt>
                <c:pt idx="1137">
                  <c:v>273549.71819444449</c:v>
                </c:pt>
                <c:pt idx="1138">
                  <c:v>238370.50565972223</c:v>
                </c:pt>
                <c:pt idx="1139">
                  <c:v>229316.6635416667</c:v>
                </c:pt>
                <c:pt idx="1140">
                  <c:v>226082.23868055554</c:v>
                </c:pt>
                <c:pt idx="1141">
                  <c:v>244845.12416666668</c:v>
                </c:pt>
                <c:pt idx="1142">
                  <c:v>229822.11152777777</c:v>
                </c:pt>
                <c:pt idx="1143">
                  <c:v>217676.4417361111</c:v>
                </c:pt>
                <c:pt idx="1144">
                  <c:v>220668.98642361109</c:v>
                </c:pt>
                <c:pt idx="1145">
                  <c:v>261852.44583333327</c:v>
                </c:pt>
                <c:pt idx="1146">
                  <c:v>219446.57097222219</c:v>
                </c:pt>
                <c:pt idx="1147">
                  <c:v>208587.49843749998</c:v>
                </c:pt>
                <c:pt idx="1148">
                  <c:v>207934.27937500001</c:v>
                </c:pt>
                <c:pt idx="1149">
                  <c:v>212849.28454861112</c:v>
                </c:pt>
                <c:pt idx="1150">
                  <c:v>214007.76444444444</c:v>
                </c:pt>
                <c:pt idx="1151">
                  <c:v>218968.35236111112</c:v>
                </c:pt>
                <c:pt idx="1152">
                  <c:v>219334.85673611111</c:v>
                </c:pt>
                <c:pt idx="1153">
                  <c:v>371485.4298611111</c:v>
                </c:pt>
                <c:pt idx="1154">
                  <c:v>367357.66597222217</c:v>
                </c:pt>
                <c:pt idx="1155">
                  <c:v>297751.86190972221</c:v>
                </c:pt>
                <c:pt idx="1156">
                  <c:v>272953.55027777777</c:v>
                </c:pt>
                <c:pt idx="1157">
                  <c:v>263232.52687499998</c:v>
                </c:pt>
                <c:pt idx="1158">
                  <c:v>255160.77899305552</c:v>
                </c:pt>
                <c:pt idx="1159">
                  <c:v>243395.98430555555</c:v>
                </c:pt>
                <c:pt idx="1160">
                  <c:v>214347.24927083336</c:v>
                </c:pt>
                <c:pt idx="1161">
                  <c:v>652124.0940972222</c:v>
                </c:pt>
                <c:pt idx="1162">
                  <c:v>419463.73472222232</c:v>
                </c:pt>
                <c:pt idx="1163">
                  <c:v>235329.35788194448</c:v>
                </c:pt>
                <c:pt idx="1164">
                  <c:v>238736.3215625</c:v>
                </c:pt>
                <c:pt idx="1165">
                  <c:v>247692.23027777779</c:v>
                </c:pt>
                <c:pt idx="1166">
                  <c:v>308960.59781250003</c:v>
                </c:pt>
                <c:pt idx="1167">
                  <c:v>278986.01045138889</c:v>
                </c:pt>
                <c:pt idx="1168">
                  <c:v>254370.72263888892</c:v>
                </c:pt>
                <c:pt idx="1169">
                  <c:v>243046.63388888893</c:v>
                </c:pt>
                <c:pt idx="1170">
                  <c:v>231544.3840625</c:v>
                </c:pt>
                <c:pt idx="1171">
                  <c:v>228541.91826388892</c:v>
                </c:pt>
                <c:pt idx="1172">
                  <c:v>235515.04628472228</c:v>
                </c:pt>
                <c:pt idx="1173">
                  <c:v>276725.54347222223</c:v>
                </c:pt>
                <c:pt idx="1174">
                  <c:v>242866.8478125</c:v>
                </c:pt>
                <c:pt idx="1175">
                  <c:v>234629.62962962969</c:v>
                </c:pt>
                <c:pt idx="1176">
                  <c:v>227562.6509661836</c:v>
                </c:pt>
                <c:pt idx="1177">
                  <c:v>237611.21175523355</c:v>
                </c:pt>
                <c:pt idx="1178">
                  <c:v>236547.15177133662</c:v>
                </c:pt>
                <c:pt idx="1179">
                  <c:v>243604.56924315621</c:v>
                </c:pt>
                <c:pt idx="1180">
                  <c:v>239795.44082125605</c:v>
                </c:pt>
                <c:pt idx="1181">
                  <c:v>234531.64810560353</c:v>
                </c:pt>
                <c:pt idx="1182">
                  <c:v>234074.57729468602</c:v>
                </c:pt>
                <c:pt idx="1183">
                  <c:v>227101.70088566837</c:v>
                </c:pt>
                <c:pt idx="1184">
                  <c:v>217022.08719135803</c:v>
                </c:pt>
                <c:pt idx="1185">
                  <c:v>243228.15210898136</c:v>
                </c:pt>
                <c:pt idx="1186">
                  <c:v>264146.78945249593</c:v>
                </c:pt>
                <c:pt idx="1187">
                  <c:v>240102.01208432901</c:v>
                </c:pt>
                <c:pt idx="1188">
                  <c:v>245114.23107890491</c:v>
                </c:pt>
                <c:pt idx="1189">
                  <c:v>233373.84259259258</c:v>
                </c:pt>
                <c:pt idx="1190">
                  <c:v>227283.86674718195</c:v>
                </c:pt>
                <c:pt idx="1191">
                  <c:v>219285.45818236715</c:v>
                </c:pt>
                <c:pt idx="1192">
                  <c:v>215765.90177133653</c:v>
                </c:pt>
                <c:pt idx="1193">
                  <c:v>215727.153784219</c:v>
                </c:pt>
                <c:pt idx="1194">
                  <c:v>210168.23083556266</c:v>
                </c:pt>
                <c:pt idx="1195">
                  <c:v>359459.03784218995</c:v>
                </c:pt>
                <c:pt idx="1196">
                  <c:v>335118.50845410628</c:v>
                </c:pt>
                <c:pt idx="1197">
                  <c:v>372420.74275362311</c:v>
                </c:pt>
                <c:pt idx="1198">
                  <c:v>359239.38204508851</c:v>
                </c:pt>
                <c:pt idx="1199">
                  <c:v>329755.18317230273</c:v>
                </c:pt>
                <c:pt idx="1200">
                  <c:v>286137.27858293068</c:v>
                </c:pt>
                <c:pt idx="1201">
                  <c:v>294680.45491143316</c:v>
                </c:pt>
                <c:pt idx="1202">
                  <c:v>272391.05273752008</c:v>
                </c:pt>
                <c:pt idx="1203">
                  <c:v>273154.43840579706</c:v>
                </c:pt>
                <c:pt idx="1204">
                  <c:v>293589.6946338921</c:v>
                </c:pt>
                <c:pt idx="1205">
                  <c:v>289342.03904991952</c:v>
                </c:pt>
                <c:pt idx="1206">
                  <c:v>265826.09953703702</c:v>
                </c:pt>
                <c:pt idx="1207">
                  <c:v>260843.64935587763</c:v>
                </c:pt>
                <c:pt idx="1208">
                  <c:v>263658.41384863126</c:v>
                </c:pt>
                <c:pt idx="1209">
                  <c:v>264829.13916391652</c:v>
                </c:pt>
                <c:pt idx="1210">
                  <c:v>253005.14664410596</c:v>
                </c:pt>
                <c:pt idx="1211">
                  <c:v>245408.03747534507</c:v>
                </c:pt>
                <c:pt idx="1212">
                  <c:v>241430.55555555553</c:v>
                </c:pt>
                <c:pt idx="1213">
                  <c:v>227885.53639846743</c:v>
                </c:pt>
                <c:pt idx="1214">
                  <c:v>253405.37730243627</c:v>
                </c:pt>
                <c:pt idx="1215">
                  <c:v>227953.92953929538</c:v>
                </c:pt>
                <c:pt idx="1216">
                  <c:v>229874.66124661252</c:v>
                </c:pt>
                <c:pt idx="1217">
                  <c:v>237425.87390761549</c:v>
                </c:pt>
                <c:pt idx="1218">
                  <c:v>238991.69770328974</c:v>
                </c:pt>
                <c:pt idx="1219">
                  <c:v>225449.65277777758</c:v>
                </c:pt>
                <c:pt idx="1220">
                  <c:v>218190.39913700111</c:v>
                </c:pt>
                <c:pt idx="1221">
                  <c:v>220051.62885398502</c:v>
                </c:pt>
                <c:pt idx="1222">
                  <c:v>220065.29287439617</c:v>
                </c:pt>
                <c:pt idx="1223">
                  <c:v>242218.58321203291</c:v>
                </c:pt>
                <c:pt idx="1224">
                  <c:v>212013.19095477386</c:v>
                </c:pt>
                <c:pt idx="1225">
                  <c:v>222962.96296296295</c:v>
                </c:pt>
                <c:pt idx="1226">
                  <c:v>264126.01626016246</c:v>
                </c:pt>
                <c:pt idx="1227">
                  <c:v>204909.4002943341</c:v>
                </c:pt>
                <c:pt idx="1228">
                  <c:v>208082.32931726909</c:v>
                </c:pt>
                <c:pt idx="1229">
                  <c:v>218053.81944444435</c:v>
                </c:pt>
                <c:pt idx="1230">
                  <c:v>218719.99314128942</c:v>
                </c:pt>
                <c:pt idx="1231">
                  <c:v>208753.48807711821</c:v>
                </c:pt>
                <c:pt idx="1232">
                  <c:v>192274.72899729011</c:v>
                </c:pt>
                <c:pt idx="1233">
                  <c:v>193028.54938271598</c:v>
                </c:pt>
                <c:pt idx="1234">
                  <c:v>176503.41768470049</c:v>
                </c:pt>
                <c:pt idx="1235">
                  <c:v>182231.12535612538</c:v>
                </c:pt>
                <c:pt idx="1236">
                  <c:v>204319.44444444447</c:v>
                </c:pt>
                <c:pt idx="1237">
                  <c:v>239766.77148846959</c:v>
                </c:pt>
                <c:pt idx="1238">
                  <c:v>224191.99860237603</c:v>
                </c:pt>
                <c:pt idx="1239">
                  <c:v>282939.53252032516</c:v>
                </c:pt>
                <c:pt idx="1240">
                  <c:v>192171.52351738245</c:v>
                </c:pt>
                <c:pt idx="1241">
                  <c:v>173504.44807552648</c:v>
                </c:pt>
                <c:pt idx="1242">
                  <c:v>171333.40881642516</c:v>
                </c:pt>
                <c:pt idx="1243">
                  <c:v>197978.94021739124</c:v>
                </c:pt>
                <c:pt idx="1244">
                  <c:v>367406.48674242437</c:v>
                </c:pt>
                <c:pt idx="1245">
                  <c:v>289728.73263888882</c:v>
                </c:pt>
                <c:pt idx="1246">
                  <c:v>239382.67727526531</c:v>
                </c:pt>
                <c:pt idx="1247">
                  <c:v>222378.47222222234</c:v>
                </c:pt>
                <c:pt idx="1248">
                  <c:v>199688.12375249507</c:v>
                </c:pt>
                <c:pt idx="1249">
                  <c:v>204694.44444444453</c:v>
                </c:pt>
                <c:pt idx="1250">
                  <c:v>207745.09803921566</c:v>
                </c:pt>
                <c:pt idx="1251">
                  <c:v>205430.71161048685</c:v>
                </c:pt>
                <c:pt idx="1252">
                  <c:v>327300.87014725571</c:v>
                </c:pt>
                <c:pt idx="1253">
                  <c:v>368239.95605775272</c:v>
                </c:pt>
                <c:pt idx="1254">
                  <c:v>319360.09102322662</c:v>
                </c:pt>
                <c:pt idx="1255">
                  <c:v>267330.7528840318</c:v>
                </c:pt>
                <c:pt idx="1256">
                  <c:v>298255.95238095231</c:v>
                </c:pt>
                <c:pt idx="1257">
                  <c:v>298780.63725490187</c:v>
                </c:pt>
                <c:pt idx="1258">
                  <c:v>269394.04121863795</c:v>
                </c:pt>
                <c:pt idx="1259">
                  <c:v>339345.53872053872</c:v>
                </c:pt>
                <c:pt idx="1260">
                  <c:v>352765.73538856767</c:v>
                </c:pt>
                <c:pt idx="1261">
                  <c:v>296551.9514767931</c:v>
                </c:pt>
                <c:pt idx="1262">
                  <c:v>256385.78522656721</c:v>
                </c:pt>
                <c:pt idx="1263">
                  <c:v>285815.60283687944</c:v>
                </c:pt>
                <c:pt idx="1264">
                  <c:v>271432.06908831903</c:v>
                </c:pt>
                <c:pt idx="1265">
                  <c:v>231326.10350076098</c:v>
                </c:pt>
                <c:pt idx="1266">
                  <c:v>221494.77186311778</c:v>
                </c:pt>
                <c:pt idx="1267">
                  <c:v>235589.12803532</c:v>
                </c:pt>
                <c:pt idx="1268">
                  <c:v>226978.58472998138</c:v>
                </c:pt>
                <c:pt idx="1269">
                  <c:v>232419.87179487175</c:v>
                </c:pt>
                <c:pt idx="1270">
                  <c:v>216512.97814207655</c:v>
                </c:pt>
                <c:pt idx="1271">
                  <c:v>225972.22222222213</c:v>
                </c:pt>
                <c:pt idx="1272">
                  <c:v>306484.46449026349</c:v>
                </c:pt>
                <c:pt idx="1273">
                  <c:v>279546.58694569004</c:v>
                </c:pt>
                <c:pt idx="1274">
                  <c:v>358466.43518518517</c:v>
                </c:pt>
                <c:pt idx="1275">
                  <c:v>288949.36017478158</c:v>
                </c:pt>
                <c:pt idx="1276">
                  <c:v>253132.50750750754</c:v>
                </c:pt>
                <c:pt idx="1277">
                  <c:v>306828.10710194736</c:v>
                </c:pt>
                <c:pt idx="1278">
                  <c:v>312065.97222222202</c:v>
                </c:pt>
                <c:pt idx="1279">
                  <c:v>295462.96296296286</c:v>
                </c:pt>
                <c:pt idx="1280">
                  <c:v>241668.77104377095</c:v>
                </c:pt>
                <c:pt idx="1281">
                  <c:v>256398.80952380953</c:v>
                </c:pt>
                <c:pt idx="1282">
                  <c:v>281153.14327485382</c:v>
                </c:pt>
                <c:pt idx="1283">
                  <c:v>250633.05709023945</c:v>
                </c:pt>
                <c:pt idx="1284">
                  <c:v>260382.93650793654</c:v>
                </c:pt>
                <c:pt idx="1285">
                  <c:v>262983.4976105137</c:v>
                </c:pt>
                <c:pt idx="1286">
                  <c:v>257701.21082621082</c:v>
                </c:pt>
                <c:pt idx="1287">
                  <c:v>249272.06711787934</c:v>
                </c:pt>
                <c:pt idx="1288">
                  <c:v>225797.4910394265</c:v>
                </c:pt>
                <c:pt idx="1289">
                  <c:v>219246.03174603177</c:v>
                </c:pt>
                <c:pt idx="1290">
                  <c:v>205407.30337078657</c:v>
                </c:pt>
                <c:pt idx="1291">
                  <c:v>189380.50055005497</c:v>
                </c:pt>
                <c:pt idx="1292">
                  <c:v>210379.95594713645</c:v>
                </c:pt>
                <c:pt idx="1293">
                  <c:v>217565.35947712421</c:v>
                </c:pt>
                <c:pt idx="1294">
                  <c:v>204844.77124183011</c:v>
                </c:pt>
                <c:pt idx="1295">
                  <c:v>208662.2807017545</c:v>
                </c:pt>
                <c:pt idx="1296">
                  <c:v>247983.64354201907</c:v>
                </c:pt>
                <c:pt idx="1297">
                  <c:v>199115.00677506762</c:v>
                </c:pt>
                <c:pt idx="1298">
                  <c:v>202519.29012345674</c:v>
                </c:pt>
                <c:pt idx="1299">
                  <c:v>256756.80415263731</c:v>
                </c:pt>
                <c:pt idx="1300">
                  <c:v>215653.26227390181</c:v>
                </c:pt>
                <c:pt idx="1301">
                  <c:v>209068.38856400255</c:v>
                </c:pt>
                <c:pt idx="1302">
                  <c:v>203075.98039215695</c:v>
                </c:pt>
                <c:pt idx="1303">
                  <c:v>205152.62923351154</c:v>
                </c:pt>
                <c:pt idx="1304">
                  <c:v>290652.86351165973</c:v>
                </c:pt>
                <c:pt idx="1305">
                  <c:v>263185.40219907399</c:v>
                </c:pt>
                <c:pt idx="1306">
                  <c:v>221616.76437744274</c:v>
                </c:pt>
                <c:pt idx="1307">
                  <c:v>210179.43409247763</c:v>
                </c:pt>
                <c:pt idx="1308">
                  <c:v>219776.86261843261</c:v>
                </c:pt>
                <c:pt idx="1309">
                  <c:v>203129.69219219213</c:v>
                </c:pt>
                <c:pt idx="1310">
                  <c:v>202503.29764121681</c:v>
                </c:pt>
                <c:pt idx="1311">
                  <c:v>189690.9628631325</c:v>
                </c:pt>
                <c:pt idx="1312">
                  <c:v>188018.86047979796</c:v>
                </c:pt>
                <c:pt idx="1313">
                  <c:v>194894.84126984124</c:v>
                </c:pt>
                <c:pt idx="1314">
                  <c:v>176545.59576023393</c:v>
                </c:pt>
                <c:pt idx="1315">
                  <c:v>193016.43192488278</c:v>
                </c:pt>
                <c:pt idx="1316">
                  <c:v>234692.84188034188</c:v>
                </c:pt>
                <c:pt idx="1317">
                  <c:v>186342.5925925925</c:v>
                </c:pt>
                <c:pt idx="1318">
                  <c:v>177263.83377425044</c:v>
                </c:pt>
                <c:pt idx="1319">
                  <c:v>186283.36588541683</c:v>
                </c:pt>
                <c:pt idx="1320">
                  <c:v>235721.65915915908</c:v>
                </c:pt>
                <c:pt idx="1321">
                  <c:v>194954.73908413216</c:v>
                </c:pt>
                <c:pt idx="1322">
                  <c:v>184561.54684095859</c:v>
                </c:pt>
                <c:pt idx="1323">
                  <c:v>178859.50854700856</c:v>
                </c:pt>
                <c:pt idx="1324">
                  <c:v>183333.33333333328</c:v>
                </c:pt>
                <c:pt idx="1325">
                  <c:v>177195.34050179218</c:v>
                </c:pt>
                <c:pt idx="1326">
                  <c:v>171620.69640062604</c:v>
                </c:pt>
                <c:pt idx="1327">
                  <c:v>183803.31088664423</c:v>
                </c:pt>
                <c:pt idx="1328">
                  <c:v>186482.94983416257</c:v>
                </c:pt>
                <c:pt idx="1329">
                  <c:v>187606.83760683759</c:v>
                </c:pt>
                <c:pt idx="1330">
                  <c:v>203807.71396396394</c:v>
                </c:pt>
                <c:pt idx="1331">
                  <c:v>170074.07407407404</c:v>
                </c:pt>
                <c:pt idx="1332">
                  <c:v>186111.11111111107</c:v>
                </c:pt>
                <c:pt idx="1333">
                  <c:v>237496.98940269742</c:v>
                </c:pt>
                <c:pt idx="1334">
                  <c:v>242273.44948498809</c:v>
                </c:pt>
                <c:pt idx="1335">
                  <c:v>200655.71833648396</c:v>
                </c:pt>
                <c:pt idx="1336">
                  <c:v>199900.12694145762</c:v>
                </c:pt>
                <c:pt idx="1337">
                  <c:v>247948.92228293873</c:v>
                </c:pt>
                <c:pt idx="1338">
                  <c:v>200747.49228395059</c:v>
                </c:pt>
                <c:pt idx="1339">
                  <c:v>176674.10714285713</c:v>
                </c:pt>
                <c:pt idx="1340">
                  <c:v>308080.07588774344</c:v>
                </c:pt>
                <c:pt idx="1341">
                  <c:v>222671.85379096377</c:v>
                </c:pt>
                <c:pt idx="1342">
                  <c:v>179558.09377138948</c:v>
                </c:pt>
                <c:pt idx="1343">
                  <c:v>192840.10464758391</c:v>
                </c:pt>
                <c:pt idx="1344">
                  <c:v>161120.35276721587</c:v>
                </c:pt>
                <c:pt idx="1345">
                  <c:v>206426.87559354253</c:v>
                </c:pt>
                <c:pt idx="1346">
                  <c:v>235043.88207225638</c:v>
                </c:pt>
                <c:pt idx="1347">
                  <c:v>190632.20378054405</c:v>
                </c:pt>
                <c:pt idx="1348">
                  <c:v>213929.02010050241</c:v>
                </c:pt>
                <c:pt idx="1349">
                  <c:v>199854.44314337758</c:v>
                </c:pt>
                <c:pt idx="1350">
                  <c:v>244198.71794871814</c:v>
                </c:pt>
                <c:pt idx="1351">
                  <c:v>221003.08641975321</c:v>
                </c:pt>
                <c:pt idx="1352">
                  <c:v>200354.98137802607</c:v>
                </c:pt>
                <c:pt idx="1353">
                  <c:v>174081.79012345677</c:v>
                </c:pt>
                <c:pt idx="1354">
                  <c:v>189058.26558265582</c:v>
                </c:pt>
                <c:pt idx="1355">
                  <c:v>190597.87326388896</c:v>
                </c:pt>
                <c:pt idx="1356">
                  <c:v>187847.22222222207</c:v>
                </c:pt>
                <c:pt idx="1357">
                  <c:v>190170.49001248443</c:v>
                </c:pt>
                <c:pt idx="1358">
                  <c:v>185722.45896464642</c:v>
                </c:pt>
                <c:pt idx="1359">
                  <c:v>227103.75816993459</c:v>
                </c:pt>
                <c:pt idx="1360">
                  <c:v>201522.04692556642</c:v>
                </c:pt>
                <c:pt idx="1361">
                  <c:v>198403.84070294781</c:v>
                </c:pt>
                <c:pt idx="1362">
                  <c:v>187061.2026862026</c:v>
                </c:pt>
                <c:pt idx="1363">
                  <c:v>185215.92881944447</c:v>
                </c:pt>
                <c:pt idx="1364">
                  <c:v>181007.44284954801</c:v>
                </c:pt>
                <c:pt idx="1365">
                  <c:v>176861.44986449863</c:v>
                </c:pt>
                <c:pt idx="1366">
                  <c:v>169609.48216735257</c:v>
                </c:pt>
                <c:pt idx="1367">
                  <c:v>171264.85228002563</c:v>
                </c:pt>
                <c:pt idx="1368">
                  <c:v>165070.24265644953</c:v>
                </c:pt>
                <c:pt idx="1369">
                  <c:v>174965.95860566426</c:v>
                </c:pt>
                <c:pt idx="1370">
                  <c:v>177260.76007326005</c:v>
                </c:pt>
                <c:pt idx="1371">
                  <c:v>176035.11530398324</c:v>
                </c:pt>
                <c:pt idx="1372">
                  <c:v>225753.47222222228</c:v>
                </c:pt>
                <c:pt idx="1373">
                  <c:v>201953.79965457675</c:v>
                </c:pt>
                <c:pt idx="1374">
                  <c:v>293773.37072649569</c:v>
                </c:pt>
                <c:pt idx="1375">
                  <c:v>298431.45384190185</c:v>
                </c:pt>
                <c:pt idx="1376">
                  <c:v>261167.55610290103</c:v>
                </c:pt>
                <c:pt idx="1377">
                  <c:v>217412.22504230117</c:v>
                </c:pt>
                <c:pt idx="1378">
                  <c:v>204925.07309941525</c:v>
                </c:pt>
                <c:pt idx="1379">
                  <c:v>199680.47034764828</c:v>
                </c:pt>
                <c:pt idx="1380">
                  <c:v>186958.9297886843</c:v>
                </c:pt>
                <c:pt idx="1381">
                  <c:v>177081.25415834991</c:v>
                </c:pt>
                <c:pt idx="1382">
                  <c:v>199840.92775041045</c:v>
                </c:pt>
                <c:pt idx="1383">
                  <c:v>193408.86939571137</c:v>
                </c:pt>
                <c:pt idx="1384">
                  <c:v>181530.36576949622</c:v>
                </c:pt>
                <c:pt idx="1385">
                  <c:v>226429.26356589154</c:v>
                </c:pt>
                <c:pt idx="1386">
                  <c:v>257701.50273224033</c:v>
                </c:pt>
                <c:pt idx="1387">
                  <c:v>205498.60376249277</c:v>
                </c:pt>
                <c:pt idx="1388">
                  <c:v>195556.23973727436</c:v>
                </c:pt>
                <c:pt idx="1389">
                  <c:v>182980.44987922712</c:v>
                </c:pt>
                <c:pt idx="1390">
                  <c:v>224387.45317011836</c:v>
                </c:pt>
                <c:pt idx="1391">
                  <c:v>211325.33249625954</c:v>
                </c:pt>
                <c:pt idx="1392">
                  <c:v>222340.65404286282</c:v>
                </c:pt>
                <c:pt idx="1393">
                  <c:v>238167.77188420875</c:v>
                </c:pt>
                <c:pt idx="1394">
                  <c:v>213569.80335845842</c:v>
                </c:pt>
                <c:pt idx="1395">
                  <c:v>199170.20206962037</c:v>
                </c:pt>
                <c:pt idx="1396">
                  <c:v>201045.5743102252</c:v>
                </c:pt>
                <c:pt idx="1397">
                  <c:v>202364.17825623218</c:v>
                </c:pt>
                <c:pt idx="1398">
                  <c:v>202473.77861941096</c:v>
                </c:pt>
                <c:pt idx="1399">
                  <c:v>270345.13556327962</c:v>
                </c:pt>
                <c:pt idx="1400">
                  <c:v>351947.79545932577</c:v>
                </c:pt>
                <c:pt idx="1401">
                  <c:v>249370.08528575522</c:v>
                </c:pt>
                <c:pt idx="1402">
                  <c:v>218859.96413083727</c:v>
                </c:pt>
                <c:pt idx="1403">
                  <c:v>223157.1434056701</c:v>
                </c:pt>
                <c:pt idx="1404">
                  <c:v>223659.25785711993</c:v>
                </c:pt>
                <c:pt idx="1405">
                  <c:v>221618.13168190385</c:v>
                </c:pt>
                <c:pt idx="1406">
                  <c:v>292688.49932149227</c:v>
                </c:pt>
                <c:pt idx="1407">
                  <c:v>276714.47068500827</c:v>
                </c:pt>
                <c:pt idx="1408">
                  <c:v>227019.50006054985</c:v>
                </c:pt>
                <c:pt idx="1409">
                  <c:v>253775.90580934877</c:v>
                </c:pt>
                <c:pt idx="1410">
                  <c:v>257923.89063144955</c:v>
                </c:pt>
                <c:pt idx="1411">
                  <c:v>242116.3027193317</c:v>
                </c:pt>
                <c:pt idx="1412">
                  <c:v>221432.82996974204</c:v>
                </c:pt>
                <c:pt idx="1413">
                  <c:v>226450.61763361277</c:v>
                </c:pt>
                <c:pt idx="1414">
                  <c:v>226669.91832463638</c:v>
                </c:pt>
                <c:pt idx="1415">
                  <c:v>222660.83516408471</c:v>
                </c:pt>
                <c:pt idx="1416">
                  <c:v>215971.02385160243</c:v>
                </c:pt>
                <c:pt idx="1417">
                  <c:v>254305.5777052558</c:v>
                </c:pt>
                <c:pt idx="1418">
                  <c:v>228055.24947395062</c:v>
                </c:pt>
                <c:pt idx="1419">
                  <c:v>216008.6385739696</c:v>
                </c:pt>
                <c:pt idx="1420">
                  <c:v>221424.99544674263</c:v>
                </c:pt>
                <c:pt idx="1421">
                  <c:v>225893.24430807011</c:v>
                </c:pt>
                <c:pt idx="1422">
                  <c:v>202903.61972294759</c:v>
                </c:pt>
                <c:pt idx="1423">
                  <c:v>195933.96300156336</c:v>
                </c:pt>
                <c:pt idx="1424">
                  <c:v>203127.76480128031</c:v>
                </c:pt>
                <c:pt idx="1425">
                  <c:v>217195.11520210135</c:v>
                </c:pt>
                <c:pt idx="1426">
                  <c:v>515760.57505252468</c:v>
                </c:pt>
                <c:pt idx="1427">
                  <c:v>302460.56443059305</c:v>
                </c:pt>
                <c:pt idx="1428">
                  <c:v>258017.61326966464</c:v>
                </c:pt>
                <c:pt idx="1429">
                  <c:v>257192.6304979253</c:v>
                </c:pt>
                <c:pt idx="1430">
                  <c:v>229187.83990134686</c:v>
                </c:pt>
                <c:pt idx="1431">
                  <c:v>242038.42321167822</c:v>
                </c:pt>
                <c:pt idx="1432">
                  <c:v>240366.47209274053</c:v>
                </c:pt>
                <c:pt idx="1433">
                  <c:v>242812.60886390042</c:v>
                </c:pt>
                <c:pt idx="1434">
                  <c:v>235493.18734173689</c:v>
                </c:pt>
                <c:pt idx="1435">
                  <c:v>327435.42222201155</c:v>
                </c:pt>
                <c:pt idx="1436">
                  <c:v>241420.91800001322</c:v>
                </c:pt>
                <c:pt idx="1437">
                  <c:v>233503.9942703523</c:v>
                </c:pt>
                <c:pt idx="1438">
                  <c:v>240420.35495339875</c:v>
                </c:pt>
                <c:pt idx="1439">
                  <c:v>211363.63636363656</c:v>
                </c:pt>
                <c:pt idx="1440">
                  <c:v>202916.52189020146</c:v>
                </c:pt>
                <c:pt idx="1441">
                  <c:v>194820.15917168921</c:v>
                </c:pt>
                <c:pt idx="1442">
                  <c:v>193226.99652777766</c:v>
                </c:pt>
                <c:pt idx="1443">
                  <c:v>188350.26161895989</c:v>
                </c:pt>
                <c:pt idx="1444">
                  <c:v>190631.99266975306</c:v>
                </c:pt>
                <c:pt idx="1445">
                  <c:v>182607.06018518552</c:v>
                </c:pt>
                <c:pt idx="1446">
                  <c:v>184304.01019935097</c:v>
                </c:pt>
                <c:pt idx="1447">
                  <c:v>189503.2793209877</c:v>
                </c:pt>
                <c:pt idx="1448">
                  <c:v>191475.05412510602</c:v>
                </c:pt>
                <c:pt idx="1449">
                  <c:v>217074.2918794069</c:v>
                </c:pt>
                <c:pt idx="1450">
                  <c:v>364228.39506172825</c:v>
                </c:pt>
                <c:pt idx="1451">
                  <c:v>384270.13422818785</c:v>
                </c:pt>
                <c:pt idx="1452">
                  <c:v>308669.03633491293</c:v>
                </c:pt>
                <c:pt idx="1453">
                  <c:v>284976.37457044667</c:v>
                </c:pt>
                <c:pt idx="1454">
                  <c:v>233708.86171497576</c:v>
                </c:pt>
                <c:pt idx="1455">
                  <c:v>241960.97883597884</c:v>
                </c:pt>
                <c:pt idx="1456">
                  <c:v>235792.82407407416</c:v>
                </c:pt>
                <c:pt idx="1457">
                  <c:v>239607.47177658943</c:v>
                </c:pt>
                <c:pt idx="1458">
                  <c:v>295250.82236842113</c:v>
                </c:pt>
                <c:pt idx="1459">
                  <c:v>269817.91020671825</c:v>
                </c:pt>
                <c:pt idx="1460">
                  <c:v>241645.06911217433</c:v>
                </c:pt>
                <c:pt idx="1461">
                  <c:v>212849.46236559137</c:v>
                </c:pt>
                <c:pt idx="1462">
                  <c:v>219331.06575963713</c:v>
                </c:pt>
                <c:pt idx="1463">
                  <c:v>216997.17765894232</c:v>
                </c:pt>
                <c:pt idx="1464">
                  <c:v>220218.46064814818</c:v>
                </c:pt>
                <c:pt idx="1465">
                  <c:v>222826.95374800637</c:v>
                </c:pt>
                <c:pt idx="1466">
                  <c:v>368916.86893203889</c:v>
                </c:pt>
                <c:pt idx="1467">
                  <c:v>263853.62413194432</c:v>
                </c:pt>
                <c:pt idx="1468">
                  <c:v>241527.04291593179</c:v>
                </c:pt>
                <c:pt idx="1469">
                  <c:v>233644.00584795323</c:v>
                </c:pt>
                <c:pt idx="1470">
                  <c:v>253900.64964157713</c:v>
                </c:pt>
                <c:pt idx="1471">
                  <c:v>285998.49849849852</c:v>
                </c:pt>
                <c:pt idx="1472">
                  <c:v>250648.6742424244</c:v>
                </c:pt>
                <c:pt idx="1473">
                  <c:v>243551.76767676775</c:v>
                </c:pt>
                <c:pt idx="1474">
                  <c:v>314505.47138047143</c:v>
                </c:pt>
                <c:pt idx="1475">
                  <c:v>272399.10901467514</c:v>
                </c:pt>
                <c:pt idx="1476">
                  <c:v>249393.11594202899</c:v>
                </c:pt>
                <c:pt idx="1477">
                  <c:v>242826.76571920756</c:v>
                </c:pt>
                <c:pt idx="1478">
                  <c:v>232348.78547378551</c:v>
                </c:pt>
                <c:pt idx="1479">
                  <c:v>230012.21707818902</c:v>
                </c:pt>
                <c:pt idx="1480">
                  <c:v>230697.27891156447</c:v>
                </c:pt>
                <c:pt idx="1481">
                  <c:v>230042.79715762273</c:v>
                </c:pt>
                <c:pt idx="1482">
                  <c:v>210765.63372417653</c:v>
                </c:pt>
                <c:pt idx="1483">
                  <c:v>207627.53115264818</c:v>
                </c:pt>
                <c:pt idx="1484">
                  <c:v>209038.71391076129</c:v>
                </c:pt>
                <c:pt idx="1485">
                  <c:v>215911.89971751429</c:v>
                </c:pt>
                <c:pt idx="1486">
                  <c:v>206769.96959646198</c:v>
                </c:pt>
                <c:pt idx="1487">
                  <c:v>204383.05152979074</c:v>
                </c:pt>
                <c:pt idx="1488">
                  <c:v>197512.88930976434</c:v>
                </c:pt>
                <c:pt idx="1489">
                  <c:v>203325.73784722225</c:v>
                </c:pt>
                <c:pt idx="1490">
                  <c:v>202352.79922779917</c:v>
                </c:pt>
                <c:pt idx="1491">
                  <c:v>205311.69250645989</c:v>
                </c:pt>
                <c:pt idx="1492">
                  <c:v>217033.94504612911</c:v>
                </c:pt>
                <c:pt idx="1493">
                  <c:v>209863.79351454452</c:v>
                </c:pt>
                <c:pt idx="1494">
                  <c:v>207368.82716049385</c:v>
                </c:pt>
                <c:pt idx="1495">
                  <c:v>203190.44502617809</c:v>
                </c:pt>
                <c:pt idx="1496">
                  <c:v>203062.06597222213</c:v>
                </c:pt>
                <c:pt idx="1497">
                  <c:v>202107.07502374172</c:v>
                </c:pt>
                <c:pt idx="1498">
                  <c:v>196176.4705882353</c:v>
                </c:pt>
                <c:pt idx="1499">
                  <c:v>198243.98443029012</c:v>
                </c:pt>
                <c:pt idx="1500">
                  <c:v>194691.4731896075</c:v>
                </c:pt>
                <c:pt idx="1501">
                  <c:v>185612.82467532475</c:v>
                </c:pt>
                <c:pt idx="1502">
                  <c:v>186713.68352788582</c:v>
                </c:pt>
                <c:pt idx="1503">
                  <c:v>189357.76561232752</c:v>
                </c:pt>
                <c:pt idx="1504">
                  <c:v>199518.72362869204</c:v>
                </c:pt>
                <c:pt idx="1505">
                  <c:v>197997.13876967091</c:v>
                </c:pt>
                <c:pt idx="1506">
                  <c:v>185148.5788113694</c:v>
                </c:pt>
                <c:pt idx="1507">
                  <c:v>174486.4612511672</c:v>
                </c:pt>
                <c:pt idx="1508">
                  <c:v>170002.0424836601</c:v>
                </c:pt>
                <c:pt idx="1509">
                  <c:v>192340.92377260985</c:v>
                </c:pt>
                <c:pt idx="1510">
                  <c:v>205291.92386831268</c:v>
                </c:pt>
                <c:pt idx="1511">
                  <c:v>255858.81132756139</c:v>
                </c:pt>
                <c:pt idx="1512">
                  <c:v>409719.55128205119</c:v>
                </c:pt>
                <c:pt idx="1513">
                  <c:v>373791.22103386821</c:v>
                </c:pt>
                <c:pt idx="1514">
                  <c:v>356852.32426303835</c:v>
                </c:pt>
                <c:pt idx="1515">
                  <c:v>330486.83449074079</c:v>
                </c:pt>
                <c:pt idx="1516">
                  <c:v>308537.01117318415</c:v>
                </c:pt>
                <c:pt idx="1517">
                  <c:v>243929.66731266154</c:v>
                </c:pt>
                <c:pt idx="1518">
                  <c:v>239489.02606310009</c:v>
                </c:pt>
                <c:pt idx="1519">
                  <c:v>216012.2164048866</c:v>
                </c:pt>
                <c:pt idx="1520">
                  <c:v>216901.76504629629</c:v>
                </c:pt>
                <c:pt idx="1521">
                  <c:v>218724.66618979501</c:v>
                </c:pt>
                <c:pt idx="1522">
                  <c:v>200882.69745649263</c:v>
                </c:pt>
                <c:pt idx="1523">
                  <c:v>202098.42995169069</c:v>
                </c:pt>
                <c:pt idx="1524">
                  <c:v>210149.7821350763</c:v>
                </c:pt>
                <c:pt idx="1525">
                  <c:v>214389.25278990768</c:v>
                </c:pt>
                <c:pt idx="1526">
                  <c:v>218892.6426426426</c:v>
                </c:pt>
                <c:pt idx="1527">
                  <c:v>210765.82867783969</c:v>
                </c:pt>
                <c:pt idx="1528">
                  <c:v>214753.58422939069</c:v>
                </c:pt>
                <c:pt idx="1529">
                  <c:v>207339.99140893461</c:v>
                </c:pt>
                <c:pt idx="1530">
                  <c:v>267565.58641975309</c:v>
                </c:pt>
                <c:pt idx="1531">
                  <c:v>345104.54822954832</c:v>
                </c:pt>
                <c:pt idx="1532">
                  <c:v>275461.76975945022</c:v>
                </c:pt>
                <c:pt idx="1533">
                  <c:v>292971.2588310854</c:v>
                </c:pt>
                <c:pt idx="1534">
                  <c:v>386288.66792929266</c:v>
                </c:pt>
                <c:pt idx="1535">
                  <c:v>302919.63075880741</c:v>
                </c:pt>
                <c:pt idx="1536">
                  <c:v>281807.96403339732</c:v>
                </c:pt>
                <c:pt idx="1537">
                  <c:v>277975.92089371977</c:v>
                </c:pt>
                <c:pt idx="1538">
                  <c:v>282295.61237373744</c:v>
                </c:pt>
                <c:pt idx="1539">
                  <c:v>324066.45043246844</c:v>
                </c:pt>
                <c:pt idx="1540">
                  <c:v>302989.03949129855</c:v>
                </c:pt>
                <c:pt idx="1541">
                  <c:v>283011.75820707076</c:v>
                </c:pt>
                <c:pt idx="1542">
                  <c:v>279397.01897018973</c:v>
                </c:pt>
                <c:pt idx="1543">
                  <c:v>265014.49938949943</c:v>
                </c:pt>
                <c:pt idx="1544">
                  <c:v>261331.4941653983</c:v>
                </c:pt>
                <c:pt idx="1545">
                  <c:v>244954.5861844249</c:v>
                </c:pt>
                <c:pt idx="1546">
                  <c:v>233582.17592592581</c:v>
                </c:pt>
                <c:pt idx="1547">
                  <c:v>331207.35867446399</c:v>
                </c:pt>
                <c:pt idx="1548">
                  <c:v>318634.65974625153</c:v>
                </c:pt>
                <c:pt idx="1549">
                  <c:v>407984.84848484816</c:v>
                </c:pt>
                <c:pt idx="1550">
                  <c:v>412159.63987703132</c:v>
                </c:pt>
                <c:pt idx="1551">
                  <c:v>390517.13947990525</c:v>
                </c:pt>
                <c:pt idx="1552">
                  <c:v>379817.04059829051</c:v>
                </c:pt>
                <c:pt idx="1553">
                  <c:v>365421.69225146197</c:v>
                </c:pt>
                <c:pt idx="1554">
                  <c:v>373720.4491725766</c:v>
                </c:pt>
                <c:pt idx="1555">
                  <c:v>351458.04518211161</c:v>
                </c:pt>
                <c:pt idx="1556">
                  <c:v>328526.78571428562</c:v>
                </c:pt>
                <c:pt idx="1557">
                  <c:v>364831.69934640499</c:v>
                </c:pt>
                <c:pt idx="1558">
                  <c:v>411979.7213347535</c:v>
                </c:pt>
                <c:pt idx="1559">
                  <c:v>395434.02777777781</c:v>
                </c:pt>
                <c:pt idx="1560">
                  <c:v>362472.40028490033</c:v>
                </c:pt>
                <c:pt idx="1561">
                  <c:v>362760.41666666663</c:v>
                </c:pt>
                <c:pt idx="1562">
                  <c:v>328437.87136066577</c:v>
                </c:pt>
                <c:pt idx="1563">
                  <c:v>323893.03007135558</c:v>
                </c:pt>
                <c:pt idx="1564">
                  <c:v>305201.52505446627</c:v>
                </c:pt>
                <c:pt idx="1565">
                  <c:v>397242.30945821857</c:v>
                </c:pt>
                <c:pt idx="1566">
                  <c:v>378533.40675477259</c:v>
                </c:pt>
                <c:pt idx="1567">
                  <c:v>356797.83950617281</c:v>
                </c:pt>
                <c:pt idx="1568">
                  <c:v>343836.80555555568</c:v>
                </c:pt>
                <c:pt idx="1569">
                  <c:v>325518.76653439138</c:v>
                </c:pt>
                <c:pt idx="1570">
                  <c:v>295977.30352303491</c:v>
                </c:pt>
                <c:pt idx="1571">
                  <c:v>300886.26651126659</c:v>
                </c:pt>
                <c:pt idx="1572">
                  <c:v>297572.84858387802</c:v>
                </c:pt>
                <c:pt idx="1573">
                  <c:v>311742.42424242425</c:v>
                </c:pt>
                <c:pt idx="1574">
                  <c:v>291352.20125786169</c:v>
                </c:pt>
                <c:pt idx="1575">
                  <c:v>279163.14156796393</c:v>
                </c:pt>
                <c:pt idx="1576">
                  <c:v>303149.08477842016</c:v>
                </c:pt>
                <c:pt idx="1577">
                  <c:v>265555.55555555556</c:v>
                </c:pt>
                <c:pt idx="1578">
                  <c:v>262737.68187830673</c:v>
                </c:pt>
                <c:pt idx="1579">
                  <c:v>311829.74018794938</c:v>
                </c:pt>
                <c:pt idx="1580">
                  <c:v>343205.70570570574</c:v>
                </c:pt>
                <c:pt idx="1581">
                  <c:v>345049.452861953</c:v>
                </c:pt>
                <c:pt idx="1582">
                  <c:v>318648.22796934872</c:v>
                </c:pt>
                <c:pt idx="1583">
                  <c:v>287547.63337344548</c:v>
                </c:pt>
                <c:pt idx="1584">
                  <c:v>268608.63095238101</c:v>
                </c:pt>
                <c:pt idx="1585">
                  <c:v>256371.70675830453</c:v>
                </c:pt>
                <c:pt idx="1586">
                  <c:v>262139.6254208755</c:v>
                </c:pt>
                <c:pt idx="1587">
                  <c:v>274295.13888888888</c:v>
                </c:pt>
                <c:pt idx="1588">
                  <c:v>286607.63888888888</c:v>
                </c:pt>
                <c:pt idx="1589">
                  <c:v>289993.3510638299</c:v>
                </c:pt>
                <c:pt idx="1590">
                  <c:v>316188.95966029714</c:v>
                </c:pt>
                <c:pt idx="1591">
                  <c:v>241474.78070175435</c:v>
                </c:pt>
                <c:pt idx="1592">
                  <c:v>231502.17256362492</c:v>
                </c:pt>
                <c:pt idx="1593">
                  <c:v>258360.64294631701</c:v>
                </c:pt>
                <c:pt idx="1594">
                  <c:v>347914.64793281653</c:v>
                </c:pt>
                <c:pt idx="1595">
                  <c:v>280680.7445200301</c:v>
                </c:pt>
                <c:pt idx="1596">
                  <c:v>373965.92289010319</c:v>
                </c:pt>
                <c:pt idx="1597">
                  <c:v>347510.85069444467</c:v>
                </c:pt>
                <c:pt idx="1598">
                  <c:v>311654.2520173805</c:v>
                </c:pt>
                <c:pt idx="1599">
                  <c:v>313726.26582278486</c:v>
                </c:pt>
                <c:pt idx="1600">
                  <c:v>309666.14906832296</c:v>
                </c:pt>
                <c:pt idx="1601">
                  <c:v>263819.44444444444</c:v>
                </c:pt>
                <c:pt idx="1602">
                  <c:v>271350.91371732665</c:v>
                </c:pt>
                <c:pt idx="1603">
                  <c:v>273074.12229938293</c:v>
                </c:pt>
                <c:pt idx="1604">
                  <c:v>247904.60196123863</c:v>
                </c:pt>
                <c:pt idx="1605">
                  <c:v>226921.53742283967</c:v>
                </c:pt>
                <c:pt idx="1606">
                  <c:v>223208.42978395044</c:v>
                </c:pt>
                <c:pt idx="1607">
                  <c:v>242497.34760802481</c:v>
                </c:pt>
                <c:pt idx="1608">
                  <c:v>212617.42862654335</c:v>
                </c:pt>
                <c:pt idx="1609">
                  <c:v>226063.14184232868</c:v>
                </c:pt>
                <c:pt idx="1610">
                  <c:v>231811.72839506177</c:v>
                </c:pt>
                <c:pt idx="1611">
                  <c:v>217826.74091141834</c:v>
                </c:pt>
                <c:pt idx="1612">
                  <c:v>207199.43576388891</c:v>
                </c:pt>
                <c:pt idx="1613">
                  <c:v>208572.57791327906</c:v>
                </c:pt>
                <c:pt idx="1614">
                  <c:v>214141.865079365</c:v>
                </c:pt>
                <c:pt idx="1615">
                  <c:v>199472.22222222234</c:v>
                </c:pt>
                <c:pt idx="1616">
                  <c:v>213509.4501718214</c:v>
                </c:pt>
                <c:pt idx="1617">
                  <c:v>214510.32763532759</c:v>
                </c:pt>
                <c:pt idx="1618">
                  <c:v>210750.60716454143</c:v>
                </c:pt>
                <c:pt idx="1619">
                  <c:v>192831.74364123153</c:v>
                </c:pt>
                <c:pt idx="1620">
                  <c:v>215600.04990019952</c:v>
                </c:pt>
                <c:pt idx="1621">
                  <c:v>190747.45034889967</c:v>
                </c:pt>
                <c:pt idx="1622">
                  <c:v>206279.69663742688</c:v>
                </c:pt>
                <c:pt idx="1623">
                  <c:v>193509.61538461549</c:v>
                </c:pt>
                <c:pt idx="1624">
                  <c:v>232719.4301260022</c:v>
                </c:pt>
                <c:pt idx="1625">
                  <c:v>198217.87148594379</c:v>
                </c:pt>
                <c:pt idx="1626">
                  <c:v>185079.96632996638</c:v>
                </c:pt>
                <c:pt idx="1627">
                  <c:v>203606.69556840081</c:v>
                </c:pt>
                <c:pt idx="1628">
                  <c:v>193983.62482853222</c:v>
                </c:pt>
                <c:pt idx="1629">
                  <c:v>221467.39130434778</c:v>
                </c:pt>
                <c:pt idx="1630">
                  <c:v>205089.53407510463</c:v>
                </c:pt>
                <c:pt idx="1631">
                  <c:v>194354.95418098505</c:v>
                </c:pt>
                <c:pt idx="1632">
                  <c:v>180862.40310077521</c:v>
                </c:pt>
                <c:pt idx="1633">
                  <c:v>172084.12247474745</c:v>
                </c:pt>
                <c:pt idx="1634">
                  <c:v>174755.20833333337</c:v>
                </c:pt>
                <c:pt idx="1635">
                  <c:v>327083.33333333331</c:v>
                </c:pt>
                <c:pt idx="1636">
                  <c:v>403125</c:v>
                </c:pt>
                <c:pt idx="1637">
                  <c:v>245833.33333333331</c:v>
                </c:pt>
                <c:pt idx="1638">
                  <c:v>228169.25381263619</c:v>
                </c:pt>
                <c:pt idx="1639">
                  <c:v>193999.68789013731</c:v>
                </c:pt>
                <c:pt idx="1640">
                  <c:v>192686.63194444435</c:v>
                </c:pt>
                <c:pt idx="1641">
                  <c:v>189412.66478342743</c:v>
                </c:pt>
                <c:pt idx="1642">
                  <c:v>212062.67580872003</c:v>
                </c:pt>
                <c:pt idx="1643">
                  <c:v>205848.64097968943</c:v>
                </c:pt>
                <c:pt idx="1644">
                  <c:v>223598.17115251915</c:v>
                </c:pt>
                <c:pt idx="1645">
                  <c:v>208814.40099317196</c:v>
                </c:pt>
                <c:pt idx="1646">
                  <c:v>172163.12056737585</c:v>
                </c:pt>
                <c:pt idx="1647">
                  <c:v>172416.66666666672</c:v>
                </c:pt>
                <c:pt idx="1648">
                  <c:v>206676.5369430343</c:v>
                </c:pt>
                <c:pt idx="1649">
                  <c:v>227896.10490378641</c:v>
                </c:pt>
                <c:pt idx="1650">
                  <c:v>240107.94082125599</c:v>
                </c:pt>
                <c:pt idx="1651">
                  <c:v>217499.99999999994</c:v>
                </c:pt>
                <c:pt idx="1652">
                  <c:v>192208.57418111755</c:v>
                </c:pt>
                <c:pt idx="1653">
                  <c:v>185799.44779116457</c:v>
                </c:pt>
                <c:pt idx="1654">
                  <c:v>178323.66838487968</c:v>
                </c:pt>
                <c:pt idx="1655">
                  <c:v>201442.14383094755</c:v>
                </c:pt>
                <c:pt idx="1656">
                  <c:v>206805.55555555556</c:v>
                </c:pt>
                <c:pt idx="1657">
                  <c:v>192396.39037433159</c:v>
                </c:pt>
                <c:pt idx="1658">
                  <c:v>200754.83091787444</c:v>
                </c:pt>
                <c:pt idx="1659">
                  <c:v>185655.08192524328</c:v>
                </c:pt>
                <c:pt idx="1660">
                  <c:v>181135.98673300154</c:v>
                </c:pt>
                <c:pt idx="1661">
                  <c:v>179365.43880837344</c:v>
                </c:pt>
                <c:pt idx="1662">
                  <c:v>177592.78233151181</c:v>
                </c:pt>
                <c:pt idx="1663">
                  <c:v>179536.83308859522</c:v>
                </c:pt>
                <c:pt idx="1664">
                  <c:v>225421.04111986014</c:v>
                </c:pt>
                <c:pt idx="1665">
                  <c:v>193027.40240240243</c:v>
                </c:pt>
                <c:pt idx="1666">
                  <c:v>176232.96039094651</c:v>
                </c:pt>
                <c:pt idx="1667">
                  <c:v>159393.27485380115</c:v>
                </c:pt>
                <c:pt idx="1668">
                  <c:v>224869.55187231433</c:v>
                </c:pt>
                <c:pt idx="1669">
                  <c:v>325165.8083645443</c:v>
                </c:pt>
                <c:pt idx="1670">
                  <c:v>268571.37122671801</c:v>
                </c:pt>
                <c:pt idx="1671">
                  <c:v>245754.53112687153</c:v>
                </c:pt>
                <c:pt idx="1672">
                  <c:v>256004.54980842912</c:v>
                </c:pt>
                <c:pt idx="1673">
                  <c:v>223807.08929788679</c:v>
                </c:pt>
                <c:pt idx="1674">
                  <c:v>196820.17543859655</c:v>
                </c:pt>
                <c:pt idx="1675">
                  <c:v>254755.60159607115</c:v>
                </c:pt>
                <c:pt idx="1676">
                  <c:v>289302.33390607097</c:v>
                </c:pt>
                <c:pt idx="1677">
                  <c:v>218437.5</c:v>
                </c:pt>
                <c:pt idx="1678">
                  <c:v>210301.58730158722</c:v>
                </c:pt>
                <c:pt idx="1679">
                  <c:v>199814.81481481477</c:v>
                </c:pt>
                <c:pt idx="1680">
                  <c:v>191756.13496932524</c:v>
                </c:pt>
                <c:pt idx="1681">
                  <c:v>180086.90042501513</c:v>
                </c:pt>
                <c:pt idx="1682">
                  <c:v>172355.20094562662</c:v>
                </c:pt>
                <c:pt idx="1683">
                  <c:v>179762.1931524548</c:v>
                </c:pt>
                <c:pt idx="1684">
                  <c:v>233117.94414735574</c:v>
                </c:pt>
                <c:pt idx="1685">
                  <c:v>314772.72727272712</c:v>
                </c:pt>
                <c:pt idx="1686">
                  <c:v>240074.29808841104</c:v>
                </c:pt>
                <c:pt idx="1687">
                  <c:v>211693.28010645378</c:v>
                </c:pt>
                <c:pt idx="1688">
                  <c:v>209352.15643274848</c:v>
                </c:pt>
                <c:pt idx="1689">
                  <c:v>220943.52960745158</c:v>
                </c:pt>
                <c:pt idx="1690">
                  <c:v>200852.27272727294</c:v>
                </c:pt>
                <c:pt idx="1691">
                  <c:v>203966.0493827161</c:v>
                </c:pt>
                <c:pt idx="1692">
                  <c:v>219481.64682539672</c:v>
                </c:pt>
                <c:pt idx="1693">
                  <c:v>237467.98660362486</c:v>
                </c:pt>
                <c:pt idx="1694">
                  <c:v>308365.1620370372</c:v>
                </c:pt>
                <c:pt idx="1695">
                  <c:v>254278.06712962937</c:v>
                </c:pt>
                <c:pt idx="1696">
                  <c:v>207591.14583333302</c:v>
                </c:pt>
                <c:pt idx="1697">
                  <c:v>221862.40017058272</c:v>
                </c:pt>
                <c:pt idx="1698">
                  <c:v>217359.6643518518</c:v>
                </c:pt>
                <c:pt idx="1699">
                  <c:v>193672.8395061726</c:v>
                </c:pt>
                <c:pt idx="1700">
                  <c:v>199701.48533950612</c:v>
                </c:pt>
                <c:pt idx="1701">
                  <c:v>191762.15277777784</c:v>
                </c:pt>
                <c:pt idx="1702">
                  <c:v>177861.4486882718</c:v>
                </c:pt>
                <c:pt idx="1703">
                  <c:v>188298.8522376545</c:v>
                </c:pt>
                <c:pt idx="1704">
                  <c:v>171444.62975967539</c:v>
                </c:pt>
                <c:pt idx="1705">
                  <c:v>232114.19753086421</c:v>
                </c:pt>
                <c:pt idx="1706">
                  <c:v>235303.83155121602</c:v>
                </c:pt>
                <c:pt idx="1707">
                  <c:v>208253.35382355179</c:v>
                </c:pt>
                <c:pt idx="1708">
                  <c:v>196298.06948313219</c:v>
                </c:pt>
                <c:pt idx="1709">
                  <c:v>181473.52430555547</c:v>
                </c:pt>
                <c:pt idx="1710">
                  <c:v>175674.67206790118</c:v>
                </c:pt>
                <c:pt idx="1711">
                  <c:v>171739.4868827161</c:v>
                </c:pt>
                <c:pt idx="1712">
                  <c:v>182230.77592205955</c:v>
                </c:pt>
                <c:pt idx="1713">
                  <c:v>187782.65107212486</c:v>
                </c:pt>
                <c:pt idx="1714">
                  <c:v>201089.92548837941</c:v>
                </c:pt>
                <c:pt idx="1715">
                  <c:v>184476.03202160483</c:v>
                </c:pt>
                <c:pt idx="1716">
                  <c:v>214209.82831790094</c:v>
                </c:pt>
                <c:pt idx="1717">
                  <c:v>181086.99845679029</c:v>
                </c:pt>
                <c:pt idx="1718">
                  <c:v>176055.89313271598</c:v>
                </c:pt>
                <c:pt idx="1719">
                  <c:v>214589.12037037016</c:v>
                </c:pt>
                <c:pt idx="1720">
                  <c:v>186131.64965591909</c:v>
                </c:pt>
                <c:pt idx="1721">
                  <c:v>185328.53307062268</c:v>
                </c:pt>
                <c:pt idx="1722">
                  <c:v>181608.07291666651</c:v>
                </c:pt>
                <c:pt idx="1723">
                  <c:v>177099.53703703714</c:v>
                </c:pt>
                <c:pt idx="1724">
                  <c:v>207975.74266975332</c:v>
                </c:pt>
                <c:pt idx="1725">
                  <c:v>199881.60686728373</c:v>
                </c:pt>
                <c:pt idx="1726">
                  <c:v>187928.48186728411</c:v>
                </c:pt>
                <c:pt idx="1727">
                  <c:v>182847.89878605102</c:v>
                </c:pt>
                <c:pt idx="1728">
                  <c:v>183653.79050925907</c:v>
                </c:pt>
                <c:pt idx="1729">
                  <c:v>178939.04320987655</c:v>
                </c:pt>
                <c:pt idx="1730">
                  <c:v>173833.42978395076</c:v>
                </c:pt>
                <c:pt idx="1731">
                  <c:v>168803.77121913558</c:v>
                </c:pt>
                <c:pt idx="1732">
                  <c:v>168468.89236352418</c:v>
                </c:pt>
                <c:pt idx="1733">
                  <c:v>194515.33564814812</c:v>
                </c:pt>
                <c:pt idx="1734">
                  <c:v>193167.92052469149</c:v>
                </c:pt>
                <c:pt idx="1735">
                  <c:v>173850.54976851834</c:v>
                </c:pt>
                <c:pt idx="1736">
                  <c:v>174196.08410493837</c:v>
                </c:pt>
                <c:pt idx="1737">
                  <c:v>216002.12191358049</c:v>
                </c:pt>
                <c:pt idx="1738">
                  <c:v>163306.56828703696</c:v>
                </c:pt>
                <c:pt idx="1739">
                  <c:v>169615.40316357987</c:v>
                </c:pt>
                <c:pt idx="1740">
                  <c:v>184834.02729585941</c:v>
                </c:pt>
                <c:pt idx="1741">
                  <c:v>234129.87363230076</c:v>
                </c:pt>
                <c:pt idx="1742">
                  <c:v>174796.75991223962</c:v>
                </c:pt>
                <c:pt idx="1743">
                  <c:v>176635.46000924602</c:v>
                </c:pt>
                <c:pt idx="1744">
                  <c:v>164391.5550165553</c:v>
                </c:pt>
                <c:pt idx="1745">
                  <c:v>162778.74228395047</c:v>
                </c:pt>
                <c:pt idx="1746">
                  <c:v>167500.96450617322</c:v>
                </c:pt>
                <c:pt idx="1747">
                  <c:v>172712.57421543662</c:v>
                </c:pt>
                <c:pt idx="1748">
                  <c:v>209723.42785493817</c:v>
                </c:pt>
                <c:pt idx="1749">
                  <c:v>314706.80623211933</c:v>
                </c:pt>
                <c:pt idx="1750">
                  <c:v>236834.79277816458</c:v>
                </c:pt>
                <c:pt idx="1751">
                  <c:v>219199.21875000015</c:v>
                </c:pt>
                <c:pt idx="1752">
                  <c:v>186000.19290123464</c:v>
                </c:pt>
                <c:pt idx="1753">
                  <c:v>194573.688271605</c:v>
                </c:pt>
                <c:pt idx="1754">
                  <c:v>228355.03472222207</c:v>
                </c:pt>
                <c:pt idx="1755">
                  <c:v>195633.43942901251</c:v>
                </c:pt>
                <c:pt idx="1756">
                  <c:v>192986.11111111118</c:v>
                </c:pt>
                <c:pt idx="1757">
                  <c:v>191225.16396604944</c:v>
                </c:pt>
                <c:pt idx="1758">
                  <c:v>186215.27777777743</c:v>
                </c:pt>
                <c:pt idx="1759">
                  <c:v>228286.09442219281</c:v>
                </c:pt>
                <c:pt idx="1760">
                  <c:v>193895.83822723353</c:v>
                </c:pt>
                <c:pt idx="1761">
                  <c:v>194355.84971965582</c:v>
                </c:pt>
                <c:pt idx="1762">
                  <c:v>229084.60492074746</c:v>
                </c:pt>
                <c:pt idx="1763">
                  <c:v>184211.11709770147</c:v>
                </c:pt>
                <c:pt idx="1764">
                  <c:v>171008.9486131153</c:v>
                </c:pt>
                <c:pt idx="1765">
                  <c:v>174666.19939552995</c:v>
                </c:pt>
                <c:pt idx="1766">
                  <c:v>163667.29359567919</c:v>
                </c:pt>
                <c:pt idx="1767">
                  <c:v>169545.23533950633</c:v>
                </c:pt>
                <c:pt idx="1768">
                  <c:v>167730.8611502898</c:v>
                </c:pt>
                <c:pt idx="1769">
                  <c:v>169367.52507716086</c:v>
                </c:pt>
                <c:pt idx="1770">
                  <c:v>207638.88888888896</c:v>
                </c:pt>
                <c:pt idx="1771">
                  <c:v>194644.57947530871</c:v>
                </c:pt>
                <c:pt idx="1772">
                  <c:v>171649.54668209876</c:v>
                </c:pt>
                <c:pt idx="1773">
                  <c:v>167557.87037037013</c:v>
                </c:pt>
                <c:pt idx="1774">
                  <c:v>170045.3781025286</c:v>
                </c:pt>
                <c:pt idx="1775">
                  <c:v>170550.73302469138</c:v>
                </c:pt>
                <c:pt idx="1776">
                  <c:v>163689.85355648524</c:v>
                </c:pt>
                <c:pt idx="1777">
                  <c:v>162231.86728395068</c:v>
                </c:pt>
                <c:pt idx="1778">
                  <c:v>166878.13464506168</c:v>
                </c:pt>
                <c:pt idx="1779">
                  <c:v>159884.01813271569</c:v>
                </c:pt>
                <c:pt idx="1780">
                  <c:v>159313.51273148155</c:v>
                </c:pt>
                <c:pt idx="1781">
                  <c:v>258477.04475308652</c:v>
                </c:pt>
                <c:pt idx="1782">
                  <c:v>197897.61766975271</c:v>
                </c:pt>
                <c:pt idx="1783">
                  <c:v>177220.05208333311</c:v>
                </c:pt>
                <c:pt idx="1784">
                  <c:v>171526.57214506148</c:v>
                </c:pt>
                <c:pt idx="1785">
                  <c:v>167346.16126543193</c:v>
                </c:pt>
                <c:pt idx="1786">
                  <c:v>169643.47675225526</c:v>
                </c:pt>
                <c:pt idx="1787">
                  <c:v>185067.01970825557</c:v>
                </c:pt>
                <c:pt idx="1788">
                  <c:v>189507.77700777684</c:v>
                </c:pt>
                <c:pt idx="1789">
                  <c:v>176892.99876799865</c:v>
                </c:pt>
                <c:pt idx="1790">
                  <c:v>185063.66943866925</c:v>
                </c:pt>
                <c:pt idx="1791">
                  <c:v>189412.48941248978</c:v>
                </c:pt>
                <c:pt idx="1792">
                  <c:v>176307.92659418593</c:v>
                </c:pt>
                <c:pt idx="1793">
                  <c:v>173351.17669753073</c:v>
                </c:pt>
                <c:pt idx="1794">
                  <c:v>191363.5706018522</c:v>
                </c:pt>
                <c:pt idx="1795">
                  <c:v>183513.45486111098</c:v>
                </c:pt>
                <c:pt idx="1796">
                  <c:v>178423.27353395047</c:v>
                </c:pt>
                <c:pt idx="1797">
                  <c:v>192772.71412037039</c:v>
                </c:pt>
                <c:pt idx="1798">
                  <c:v>179933.63983344895</c:v>
                </c:pt>
                <c:pt idx="1799">
                  <c:v>175493.10378086436</c:v>
                </c:pt>
                <c:pt idx="1800">
                  <c:v>271981.57793209923</c:v>
                </c:pt>
                <c:pt idx="1801">
                  <c:v>196401.51515151508</c:v>
                </c:pt>
                <c:pt idx="1802">
                  <c:v>194126.398533951</c:v>
                </c:pt>
                <c:pt idx="1803">
                  <c:v>194307.2434413578</c:v>
                </c:pt>
                <c:pt idx="1804">
                  <c:v>199892.21643518473</c:v>
                </c:pt>
                <c:pt idx="1805">
                  <c:v>201161.74768518523</c:v>
                </c:pt>
                <c:pt idx="1806">
                  <c:v>196662.39995291902</c:v>
                </c:pt>
                <c:pt idx="1807">
                  <c:v>189679.54282407396</c:v>
                </c:pt>
                <c:pt idx="1808">
                  <c:v>232056.08603395015</c:v>
                </c:pt>
                <c:pt idx="1809">
                  <c:v>243499.05412709434</c:v>
                </c:pt>
                <c:pt idx="1810">
                  <c:v>300600.64621913561</c:v>
                </c:pt>
                <c:pt idx="1811">
                  <c:v>358108.27743079653</c:v>
                </c:pt>
                <c:pt idx="1812">
                  <c:v>275241.36766975286</c:v>
                </c:pt>
                <c:pt idx="1813">
                  <c:v>241235.29128086384</c:v>
                </c:pt>
                <c:pt idx="1814">
                  <c:v>219842.0621141975</c:v>
                </c:pt>
                <c:pt idx="1815">
                  <c:v>208024.69135802484</c:v>
                </c:pt>
                <c:pt idx="1816">
                  <c:v>210300.92592592616</c:v>
                </c:pt>
                <c:pt idx="1817">
                  <c:v>250893.85609567913</c:v>
                </c:pt>
                <c:pt idx="1818">
                  <c:v>312917.6311728399</c:v>
                </c:pt>
                <c:pt idx="1819">
                  <c:v>279025.60763888893</c:v>
                </c:pt>
                <c:pt idx="1820">
                  <c:v>242909.91512345654</c:v>
                </c:pt>
                <c:pt idx="1821">
                  <c:v>226153.4489880219</c:v>
                </c:pt>
                <c:pt idx="1822">
                  <c:v>264130.73881172849</c:v>
                </c:pt>
                <c:pt idx="1823">
                  <c:v>227827.20871913584</c:v>
                </c:pt>
                <c:pt idx="1824">
                  <c:v>218987.991898148</c:v>
                </c:pt>
                <c:pt idx="1825">
                  <c:v>209455.33672423317</c:v>
                </c:pt>
                <c:pt idx="1826">
                  <c:v>196484.13387345715</c:v>
                </c:pt>
                <c:pt idx="1827">
                  <c:v>194329.18595679014</c:v>
                </c:pt>
                <c:pt idx="1828">
                  <c:v>232148.67862654297</c:v>
                </c:pt>
                <c:pt idx="1829">
                  <c:v>321052.27623456798</c:v>
                </c:pt>
                <c:pt idx="1830">
                  <c:v>257661.31365740809</c:v>
                </c:pt>
                <c:pt idx="1831">
                  <c:v>211775.17361111086</c:v>
                </c:pt>
                <c:pt idx="1832">
                  <c:v>207884.11458333337</c:v>
                </c:pt>
                <c:pt idx="1833">
                  <c:v>203617.13927469138</c:v>
                </c:pt>
                <c:pt idx="1834">
                  <c:v>203470.77546296286</c:v>
                </c:pt>
                <c:pt idx="1835">
                  <c:v>191010.56134259229</c:v>
                </c:pt>
                <c:pt idx="1836">
                  <c:v>196421.44097222257</c:v>
                </c:pt>
                <c:pt idx="1837">
                  <c:v>212044.99421296295</c:v>
                </c:pt>
                <c:pt idx="1838">
                  <c:v>195387.0081018522</c:v>
                </c:pt>
                <c:pt idx="1839">
                  <c:v>187849.87461419802</c:v>
                </c:pt>
                <c:pt idx="1840">
                  <c:v>193079.42708333308</c:v>
                </c:pt>
                <c:pt idx="1841">
                  <c:v>178014.32291666672</c:v>
                </c:pt>
                <c:pt idx="1842">
                  <c:v>182737.75077160451</c:v>
                </c:pt>
                <c:pt idx="1843">
                  <c:v>192895.55863983335</c:v>
                </c:pt>
                <c:pt idx="1844">
                  <c:v>195011.98161189342</c:v>
                </c:pt>
                <c:pt idx="1845">
                  <c:v>191789.17253521158</c:v>
                </c:pt>
                <c:pt idx="1846">
                  <c:v>190065.88444132335</c:v>
                </c:pt>
                <c:pt idx="1847">
                  <c:v>188515.34731880712</c:v>
                </c:pt>
                <c:pt idx="1848">
                  <c:v>180681.42361111118</c:v>
                </c:pt>
                <c:pt idx="1849">
                  <c:v>179214.89197530839</c:v>
                </c:pt>
                <c:pt idx="1850">
                  <c:v>176339.21682098741</c:v>
                </c:pt>
                <c:pt idx="1851">
                  <c:v>183540.94328703664</c:v>
                </c:pt>
                <c:pt idx="1852">
                  <c:v>169562.83757716062</c:v>
                </c:pt>
                <c:pt idx="1853">
                  <c:v>180572.43441358043</c:v>
                </c:pt>
                <c:pt idx="1854">
                  <c:v>175880.83526234591</c:v>
                </c:pt>
                <c:pt idx="1855">
                  <c:v>178443.52816358034</c:v>
                </c:pt>
                <c:pt idx="1856">
                  <c:v>167997.24342663295</c:v>
                </c:pt>
                <c:pt idx="1857">
                  <c:v>170949.79745370342</c:v>
                </c:pt>
                <c:pt idx="1858">
                  <c:v>172037.03703703717</c:v>
                </c:pt>
                <c:pt idx="1859">
                  <c:v>177545.81404321</c:v>
                </c:pt>
                <c:pt idx="1860">
                  <c:v>180136.47762345654</c:v>
                </c:pt>
                <c:pt idx="1861">
                  <c:v>175514.08179012334</c:v>
                </c:pt>
                <c:pt idx="1862">
                  <c:v>172727.38233024714</c:v>
                </c:pt>
                <c:pt idx="1863">
                  <c:v>172886.76697530862</c:v>
                </c:pt>
                <c:pt idx="1864">
                  <c:v>172011.71875000015</c:v>
                </c:pt>
                <c:pt idx="1865">
                  <c:v>177226.08024691339</c:v>
                </c:pt>
                <c:pt idx="1866">
                  <c:v>180334.95288574763</c:v>
                </c:pt>
                <c:pt idx="1867">
                  <c:v>179151.71682098761</c:v>
                </c:pt>
                <c:pt idx="1868">
                  <c:v>171824.60455246957</c:v>
                </c:pt>
                <c:pt idx="1869">
                  <c:v>165949.07407407381</c:v>
                </c:pt>
                <c:pt idx="1870">
                  <c:v>168825.47260802484</c:v>
                </c:pt>
                <c:pt idx="1871">
                  <c:v>163710.79514615799</c:v>
                </c:pt>
                <c:pt idx="1872">
                  <c:v>163532.98611111118</c:v>
                </c:pt>
                <c:pt idx="1873">
                  <c:v>169259.98263888899</c:v>
                </c:pt>
                <c:pt idx="1874">
                  <c:v>169407.06983024685</c:v>
                </c:pt>
                <c:pt idx="1875">
                  <c:v>163396.39772281123</c:v>
                </c:pt>
                <c:pt idx="1876">
                  <c:v>161171.633873457</c:v>
                </c:pt>
                <c:pt idx="1877">
                  <c:v>163630.64236111098</c:v>
                </c:pt>
                <c:pt idx="1878">
                  <c:v>170432.3398919754</c:v>
                </c:pt>
                <c:pt idx="1879">
                  <c:v>164321.95216049376</c:v>
                </c:pt>
                <c:pt idx="1880">
                  <c:v>167654.24586617196</c:v>
                </c:pt>
                <c:pt idx="1881">
                  <c:v>175458.38155864211</c:v>
                </c:pt>
                <c:pt idx="1882">
                  <c:v>163560.23341049399</c:v>
                </c:pt>
                <c:pt idx="1883">
                  <c:v>160543.49922839482</c:v>
                </c:pt>
                <c:pt idx="1884">
                  <c:v>164241.41589506168</c:v>
                </c:pt>
                <c:pt idx="1885">
                  <c:v>162593.07484567887</c:v>
                </c:pt>
                <c:pt idx="1886">
                  <c:v>181611.4388156372</c:v>
                </c:pt>
                <c:pt idx="1887">
                  <c:v>163445.21604938264</c:v>
                </c:pt>
                <c:pt idx="1888">
                  <c:v>185553.38541666672</c:v>
                </c:pt>
                <c:pt idx="1889">
                  <c:v>178530.33371913579</c:v>
                </c:pt>
                <c:pt idx="1890">
                  <c:v>170084.15316358017</c:v>
                </c:pt>
                <c:pt idx="1891">
                  <c:v>167726.17669753102</c:v>
                </c:pt>
                <c:pt idx="1892">
                  <c:v>169910.10689990278</c:v>
                </c:pt>
                <c:pt idx="1893">
                  <c:v>198631.36574074058</c:v>
                </c:pt>
                <c:pt idx="1894">
                  <c:v>206518.92450667321</c:v>
                </c:pt>
                <c:pt idx="1895">
                  <c:v>321474.73331776087</c:v>
                </c:pt>
                <c:pt idx="1896">
                  <c:v>274306.5518890486</c:v>
                </c:pt>
                <c:pt idx="1897">
                  <c:v>261471.16545893706</c:v>
                </c:pt>
                <c:pt idx="1898">
                  <c:v>274147.13249588729</c:v>
                </c:pt>
                <c:pt idx="1899">
                  <c:v>294904.49516734545</c:v>
                </c:pt>
                <c:pt idx="1900">
                  <c:v>285739.53563107556</c:v>
                </c:pt>
                <c:pt idx="1901">
                  <c:v>351384.57854406186</c:v>
                </c:pt>
                <c:pt idx="1902">
                  <c:v>300112.37284125882</c:v>
                </c:pt>
                <c:pt idx="1903">
                  <c:v>259474.82638888896</c:v>
                </c:pt>
                <c:pt idx="1904">
                  <c:v>246253.98770619355</c:v>
                </c:pt>
                <c:pt idx="1905">
                  <c:v>245771.50256052101</c:v>
                </c:pt>
                <c:pt idx="1906">
                  <c:v>230973.97082334134</c:v>
                </c:pt>
                <c:pt idx="1907">
                  <c:v>224836.66025332702</c:v>
                </c:pt>
                <c:pt idx="1908">
                  <c:v>219351.12381860046</c:v>
                </c:pt>
                <c:pt idx="1909">
                  <c:v>245979.49257922158</c:v>
                </c:pt>
                <c:pt idx="1910">
                  <c:v>317828.99743651378</c:v>
                </c:pt>
                <c:pt idx="1911">
                  <c:v>310834.21237693395</c:v>
                </c:pt>
                <c:pt idx="1912">
                  <c:v>278307.89181911771</c:v>
                </c:pt>
                <c:pt idx="1913">
                  <c:v>258576.36396267038</c:v>
                </c:pt>
                <c:pt idx="1914">
                  <c:v>264014.17782560177</c:v>
                </c:pt>
                <c:pt idx="1915">
                  <c:v>264561.00473667315</c:v>
                </c:pt>
                <c:pt idx="1916">
                  <c:v>259698.60508120232</c:v>
                </c:pt>
                <c:pt idx="1917">
                  <c:v>278554.6875</c:v>
                </c:pt>
                <c:pt idx="1918">
                  <c:v>374619.35794605711</c:v>
                </c:pt>
                <c:pt idx="1919">
                  <c:v>398296.54223498458</c:v>
                </c:pt>
                <c:pt idx="1920">
                  <c:v>329801.98268921068</c:v>
                </c:pt>
                <c:pt idx="1921">
                  <c:v>315396.17091049388</c:v>
                </c:pt>
                <c:pt idx="1922">
                  <c:v>307655.2854938269</c:v>
                </c:pt>
                <c:pt idx="1923">
                  <c:v>336272.18364197598</c:v>
                </c:pt>
                <c:pt idx="1924">
                  <c:v>359537.24659548159</c:v>
                </c:pt>
                <c:pt idx="1925">
                  <c:v>372927.03510802542</c:v>
                </c:pt>
                <c:pt idx="1926">
                  <c:v>321697.77199074085</c:v>
                </c:pt>
                <c:pt idx="1927">
                  <c:v>310385.56134259235</c:v>
                </c:pt>
                <c:pt idx="1928">
                  <c:v>305910.12898925738</c:v>
                </c:pt>
                <c:pt idx="1929">
                  <c:v>333624.69178609987</c:v>
                </c:pt>
                <c:pt idx="1930">
                  <c:v>333624.69178609987</c:v>
                </c:pt>
                <c:pt idx="1931">
                  <c:v>298816.89027681388</c:v>
                </c:pt>
                <c:pt idx="1932">
                  <c:v>280441.26157407404</c:v>
                </c:pt>
                <c:pt idx="1933">
                  <c:v>276888.53251656686</c:v>
                </c:pt>
                <c:pt idx="1934">
                  <c:v>261795.42824074047</c:v>
                </c:pt>
                <c:pt idx="1935">
                  <c:v>257096.59529320986</c:v>
                </c:pt>
                <c:pt idx="1936">
                  <c:v>269534.14351851895</c:v>
                </c:pt>
                <c:pt idx="1937">
                  <c:v>329162.08526234573</c:v>
                </c:pt>
                <c:pt idx="1938">
                  <c:v>279534.14351851871</c:v>
                </c:pt>
                <c:pt idx="1939">
                  <c:v>266395.64043209906</c:v>
                </c:pt>
                <c:pt idx="1940">
                  <c:v>253700.08680555568</c:v>
                </c:pt>
                <c:pt idx="1941">
                  <c:v>243617.86265432063</c:v>
                </c:pt>
                <c:pt idx="1942">
                  <c:v>237266.34837962969</c:v>
                </c:pt>
                <c:pt idx="1943">
                  <c:v>237195.33426183838</c:v>
                </c:pt>
                <c:pt idx="1944">
                  <c:v>233306.58686097607</c:v>
                </c:pt>
                <c:pt idx="1945">
                  <c:v>232981.52970679046</c:v>
                </c:pt>
                <c:pt idx="1946">
                  <c:v>226643.0362654319</c:v>
                </c:pt>
                <c:pt idx="1947">
                  <c:v>220832.85108024703</c:v>
                </c:pt>
                <c:pt idx="1948">
                  <c:v>211255.60273649413</c:v>
                </c:pt>
                <c:pt idx="1949">
                  <c:v>209888.84066358028</c:v>
                </c:pt>
                <c:pt idx="1950">
                  <c:v>214006.55864197525</c:v>
                </c:pt>
                <c:pt idx="1951">
                  <c:v>212739.50552443205</c:v>
                </c:pt>
                <c:pt idx="1952">
                  <c:v>209854.6006944445</c:v>
                </c:pt>
                <c:pt idx="1953">
                  <c:v>208524.06442901256</c:v>
                </c:pt>
                <c:pt idx="1954">
                  <c:v>203207.94753086421</c:v>
                </c:pt>
                <c:pt idx="1955">
                  <c:v>199106.86728395039</c:v>
                </c:pt>
                <c:pt idx="1956">
                  <c:v>247320.11959876493</c:v>
                </c:pt>
                <c:pt idx="1957">
                  <c:v>264630.59413580288</c:v>
                </c:pt>
                <c:pt idx="1958">
                  <c:v>303076.05131172814</c:v>
                </c:pt>
                <c:pt idx="1959">
                  <c:v>232343.26774691301</c:v>
                </c:pt>
                <c:pt idx="1960">
                  <c:v>208940.00771604956</c:v>
                </c:pt>
                <c:pt idx="1961">
                  <c:v>205055.94135802443</c:v>
                </c:pt>
                <c:pt idx="1962">
                  <c:v>217293.83680555582</c:v>
                </c:pt>
                <c:pt idx="1963">
                  <c:v>196982.0601851852</c:v>
                </c:pt>
                <c:pt idx="1964">
                  <c:v>240495.03279320931</c:v>
                </c:pt>
                <c:pt idx="1965">
                  <c:v>364129.29205246962</c:v>
                </c:pt>
                <c:pt idx="1966">
                  <c:v>269629.87075617304</c:v>
                </c:pt>
                <c:pt idx="1967">
                  <c:v>231331.94249922218</c:v>
                </c:pt>
                <c:pt idx="1968">
                  <c:v>218484.10910910892</c:v>
                </c:pt>
                <c:pt idx="1969">
                  <c:v>205353.67097867114</c:v>
                </c:pt>
                <c:pt idx="1970">
                  <c:v>199118.83036883082</c:v>
                </c:pt>
                <c:pt idx="1971">
                  <c:v>200130.17825517815</c:v>
                </c:pt>
                <c:pt idx="1972">
                  <c:v>202129.29275429266</c:v>
                </c:pt>
                <c:pt idx="1973">
                  <c:v>196644.48101948071</c:v>
                </c:pt>
                <c:pt idx="1974">
                  <c:v>193267.06514206465</c:v>
                </c:pt>
                <c:pt idx="1975">
                  <c:v>189373.69882026382</c:v>
                </c:pt>
                <c:pt idx="1976">
                  <c:v>219320.76307076335</c:v>
                </c:pt>
                <c:pt idx="1977">
                  <c:v>291418.10079310078</c:v>
                </c:pt>
                <c:pt idx="1978">
                  <c:v>335988.15161315119</c:v>
                </c:pt>
                <c:pt idx="1979">
                  <c:v>272248.2097482098</c:v>
                </c:pt>
                <c:pt idx="1980">
                  <c:v>234360.32186032171</c:v>
                </c:pt>
                <c:pt idx="1981">
                  <c:v>214796.67514254898</c:v>
                </c:pt>
                <c:pt idx="1982">
                  <c:v>206356.68702529219</c:v>
                </c:pt>
                <c:pt idx="1983">
                  <c:v>207039.3823733523</c:v>
                </c:pt>
                <c:pt idx="1984">
                  <c:v>191092.3774849746</c:v>
                </c:pt>
                <c:pt idx="1985">
                  <c:v>233787.78240419421</c:v>
                </c:pt>
                <c:pt idx="1986">
                  <c:v>314571.68646634073</c:v>
                </c:pt>
                <c:pt idx="1987">
                  <c:v>269633.59742462781</c:v>
                </c:pt>
                <c:pt idx="1988">
                  <c:v>289783.19078440493</c:v>
                </c:pt>
                <c:pt idx="1989">
                  <c:v>271231.60348281695</c:v>
                </c:pt>
                <c:pt idx="1990">
                  <c:v>282630.70195715799</c:v>
                </c:pt>
                <c:pt idx="1991">
                  <c:v>247526.55370498911</c:v>
                </c:pt>
                <c:pt idx="1992">
                  <c:v>364055.9895833336</c:v>
                </c:pt>
                <c:pt idx="1993">
                  <c:v>322002.22646310402</c:v>
                </c:pt>
                <c:pt idx="1994">
                  <c:v>299646.52152152156</c:v>
                </c:pt>
                <c:pt idx="1995">
                  <c:v>271533.31215831207</c:v>
                </c:pt>
                <c:pt idx="1996">
                  <c:v>236069.2423192423</c:v>
                </c:pt>
                <c:pt idx="1997">
                  <c:v>219261.32863632869</c:v>
                </c:pt>
                <c:pt idx="1998">
                  <c:v>245803.49580349558</c:v>
                </c:pt>
                <c:pt idx="1999">
                  <c:v>232103.7383537385</c:v>
                </c:pt>
                <c:pt idx="2000">
                  <c:v>227168.75529375579</c:v>
                </c:pt>
                <c:pt idx="2001">
                  <c:v>217205.30626780636</c:v>
                </c:pt>
                <c:pt idx="2002">
                  <c:v>207280.00349895062</c:v>
                </c:pt>
                <c:pt idx="2003">
                  <c:v>203009.98566558186</c:v>
                </c:pt>
                <c:pt idx="2004">
                  <c:v>246599.39236111101</c:v>
                </c:pt>
                <c:pt idx="2005">
                  <c:v>365794.99421296275</c:v>
                </c:pt>
                <c:pt idx="2006">
                  <c:v>302331.93479938264</c:v>
                </c:pt>
                <c:pt idx="2007">
                  <c:v>288507.20949957595</c:v>
                </c:pt>
                <c:pt idx="2008">
                  <c:v>392465.37409462204</c:v>
                </c:pt>
                <c:pt idx="2009">
                  <c:v>381098.9919975379</c:v>
                </c:pt>
                <c:pt idx="2010">
                  <c:v>330901.08989197563</c:v>
                </c:pt>
                <c:pt idx="2011">
                  <c:v>289610.33950617298</c:v>
                </c:pt>
                <c:pt idx="2012">
                  <c:v>260468.26774691389</c:v>
                </c:pt>
                <c:pt idx="2013">
                  <c:v>269695.93942901259</c:v>
                </c:pt>
                <c:pt idx="2014">
                  <c:v>262433.93132716016</c:v>
                </c:pt>
                <c:pt idx="2015">
                  <c:v>293287.5192901236</c:v>
                </c:pt>
                <c:pt idx="2016">
                  <c:v>282849.63348765421</c:v>
                </c:pt>
                <c:pt idx="2017">
                  <c:v>280474.90727862762</c:v>
                </c:pt>
                <c:pt idx="2018">
                  <c:v>256630.73881172866</c:v>
                </c:pt>
                <c:pt idx="2019">
                  <c:v>254079.13773148149</c:v>
                </c:pt>
                <c:pt idx="2020">
                  <c:v>246326.43711419776</c:v>
                </c:pt>
                <c:pt idx="2021">
                  <c:v>252744.51989516319</c:v>
                </c:pt>
                <c:pt idx="2022">
                  <c:v>243679.34992283912</c:v>
                </c:pt>
                <c:pt idx="2023">
                  <c:v>222326.60635583385</c:v>
                </c:pt>
                <c:pt idx="2024">
                  <c:v>219306.03780864214</c:v>
                </c:pt>
                <c:pt idx="2025">
                  <c:v>208155.14081790092</c:v>
                </c:pt>
                <c:pt idx="2026">
                  <c:v>207379.91898148161</c:v>
                </c:pt>
                <c:pt idx="2027">
                  <c:v>203882.61959876568</c:v>
                </c:pt>
                <c:pt idx="2028">
                  <c:v>215990.78896604909</c:v>
                </c:pt>
                <c:pt idx="2029">
                  <c:v>207778.06773370414</c:v>
                </c:pt>
                <c:pt idx="2030">
                  <c:v>198842.27086711419</c:v>
                </c:pt>
                <c:pt idx="2031">
                  <c:v>196704.15991980865</c:v>
                </c:pt>
                <c:pt idx="2032">
                  <c:v>191075.42438271575</c:v>
                </c:pt>
                <c:pt idx="2033">
                  <c:v>289391.39660493797</c:v>
                </c:pt>
                <c:pt idx="2034">
                  <c:v>254035.88525982524</c:v>
                </c:pt>
                <c:pt idx="2035">
                  <c:v>231557.67746913611</c:v>
                </c:pt>
                <c:pt idx="2036">
                  <c:v>208991.1265432098</c:v>
                </c:pt>
                <c:pt idx="2037">
                  <c:v>219938.4657193883</c:v>
                </c:pt>
                <c:pt idx="2038">
                  <c:v>193628.07463952506</c:v>
                </c:pt>
                <c:pt idx="2039">
                  <c:v>189955.63271604944</c:v>
                </c:pt>
                <c:pt idx="2040">
                  <c:v>191256.51504382843</c:v>
                </c:pt>
                <c:pt idx="2041">
                  <c:v>195064.86304012322</c:v>
                </c:pt>
                <c:pt idx="2042">
                  <c:v>190168.78858024685</c:v>
                </c:pt>
                <c:pt idx="2043">
                  <c:v>177532.31095678991</c:v>
                </c:pt>
                <c:pt idx="2044">
                  <c:v>187116.87485542448</c:v>
                </c:pt>
                <c:pt idx="2045">
                  <c:v>186562.9822530862</c:v>
                </c:pt>
                <c:pt idx="2046">
                  <c:v>180854.07021604956</c:v>
                </c:pt>
                <c:pt idx="2047">
                  <c:v>175261.86342592581</c:v>
                </c:pt>
                <c:pt idx="2048">
                  <c:v>180707.22415123438</c:v>
                </c:pt>
                <c:pt idx="2049">
                  <c:v>220160.10802469149</c:v>
                </c:pt>
                <c:pt idx="2050">
                  <c:v>179262.48548199772</c:v>
                </c:pt>
                <c:pt idx="2051">
                  <c:v>177349.77816358046</c:v>
                </c:pt>
                <c:pt idx="2052">
                  <c:v>169328.22145061736</c:v>
                </c:pt>
                <c:pt idx="2053">
                  <c:v>185657.31095679026</c:v>
                </c:pt>
                <c:pt idx="2054">
                  <c:v>169118.44135802478</c:v>
                </c:pt>
                <c:pt idx="2055">
                  <c:v>178043.18741818797</c:v>
                </c:pt>
                <c:pt idx="2056">
                  <c:v>198887.20100308658</c:v>
                </c:pt>
                <c:pt idx="2057">
                  <c:v>180979.21489197505</c:v>
                </c:pt>
                <c:pt idx="2058">
                  <c:v>191866.8016975309</c:v>
                </c:pt>
                <c:pt idx="2059">
                  <c:v>180224.18266229724</c:v>
                </c:pt>
                <c:pt idx="2060">
                  <c:v>164962.38425925907</c:v>
                </c:pt>
                <c:pt idx="2061">
                  <c:v>163221.45061728437</c:v>
                </c:pt>
                <c:pt idx="2062">
                  <c:v>168363.47415123443</c:v>
                </c:pt>
                <c:pt idx="2063">
                  <c:v>169252.50771604973</c:v>
                </c:pt>
                <c:pt idx="2064">
                  <c:v>171639.17824074079</c:v>
                </c:pt>
                <c:pt idx="2065">
                  <c:v>174404.41743827163</c:v>
                </c:pt>
                <c:pt idx="2066">
                  <c:v>168641.25192901236</c:v>
                </c:pt>
                <c:pt idx="2067">
                  <c:v>165861.78626543208</c:v>
                </c:pt>
                <c:pt idx="2068">
                  <c:v>167727.62345679052</c:v>
                </c:pt>
                <c:pt idx="2069">
                  <c:v>174304.34992283944</c:v>
                </c:pt>
                <c:pt idx="2070">
                  <c:v>169406.58757716045</c:v>
                </c:pt>
                <c:pt idx="2071">
                  <c:v>172446.46990740736</c:v>
                </c:pt>
                <c:pt idx="2072">
                  <c:v>166457.36882716062</c:v>
                </c:pt>
                <c:pt idx="2073">
                  <c:v>164484.47145061736</c:v>
                </c:pt>
                <c:pt idx="2074">
                  <c:v>159502.3148148148</c:v>
                </c:pt>
                <c:pt idx="2075">
                  <c:v>158657.64853395062</c:v>
                </c:pt>
                <c:pt idx="2076">
                  <c:v>161451.34551623079</c:v>
                </c:pt>
                <c:pt idx="2077">
                  <c:v>164466.92932187192</c:v>
                </c:pt>
                <c:pt idx="2078">
                  <c:v>214265.76967592593</c:v>
                </c:pt>
                <c:pt idx="2079">
                  <c:v>193907.45563271575</c:v>
                </c:pt>
                <c:pt idx="2080">
                  <c:v>164290.12345679023</c:v>
                </c:pt>
                <c:pt idx="2081">
                  <c:v>181540.31635802489</c:v>
                </c:pt>
                <c:pt idx="2082">
                  <c:v>179088.5416666668</c:v>
                </c:pt>
                <c:pt idx="2083">
                  <c:v>198553.72299382731</c:v>
                </c:pt>
                <c:pt idx="2084">
                  <c:v>166403.59760802457</c:v>
                </c:pt>
                <c:pt idx="2085">
                  <c:v>161753.88270746398</c:v>
                </c:pt>
                <c:pt idx="2086">
                  <c:v>161789.35507582795</c:v>
                </c:pt>
                <c:pt idx="2087">
                  <c:v>159839.65084876562</c:v>
                </c:pt>
                <c:pt idx="2088">
                  <c:v>180052.08333333337</c:v>
                </c:pt>
                <c:pt idx="2089">
                  <c:v>194091.67631172849</c:v>
                </c:pt>
                <c:pt idx="2090">
                  <c:v>167032.21450617295</c:v>
                </c:pt>
                <c:pt idx="2091">
                  <c:v>164768.51851851851</c:v>
                </c:pt>
                <c:pt idx="2092">
                  <c:v>160983.0729166668</c:v>
                </c:pt>
                <c:pt idx="2093">
                  <c:v>159058.15972222231</c:v>
                </c:pt>
                <c:pt idx="2094">
                  <c:v>157465.27777777784</c:v>
                </c:pt>
                <c:pt idx="2095">
                  <c:v>150281.8769290123</c:v>
                </c:pt>
                <c:pt idx="2096">
                  <c:v>152595.24498456795</c:v>
                </c:pt>
                <c:pt idx="2097">
                  <c:v>155882.56278538812</c:v>
                </c:pt>
                <c:pt idx="2098">
                  <c:v>213385.17554012345</c:v>
                </c:pt>
                <c:pt idx="2099">
                  <c:v>377498.84978145832</c:v>
                </c:pt>
                <c:pt idx="2100">
                  <c:v>262799.30508346576</c:v>
                </c:pt>
                <c:pt idx="2101">
                  <c:v>202130.35300925936</c:v>
                </c:pt>
                <c:pt idx="2102">
                  <c:v>171923.46643518508</c:v>
                </c:pt>
                <c:pt idx="2103">
                  <c:v>169944.782021605</c:v>
                </c:pt>
                <c:pt idx="2104">
                  <c:v>176768.63394728955</c:v>
                </c:pt>
                <c:pt idx="2105">
                  <c:v>174712.43269701433</c:v>
                </c:pt>
                <c:pt idx="2106">
                  <c:v>169023.67862654306</c:v>
                </c:pt>
                <c:pt idx="2107">
                  <c:v>165343.65487062358</c:v>
                </c:pt>
                <c:pt idx="2108">
                  <c:v>307427.17978395091</c:v>
                </c:pt>
                <c:pt idx="2109">
                  <c:v>210328.4143518518</c:v>
                </c:pt>
                <c:pt idx="2110">
                  <c:v>178415.31635802463</c:v>
                </c:pt>
                <c:pt idx="2111">
                  <c:v>177742.09104938273</c:v>
                </c:pt>
                <c:pt idx="2112">
                  <c:v>212488.92356295293</c:v>
                </c:pt>
                <c:pt idx="2113">
                  <c:v>184137.2468527639</c:v>
                </c:pt>
                <c:pt idx="2114">
                  <c:v>177868.92361111118</c:v>
                </c:pt>
                <c:pt idx="2115">
                  <c:v>259519.91705246907</c:v>
                </c:pt>
                <c:pt idx="2116">
                  <c:v>210586.17862654265</c:v>
                </c:pt>
                <c:pt idx="2117">
                  <c:v>190410.15625</c:v>
                </c:pt>
                <c:pt idx="2118">
                  <c:v>190830.92206790124</c:v>
                </c:pt>
                <c:pt idx="2119">
                  <c:v>189183.3043981482</c:v>
                </c:pt>
                <c:pt idx="2120">
                  <c:v>181052.27623456792</c:v>
                </c:pt>
                <c:pt idx="2121">
                  <c:v>185064.13966049367</c:v>
                </c:pt>
                <c:pt idx="2122">
                  <c:v>183710.44083333338</c:v>
                </c:pt>
                <c:pt idx="2123">
                  <c:v>181903.97861111109</c:v>
                </c:pt>
                <c:pt idx="2124">
                  <c:v>292126.00079861109</c:v>
                </c:pt>
                <c:pt idx="2125">
                  <c:v>196709.77048611108</c:v>
                </c:pt>
                <c:pt idx="2126">
                  <c:v>189957.39201388889</c:v>
                </c:pt>
                <c:pt idx="2127">
                  <c:v>268912.3755208333</c:v>
                </c:pt>
                <c:pt idx="2128">
                  <c:v>279159.09267361113</c:v>
                </c:pt>
                <c:pt idx="2129">
                  <c:v>193673.77309027777</c:v>
                </c:pt>
                <c:pt idx="2130">
                  <c:v>179274.93248456775</c:v>
                </c:pt>
                <c:pt idx="2131">
                  <c:v>198191.98455949139</c:v>
                </c:pt>
                <c:pt idx="2132">
                  <c:v>184192.96116504876</c:v>
                </c:pt>
                <c:pt idx="2133">
                  <c:v>169747.15099715107</c:v>
                </c:pt>
                <c:pt idx="2134">
                  <c:v>162847.22222222225</c:v>
                </c:pt>
                <c:pt idx="2135">
                  <c:v>183641.97530864202</c:v>
                </c:pt>
                <c:pt idx="2136">
                  <c:v>168028.84615384616</c:v>
                </c:pt>
                <c:pt idx="2137">
                  <c:v>150104.16666666669</c:v>
                </c:pt>
                <c:pt idx="2138">
                  <c:v>174913.19444444444</c:v>
                </c:pt>
                <c:pt idx="2139">
                  <c:v>184220.67901234567</c:v>
                </c:pt>
                <c:pt idx="2140">
                  <c:v>195100.30864197528</c:v>
                </c:pt>
                <c:pt idx="2141">
                  <c:v>161979.16666666666</c:v>
                </c:pt>
                <c:pt idx="2142">
                  <c:v>199841.57986111109</c:v>
                </c:pt>
                <c:pt idx="2143">
                  <c:v>177420.42822916663</c:v>
                </c:pt>
                <c:pt idx="2144">
                  <c:v>162749.08371527778</c:v>
                </c:pt>
                <c:pt idx="2145">
                  <c:v>161292.19715277778</c:v>
                </c:pt>
                <c:pt idx="2146">
                  <c:v>165945.4571875</c:v>
                </c:pt>
                <c:pt idx="2147">
                  <c:v>166569.28979166664</c:v>
                </c:pt>
                <c:pt idx="2148">
                  <c:v>166920.57291666669</c:v>
                </c:pt>
                <c:pt idx="2149">
                  <c:v>165081.50076388888</c:v>
                </c:pt>
                <c:pt idx="2150">
                  <c:v>165312.50000000003</c:v>
                </c:pt>
                <c:pt idx="2151">
                  <c:v>154882.8125</c:v>
                </c:pt>
                <c:pt idx="2152">
                  <c:v>166987.1794871795</c:v>
                </c:pt>
                <c:pt idx="2153">
                  <c:v>170198.98504273521</c:v>
                </c:pt>
                <c:pt idx="2154">
                  <c:v>159544.66540404025</c:v>
                </c:pt>
                <c:pt idx="2155">
                  <c:v>162083.43100484466</c:v>
                </c:pt>
                <c:pt idx="2156">
                  <c:v>157028.93030160959</c:v>
                </c:pt>
                <c:pt idx="2157">
                  <c:v>153410.17393376198</c:v>
                </c:pt>
                <c:pt idx="2158">
                  <c:v>159766.96987480443</c:v>
                </c:pt>
                <c:pt idx="2159">
                  <c:v>152794.24195958153</c:v>
                </c:pt>
                <c:pt idx="2160">
                  <c:v>156352.4711016748</c:v>
                </c:pt>
                <c:pt idx="2161">
                  <c:v>181105.05748484159</c:v>
                </c:pt>
                <c:pt idx="2162">
                  <c:v>328115.89495235874</c:v>
                </c:pt>
                <c:pt idx="2163">
                  <c:v>254883.37835721593</c:v>
                </c:pt>
                <c:pt idx="2164">
                  <c:v>203071.99646643072</c:v>
                </c:pt>
                <c:pt idx="2165">
                  <c:v>187188.06759851568</c:v>
                </c:pt>
                <c:pt idx="2166">
                  <c:v>183458.66495006258</c:v>
                </c:pt>
                <c:pt idx="2167">
                  <c:v>183785.18779894954</c:v>
                </c:pt>
                <c:pt idx="2168">
                  <c:v>180549.88360164117</c:v>
                </c:pt>
                <c:pt idx="2169">
                  <c:v>176491.15630356851</c:v>
                </c:pt>
                <c:pt idx="2170">
                  <c:v>177143.83791686382</c:v>
                </c:pt>
                <c:pt idx="2171">
                  <c:v>169770.83823414106</c:v>
                </c:pt>
                <c:pt idx="2172">
                  <c:v>164149.18346616675</c:v>
                </c:pt>
                <c:pt idx="2173">
                  <c:v>164799.1808109385</c:v>
                </c:pt>
                <c:pt idx="2174">
                  <c:v>204345.53872053887</c:v>
                </c:pt>
                <c:pt idx="2175">
                  <c:v>187786.40929064661</c:v>
                </c:pt>
                <c:pt idx="2176">
                  <c:v>164690.28573702637</c:v>
                </c:pt>
                <c:pt idx="2177">
                  <c:v>246714.38846123996</c:v>
                </c:pt>
                <c:pt idx="2178">
                  <c:v>191960.20488573704</c:v>
                </c:pt>
                <c:pt idx="2179">
                  <c:v>174094.37372308655</c:v>
                </c:pt>
                <c:pt idx="2180">
                  <c:v>169774.09814944939</c:v>
                </c:pt>
                <c:pt idx="2181">
                  <c:v>172133.51222772681</c:v>
                </c:pt>
                <c:pt idx="2182">
                  <c:v>285418.38680506451</c:v>
                </c:pt>
                <c:pt idx="2183">
                  <c:v>246085.14874677945</c:v>
                </c:pt>
                <c:pt idx="2184">
                  <c:v>208084.86012608322</c:v>
                </c:pt>
                <c:pt idx="2185">
                  <c:v>181342.49471458778</c:v>
                </c:pt>
                <c:pt idx="2186">
                  <c:v>180620.78232893895</c:v>
                </c:pt>
                <c:pt idx="2187">
                  <c:v>312188.11346682365</c:v>
                </c:pt>
                <c:pt idx="2188">
                  <c:v>229366.65685119733</c:v>
                </c:pt>
                <c:pt idx="2189">
                  <c:v>270553.98174378369</c:v>
                </c:pt>
                <c:pt idx="2190">
                  <c:v>330564.62204971374</c:v>
                </c:pt>
                <c:pt idx="2191">
                  <c:v>316883.52826510731</c:v>
                </c:pt>
                <c:pt idx="2192">
                  <c:v>254855.4751823101</c:v>
                </c:pt>
                <c:pt idx="2193">
                  <c:v>227335.36919583412</c:v>
                </c:pt>
                <c:pt idx="2194">
                  <c:v>219869.96907055046</c:v>
                </c:pt>
                <c:pt idx="2195">
                  <c:v>216349.9154674843</c:v>
                </c:pt>
                <c:pt idx="2196">
                  <c:v>210077.14393578135</c:v>
                </c:pt>
                <c:pt idx="2197">
                  <c:v>210153.71688414391</c:v>
                </c:pt>
                <c:pt idx="2198">
                  <c:v>203057.81151914579</c:v>
                </c:pt>
                <c:pt idx="2199">
                  <c:v>197437.33301901611</c:v>
                </c:pt>
                <c:pt idx="2200">
                  <c:v>213379.23645513848</c:v>
                </c:pt>
                <c:pt idx="2201">
                  <c:v>313186.33522057033</c:v>
                </c:pt>
                <c:pt idx="2202">
                  <c:v>258193.11371342931</c:v>
                </c:pt>
                <c:pt idx="2203">
                  <c:v>228985.45393910885</c:v>
                </c:pt>
                <c:pt idx="2204">
                  <c:v>218410.41174152883</c:v>
                </c:pt>
                <c:pt idx="2205">
                  <c:v>218380.02114164887</c:v>
                </c:pt>
                <c:pt idx="2206">
                  <c:v>215568.60717100053</c:v>
                </c:pt>
                <c:pt idx="2207">
                  <c:v>256761.70871291758</c:v>
                </c:pt>
                <c:pt idx="2208">
                  <c:v>221985.65864022679</c:v>
                </c:pt>
                <c:pt idx="2209">
                  <c:v>218031.40525195224</c:v>
                </c:pt>
                <c:pt idx="2210">
                  <c:v>216990.72448501884</c:v>
                </c:pt>
                <c:pt idx="2211">
                  <c:v>214818.91328297142</c:v>
                </c:pt>
                <c:pt idx="2212">
                  <c:v>215477.13629943543</c:v>
                </c:pt>
                <c:pt idx="2213">
                  <c:v>207518.25424790537</c:v>
                </c:pt>
                <c:pt idx="2214">
                  <c:v>202640.46941678529</c:v>
                </c:pt>
                <c:pt idx="2215">
                  <c:v>200792.03939108591</c:v>
                </c:pt>
                <c:pt idx="2216">
                  <c:v>201285.18583587094</c:v>
                </c:pt>
                <c:pt idx="2217">
                  <c:v>246222.58245276977</c:v>
                </c:pt>
                <c:pt idx="2218">
                  <c:v>236018.69733146086</c:v>
                </c:pt>
                <c:pt idx="2219">
                  <c:v>222813.0659894479</c:v>
                </c:pt>
                <c:pt idx="2220">
                  <c:v>216827.13100573991</c:v>
                </c:pt>
                <c:pt idx="2221">
                  <c:v>209148.14814814823</c:v>
                </c:pt>
                <c:pt idx="2222">
                  <c:v>231691.76292629278</c:v>
                </c:pt>
                <c:pt idx="2223">
                  <c:v>272234.99135627842</c:v>
                </c:pt>
                <c:pt idx="2224">
                  <c:v>234283.08823529416</c:v>
                </c:pt>
                <c:pt idx="2225">
                  <c:v>319173.15404576535</c:v>
                </c:pt>
                <c:pt idx="2226">
                  <c:v>286905.8478499683</c:v>
                </c:pt>
                <c:pt idx="2227">
                  <c:v>244307.60810071134</c:v>
                </c:pt>
                <c:pt idx="2228">
                  <c:v>233373.5199560888</c:v>
                </c:pt>
                <c:pt idx="2229">
                  <c:v>229944.25912921384</c:v>
                </c:pt>
                <c:pt idx="2230">
                  <c:v>225339.35873240547</c:v>
                </c:pt>
                <c:pt idx="2231">
                  <c:v>224565.97222222216</c:v>
                </c:pt>
                <c:pt idx="2232">
                  <c:v>226400.30232935661</c:v>
                </c:pt>
                <c:pt idx="2233">
                  <c:v>209283.80003260804</c:v>
                </c:pt>
                <c:pt idx="2234">
                  <c:v>210564.56235159296</c:v>
                </c:pt>
                <c:pt idx="2235">
                  <c:v>197975.1786154224</c:v>
                </c:pt>
                <c:pt idx="2236">
                  <c:v>193386.89011890101</c:v>
                </c:pt>
                <c:pt idx="2237">
                  <c:v>202286.52263374478</c:v>
                </c:pt>
                <c:pt idx="2238">
                  <c:v>321868.04525222554</c:v>
                </c:pt>
                <c:pt idx="2239">
                  <c:v>326066.50521609531</c:v>
                </c:pt>
                <c:pt idx="2240">
                  <c:v>302425.1742517422</c:v>
                </c:pt>
                <c:pt idx="2241">
                  <c:v>287991.76954732486</c:v>
                </c:pt>
                <c:pt idx="2242">
                  <c:v>335626.87413890875</c:v>
                </c:pt>
                <c:pt idx="2243">
                  <c:v>359535.64747031167</c:v>
                </c:pt>
                <c:pt idx="2244">
                  <c:v>330659.82272069441</c:v>
                </c:pt>
                <c:pt idx="2245">
                  <c:v>314767.88949275319</c:v>
                </c:pt>
                <c:pt idx="2246">
                  <c:v>353066.14877589478</c:v>
                </c:pt>
                <c:pt idx="2247">
                  <c:v>388412.99308502313</c:v>
                </c:pt>
                <c:pt idx="2248">
                  <c:v>387009.54556102125</c:v>
                </c:pt>
                <c:pt idx="2249">
                  <c:v>358388.00236406602</c:v>
                </c:pt>
                <c:pt idx="2250">
                  <c:v>341032.45964582358</c:v>
                </c:pt>
                <c:pt idx="2251">
                  <c:v>350438.59649122809</c:v>
                </c:pt>
                <c:pt idx="2252">
                  <c:v>325660.33568904572</c:v>
                </c:pt>
                <c:pt idx="2253">
                  <c:v>317000.94741365785</c:v>
                </c:pt>
                <c:pt idx="2254">
                  <c:v>304422.6694915258</c:v>
                </c:pt>
                <c:pt idx="2255">
                  <c:v>287265.48994185141</c:v>
                </c:pt>
                <c:pt idx="2256">
                  <c:v>271031.50168113224</c:v>
                </c:pt>
                <c:pt idx="2257">
                  <c:v>266353.18857590022</c:v>
                </c:pt>
                <c:pt idx="2258">
                  <c:v>264825.98278102698</c:v>
                </c:pt>
                <c:pt idx="2259">
                  <c:v>254120.51687763748</c:v>
                </c:pt>
                <c:pt idx="2260">
                  <c:v>250411.04802460404</c:v>
                </c:pt>
                <c:pt idx="2261">
                  <c:v>297303.24074074067</c:v>
                </c:pt>
                <c:pt idx="2262">
                  <c:v>311770.90653548896</c:v>
                </c:pt>
                <c:pt idx="2263">
                  <c:v>278772.3425662879</c:v>
                </c:pt>
                <c:pt idx="2264">
                  <c:v>270275.37962282647</c:v>
                </c:pt>
                <c:pt idx="2265">
                  <c:v>310623.87201820425</c:v>
                </c:pt>
                <c:pt idx="2266">
                  <c:v>289428.24403350696</c:v>
                </c:pt>
                <c:pt idx="2267">
                  <c:v>285013.53578154481</c:v>
                </c:pt>
                <c:pt idx="2268">
                  <c:v>301339.56615626236</c:v>
                </c:pt>
                <c:pt idx="2269">
                  <c:v>302001.3741656848</c:v>
                </c:pt>
                <c:pt idx="2270">
                  <c:v>270809.21052631619</c:v>
                </c:pt>
                <c:pt idx="2271">
                  <c:v>264426.42032060359</c:v>
                </c:pt>
                <c:pt idx="2272">
                  <c:v>261559.42334739797</c:v>
                </c:pt>
                <c:pt idx="2273">
                  <c:v>251935.67818523751</c:v>
                </c:pt>
                <c:pt idx="2274">
                  <c:v>247832.74440518266</c:v>
                </c:pt>
                <c:pt idx="2275">
                  <c:v>248619.18035993713</c:v>
                </c:pt>
                <c:pt idx="2276">
                  <c:v>264160.53199842962</c:v>
                </c:pt>
                <c:pt idx="2277">
                  <c:v>237089.73601260825</c:v>
                </c:pt>
                <c:pt idx="2278">
                  <c:v>231703.83203032453</c:v>
                </c:pt>
                <c:pt idx="2279">
                  <c:v>262842.31101681589</c:v>
                </c:pt>
                <c:pt idx="2280">
                  <c:v>247892.65270916626</c:v>
                </c:pt>
                <c:pt idx="2281">
                  <c:v>235891.6196852244</c:v>
                </c:pt>
                <c:pt idx="2282">
                  <c:v>235246.60363323175</c:v>
                </c:pt>
                <c:pt idx="2283">
                  <c:v>265307.4067544273</c:v>
                </c:pt>
                <c:pt idx="2284">
                  <c:v>241616.8179317936</c:v>
                </c:pt>
                <c:pt idx="2285">
                  <c:v>281132.78797865671</c:v>
                </c:pt>
                <c:pt idx="2286">
                  <c:v>269415.76086956507</c:v>
                </c:pt>
                <c:pt idx="2287">
                  <c:v>254879.42504157725</c:v>
                </c:pt>
                <c:pt idx="2288">
                  <c:v>252694.10977242317</c:v>
                </c:pt>
                <c:pt idx="2289">
                  <c:v>274951.75438596524</c:v>
                </c:pt>
                <c:pt idx="2290">
                  <c:v>275515.40798611112</c:v>
                </c:pt>
                <c:pt idx="2291">
                  <c:v>247322.79863078368</c:v>
                </c:pt>
                <c:pt idx="2292">
                  <c:v>237936.29120664007</c:v>
                </c:pt>
                <c:pt idx="2293">
                  <c:v>275002.69925402506</c:v>
                </c:pt>
                <c:pt idx="2294">
                  <c:v>314172.69040902698</c:v>
                </c:pt>
                <c:pt idx="2295">
                  <c:v>261145.17172430025</c:v>
                </c:pt>
                <c:pt idx="2296">
                  <c:v>246374.19399229347</c:v>
                </c:pt>
                <c:pt idx="2297">
                  <c:v>241601.07482833922</c:v>
                </c:pt>
                <c:pt idx="2298">
                  <c:v>231788.9718076284</c:v>
                </c:pt>
                <c:pt idx="2299">
                  <c:v>231940.70819384677</c:v>
                </c:pt>
                <c:pt idx="2300">
                  <c:v>228296.89945226908</c:v>
                </c:pt>
                <c:pt idx="2301">
                  <c:v>223555.42686307113</c:v>
                </c:pt>
                <c:pt idx="2302">
                  <c:v>222170.50827423157</c:v>
                </c:pt>
                <c:pt idx="2303">
                  <c:v>214420.4660884513</c:v>
                </c:pt>
                <c:pt idx="2304">
                  <c:v>207787.4173748818</c:v>
                </c:pt>
                <c:pt idx="2305">
                  <c:v>206586.92325800401</c:v>
                </c:pt>
                <c:pt idx="2306">
                  <c:v>204506.04205900824</c:v>
                </c:pt>
                <c:pt idx="2307">
                  <c:v>204027.67885406798</c:v>
                </c:pt>
                <c:pt idx="2308">
                  <c:v>281744.29563492036</c:v>
                </c:pt>
                <c:pt idx="2309">
                  <c:v>207221.87697285388</c:v>
                </c:pt>
                <c:pt idx="2310">
                  <c:v>202760.08492568988</c:v>
                </c:pt>
                <c:pt idx="2311">
                  <c:v>201895.29538341184</c:v>
                </c:pt>
                <c:pt idx="2312">
                  <c:v>193834.66447419897</c:v>
                </c:pt>
                <c:pt idx="2313">
                  <c:v>222076.32022912722</c:v>
                </c:pt>
                <c:pt idx="2314">
                  <c:v>271871.32439426013</c:v>
                </c:pt>
                <c:pt idx="2315">
                  <c:v>248237.16062460782</c:v>
                </c:pt>
                <c:pt idx="2316">
                  <c:v>229713.70083059085</c:v>
                </c:pt>
                <c:pt idx="2317">
                  <c:v>207910.41568995148</c:v>
                </c:pt>
                <c:pt idx="2318">
                  <c:v>204567.6345892328</c:v>
                </c:pt>
                <c:pt idx="2319">
                  <c:v>208834.7953216375</c:v>
                </c:pt>
                <c:pt idx="2320">
                  <c:v>198954.42647288664</c:v>
                </c:pt>
                <c:pt idx="2321">
                  <c:v>200687.81900274838</c:v>
                </c:pt>
                <c:pt idx="2322">
                  <c:v>199511.5968320847</c:v>
                </c:pt>
                <c:pt idx="2323">
                  <c:v>196661.19199810649</c:v>
                </c:pt>
                <c:pt idx="2324">
                  <c:v>194686.6867754907</c:v>
                </c:pt>
                <c:pt idx="2325">
                  <c:v>193191.11659227961</c:v>
                </c:pt>
                <c:pt idx="2326">
                  <c:v>184709.47112366612</c:v>
                </c:pt>
                <c:pt idx="2327">
                  <c:v>182432.76403612091</c:v>
                </c:pt>
                <c:pt idx="2328">
                  <c:v>185978.46441947552</c:v>
                </c:pt>
                <c:pt idx="2329">
                  <c:v>185188.70239497459</c:v>
                </c:pt>
                <c:pt idx="2330">
                  <c:v>184428.92558756919</c:v>
                </c:pt>
                <c:pt idx="2331">
                  <c:v>176265.72049835432</c:v>
                </c:pt>
                <c:pt idx="2332">
                  <c:v>180911.86350777926</c:v>
                </c:pt>
                <c:pt idx="2333">
                  <c:v>175828.46003898649</c:v>
                </c:pt>
                <c:pt idx="2334">
                  <c:v>177490.10748877886</c:v>
                </c:pt>
                <c:pt idx="2335">
                  <c:v>177344.79436974134</c:v>
                </c:pt>
                <c:pt idx="2336">
                  <c:v>181798.20719458061</c:v>
                </c:pt>
                <c:pt idx="2337">
                  <c:v>172140.82664463346</c:v>
                </c:pt>
                <c:pt idx="2338">
                  <c:v>169104.86160397442</c:v>
                </c:pt>
                <c:pt idx="2339">
                  <c:v>168994.90674031377</c:v>
                </c:pt>
                <c:pt idx="2340">
                  <c:v>163605.06605331437</c:v>
                </c:pt>
                <c:pt idx="2341">
                  <c:v>231721.82233146066</c:v>
                </c:pt>
                <c:pt idx="2342">
                  <c:v>199470.1193270738</c:v>
                </c:pt>
                <c:pt idx="2343">
                  <c:v>201951.93211181599</c:v>
                </c:pt>
                <c:pt idx="2344">
                  <c:v>175242.88451012594</c:v>
                </c:pt>
                <c:pt idx="2345">
                  <c:v>189802.0366438627</c:v>
                </c:pt>
                <c:pt idx="2346">
                  <c:v>172672.01609736966</c:v>
                </c:pt>
                <c:pt idx="2347">
                  <c:v>167131.0094280818</c:v>
                </c:pt>
                <c:pt idx="2348">
                  <c:v>248649.14605418115</c:v>
                </c:pt>
                <c:pt idx="2349">
                  <c:v>186899.3129380265</c:v>
                </c:pt>
                <c:pt idx="2350">
                  <c:v>179931.72843850212</c:v>
                </c:pt>
                <c:pt idx="2351">
                  <c:v>168228.92179909095</c:v>
                </c:pt>
                <c:pt idx="2352">
                  <c:v>167726.89092045603</c:v>
                </c:pt>
                <c:pt idx="2353">
                  <c:v>163513.41303830597</c:v>
                </c:pt>
                <c:pt idx="2354">
                  <c:v>205827.1136969128</c:v>
                </c:pt>
                <c:pt idx="2355">
                  <c:v>183427.38791422997</c:v>
                </c:pt>
                <c:pt idx="2356">
                  <c:v>166532.81571044744</c:v>
                </c:pt>
                <c:pt idx="2357">
                  <c:v>162353.02098408109</c:v>
                </c:pt>
                <c:pt idx="2358">
                  <c:v>162241.23735591653</c:v>
                </c:pt>
                <c:pt idx="2359">
                  <c:v>162902.67962308589</c:v>
                </c:pt>
                <c:pt idx="2360">
                  <c:v>159246.19965522629</c:v>
                </c:pt>
                <c:pt idx="2361">
                  <c:v>152739.87676056326</c:v>
                </c:pt>
                <c:pt idx="2362">
                  <c:v>151338.62013496511</c:v>
                </c:pt>
                <c:pt idx="2363">
                  <c:v>158517.87960997073</c:v>
                </c:pt>
                <c:pt idx="2364">
                  <c:v>166439.11693009388</c:v>
                </c:pt>
                <c:pt idx="2365">
                  <c:v>155708.87128325523</c:v>
                </c:pt>
                <c:pt idx="2366">
                  <c:v>151710.47233942812</c:v>
                </c:pt>
                <c:pt idx="2367">
                  <c:v>153403.07307662035</c:v>
                </c:pt>
                <c:pt idx="2368">
                  <c:v>147701.9178028522</c:v>
                </c:pt>
                <c:pt idx="2369">
                  <c:v>152698.98598386985</c:v>
                </c:pt>
                <c:pt idx="2370">
                  <c:v>153824.35217903403</c:v>
                </c:pt>
                <c:pt idx="2371">
                  <c:v>157619.99411071857</c:v>
                </c:pt>
                <c:pt idx="2372">
                  <c:v>149790.34717335226</c:v>
                </c:pt>
                <c:pt idx="2373">
                  <c:v>149170.25184661319</c:v>
                </c:pt>
                <c:pt idx="2374">
                  <c:v>149377.39463601538</c:v>
                </c:pt>
                <c:pt idx="2375">
                  <c:v>144651.25852740544</c:v>
                </c:pt>
                <c:pt idx="2376">
                  <c:v>141779.96045728592</c:v>
                </c:pt>
                <c:pt idx="2377">
                  <c:v>142309.13758101038</c:v>
                </c:pt>
                <c:pt idx="2378">
                  <c:v>147212.41368487134</c:v>
                </c:pt>
                <c:pt idx="2379">
                  <c:v>149231.34387040985</c:v>
                </c:pt>
                <c:pt idx="2380">
                  <c:v>148899.76868187869</c:v>
                </c:pt>
                <c:pt idx="2381">
                  <c:v>178664.87772273307</c:v>
                </c:pt>
                <c:pt idx="2382">
                  <c:v>155584.55217425499</c:v>
                </c:pt>
                <c:pt idx="2383">
                  <c:v>160529.48957360734</c:v>
                </c:pt>
                <c:pt idx="2384">
                  <c:v>158464.32285417186</c:v>
                </c:pt>
                <c:pt idx="2385">
                  <c:v>149377.83247382377</c:v>
                </c:pt>
                <c:pt idx="2386">
                  <c:v>160218.28899874451</c:v>
                </c:pt>
                <c:pt idx="2387">
                  <c:v>143573.31285928012</c:v>
                </c:pt>
                <c:pt idx="2388">
                  <c:v>161827.55379569632</c:v>
                </c:pt>
                <c:pt idx="2389">
                  <c:v>144075.30288538177</c:v>
                </c:pt>
                <c:pt idx="2390">
                  <c:v>150316.96428571438</c:v>
                </c:pt>
                <c:pt idx="2391">
                  <c:v>160536.14622347063</c:v>
                </c:pt>
                <c:pt idx="2392">
                  <c:v>148643.01138594421</c:v>
                </c:pt>
                <c:pt idx="2393">
                  <c:v>149059.85592273338</c:v>
                </c:pt>
                <c:pt idx="2394">
                  <c:v>144330.92001576035</c:v>
                </c:pt>
                <c:pt idx="2395">
                  <c:v>146165.15657288188</c:v>
                </c:pt>
                <c:pt idx="2396">
                  <c:v>140541.68626989733</c:v>
                </c:pt>
                <c:pt idx="2397">
                  <c:v>145398.7534354142</c:v>
                </c:pt>
                <c:pt idx="2398">
                  <c:v>193419.16079812215</c:v>
                </c:pt>
                <c:pt idx="2399">
                  <c:v>197667.70563788924</c:v>
                </c:pt>
                <c:pt idx="2400">
                  <c:v>155949.58049086505</c:v>
                </c:pt>
                <c:pt idx="2401">
                  <c:v>149077.65284609963</c:v>
                </c:pt>
                <c:pt idx="2402">
                  <c:v>142187.00467586014</c:v>
                </c:pt>
                <c:pt idx="2403">
                  <c:v>144068.61306729243</c:v>
                </c:pt>
                <c:pt idx="2404">
                  <c:v>144457.87427723061</c:v>
                </c:pt>
                <c:pt idx="2405">
                  <c:v>170753.41320428054</c:v>
                </c:pt>
                <c:pt idx="2406">
                  <c:v>158020.9314187069</c:v>
                </c:pt>
                <c:pt idx="2407">
                  <c:v>152967.88255532103</c:v>
                </c:pt>
                <c:pt idx="2408">
                  <c:v>147091.49170401838</c:v>
                </c:pt>
                <c:pt idx="2409">
                  <c:v>149586.16381666291</c:v>
                </c:pt>
                <c:pt idx="2410">
                  <c:v>154432.50868055559</c:v>
                </c:pt>
                <c:pt idx="2411">
                  <c:v>140197.78170396542</c:v>
                </c:pt>
                <c:pt idx="2412">
                  <c:v>142759.08682751592</c:v>
                </c:pt>
                <c:pt idx="2413">
                  <c:v>145164.81942468794</c:v>
                </c:pt>
                <c:pt idx="2414">
                  <c:v>207256.87093232948</c:v>
                </c:pt>
                <c:pt idx="2415">
                  <c:v>158560.57940417546</c:v>
                </c:pt>
                <c:pt idx="2416">
                  <c:v>205651.67922159433</c:v>
                </c:pt>
                <c:pt idx="2417">
                  <c:v>243597.29107648708</c:v>
                </c:pt>
                <c:pt idx="2418">
                  <c:v>186381.25440451025</c:v>
                </c:pt>
                <c:pt idx="2419">
                  <c:v>187800.42270531386</c:v>
                </c:pt>
                <c:pt idx="2420">
                  <c:v>205707.46527777775</c:v>
                </c:pt>
                <c:pt idx="2421">
                  <c:v>196388.10198300285</c:v>
                </c:pt>
                <c:pt idx="2422">
                  <c:v>171703.62103174601</c:v>
                </c:pt>
                <c:pt idx="2423">
                  <c:v>157388.24015097891</c:v>
                </c:pt>
                <c:pt idx="2424">
                  <c:v>145157.45953553851</c:v>
                </c:pt>
                <c:pt idx="2425">
                  <c:v>203662.57135037903</c:v>
                </c:pt>
                <c:pt idx="2426">
                  <c:v>182003.63005050467</c:v>
                </c:pt>
                <c:pt idx="2427">
                  <c:v>160710.8444288717</c:v>
                </c:pt>
                <c:pt idx="2428">
                  <c:v>157128.48449155851</c:v>
                </c:pt>
                <c:pt idx="2429">
                  <c:v>154981.52079893052</c:v>
                </c:pt>
                <c:pt idx="2430">
                  <c:v>162822.61208577003</c:v>
                </c:pt>
                <c:pt idx="2431">
                  <c:v>149904.52609782788</c:v>
                </c:pt>
                <c:pt idx="2432">
                  <c:v>150027.30961298366</c:v>
                </c:pt>
                <c:pt idx="2433">
                  <c:v>154224.29182360327</c:v>
                </c:pt>
                <c:pt idx="2434">
                  <c:v>135241.09107339295</c:v>
                </c:pt>
                <c:pt idx="2435">
                  <c:v>155986.53966027725</c:v>
                </c:pt>
                <c:pt idx="2436">
                  <c:v>151258.98750589337</c:v>
                </c:pt>
                <c:pt idx="2437">
                  <c:v>147723.76543209862</c:v>
                </c:pt>
                <c:pt idx="2438">
                  <c:v>142601.43953560863</c:v>
                </c:pt>
                <c:pt idx="2439">
                  <c:v>145864.6523832072</c:v>
                </c:pt>
                <c:pt idx="2440">
                  <c:v>145852.73259468828</c:v>
                </c:pt>
                <c:pt idx="2441">
                  <c:v>151224.31239256117</c:v>
                </c:pt>
                <c:pt idx="2442">
                  <c:v>150794.14191419122</c:v>
                </c:pt>
                <c:pt idx="2443">
                  <c:v>201512.42690058445</c:v>
                </c:pt>
                <c:pt idx="2444">
                  <c:v>176305.8628757236</c:v>
                </c:pt>
                <c:pt idx="2445">
                  <c:v>177786.87637708563</c:v>
                </c:pt>
                <c:pt idx="2446">
                  <c:v>172590.9019975031</c:v>
                </c:pt>
                <c:pt idx="2447">
                  <c:v>152555.30017287438</c:v>
                </c:pt>
                <c:pt idx="2448">
                  <c:v>153986.82461490339</c:v>
                </c:pt>
                <c:pt idx="2449">
                  <c:v>152023.67734143705</c:v>
                </c:pt>
                <c:pt idx="2450">
                  <c:v>147164.93809294078</c:v>
                </c:pt>
                <c:pt idx="2451">
                  <c:v>143963.43954248363</c:v>
                </c:pt>
                <c:pt idx="2452">
                  <c:v>143745.17746913579</c:v>
                </c:pt>
                <c:pt idx="2453">
                  <c:v>307723.33455792291</c:v>
                </c:pt>
                <c:pt idx="2454">
                  <c:v>292622.98829553759</c:v>
                </c:pt>
                <c:pt idx="2455">
                  <c:v>201443.47068470711</c:v>
                </c:pt>
                <c:pt idx="2456">
                  <c:v>173041.57414261042</c:v>
                </c:pt>
                <c:pt idx="2457">
                  <c:v>160127.31481481495</c:v>
                </c:pt>
                <c:pt idx="2458">
                  <c:v>155798.76407244231</c:v>
                </c:pt>
                <c:pt idx="2459">
                  <c:v>147538.20468698803</c:v>
                </c:pt>
                <c:pt idx="2460">
                  <c:v>147821.87753446854</c:v>
                </c:pt>
                <c:pt idx="2461">
                  <c:v>153434.86448865966</c:v>
                </c:pt>
                <c:pt idx="2462">
                  <c:v>138729.73489419901</c:v>
                </c:pt>
                <c:pt idx="2463">
                  <c:v>153616.46106075851</c:v>
                </c:pt>
                <c:pt idx="2464">
                  <c:v>151115.71468278792</c:v>
                </c:pt>
                <c:pt idx="2465">
                  <c:v>144062.14151098006</c:v>
                </c:pt>
                <c:pt idx="2466">
                  <c:v>167850.64589976281</c:v>
                </c:pt>
                <c:pt idx="2467">
                  <c:v>199474.89435744457</c:v>
                </c:pt>
                <c:pt idx="2468">
                  <c:v>197371.03174603166</c:v>
                </c:pt>
                <c:pt idx="2469">
                  <c:v>157743.05555555559</c:v>
                </c:pt>
                <c:pt idx="2470">
                  <c:v>157868.30817454433</c:v>
                </c:pt>
                <c:pt idx="2471">
                  <c:v>153758.01875154194</c:v>
                </c:pt>
                <c:pt idx="2472">
                  <c:v>148657.80295525843</c:v>
                </c:pt>
                <c:pt idx="2473">
                  <c:v>248937.90849673218</c:v>
                </c:pt>
                <c:pt idx="2474">
                  <c:v>162814.59731543626</c:v>
                </c:pt>
                <c:pt idx="2475">
                  <c:v>153290.44117647049</c:v>
                </c:pt>
                <c:pt idx="2476">
                  <c:v>154924.49905559648</c:v>
                </c:pt>
                <c:pt idx="2477">
                  <c:v>149268.38954056692</c:v>
                </c:pt>
                <c:pt idx="2478">
                  <c:v>160337.44855967077</c:v>
                </c:pt>
                <c:pt idx="2479">
                  <c:v>143721.63968604393</c:v>
                </c:pt>
                <c:pt idx="2480">
                  <c:v>141610.67133038765</c:v>
                </c:pt>
                <c:pt idx="2481">
                  <c:v>156310.08631975125</c:v>
                </c:pt>
                <c:pt idx="2482">
                  <c:v>154658.22238658759</c:v>
                </c:pt>
                <c:pt idx="2483">
                  <c:v>155669.77339181284</c:v>
                </c:pt>
                <c:pt idx="2484">
                  <c:v>182977.69823788528</c:v>
                </c:pt>
                <c:pt idx="2485">
                  <c:v>223841.15534453368</c:v>
                </c:pt>
                <c:pt idx="2486">
                  <c:v>366841.93364310794</c:v>
                </c:pt>
                <c:pt idx="2487">
                  <c:v>420250.76301245578</c:v>
                </c:pt>
                <c:pt idx="2488">
                  <c:v>309917.29659432656</c:v>
                </c:pt>
                <c:pt idx="2489">
                  <c:v>275958.89708897087</c:v>
                </c:pt>
                <c:pt idx="2490">
                  <c:v>234319.7310243182</c:v>
                </c:pt>
                <c:pt idx="2491">
                  <c:v>197869.04908986081</c:v>
                </c:pt>
                <c:pt idx="2492">
                  <c:v>254675.40574282099</c:v>
                </c:pt>
                <c:pt idx="2493">
                  <c:v>228780.27065527055</c:v>
                </c:pt>
                <c:pt idx="2494">
                  <c:v>186104.17180689209</c:v>
                </c:pt>
                <c:pt idx="2495">
                  <c:v>209978.36151368765</c:v>
                </c:pt>
                <c:pt idx="2496">
                  <c:v>198946.34255857658</c:v>
                </c:pt>
                <c:pt idx="2497">
                  <c:v>197684.67192247682</c:v>
                </c:pt>
                <c:pt idx="2498">
                  <c:v>197201.46576465739</c:v>
                </c:pt>
                <c:pt idx="2499">
                  <c:v>311052.9444038042</c:v>
                </c:pt>
                <c:pt idx="2500">
                  <c:v>265510.28125255468</c:v>
                </c:pt>
                <c:pt idx="2501">
                  <c:v>231691.29344101824</c:v>
                </c:pt>
                <c:pt idx="2502">
                  <c:v>207535.95580146229</c:v>
                </c:pt>
                <c:pt idx="2503">
                  <c:v>202917.33243198946</c:v>
                </c:pt>
                <c:pt idx="2504">
                  <c:v>195873.5353162901</c:v>
                </c:pt>
                <c:pt idx="2505">
                  <c:v>196647.18335787926</c:v>
                </c:pt>
                <c:pt idx="2506">
                  <c:v>191478.86742611844</c:v>
                </c:pt>
                <c:pt idx="2507">
                  <c:v>189379.22123383547</c:v>
                </c:pt>
                <c:pt idx="2508">
                  <c:v>181800.11094674561</c:v>
                </c:pt>
                <c:pt idx="2509">
                  <c:v>184678.68988391358</c:v>
                </c:pt>
                <c:pt idx="2510">
                  <c:v>182269.34704975222</c:v>
                </c:pt>
                <c:pt idx="2511">
                  <c:v>182532.72847791834</c:v>
                </c:pt>
                <c:pt idx="2512">
                  <c:v>180645.37652952314</c:v>
                </c:pt>
                <c:pt idx="2513">
                  <c:v>178019.58871819908</c:v>
                </c:pt>
                <c:pt idx="2514">
                  <c:v>174624.98961190076</c:v>
                </c:pt>
                <c:pt idx="2515">
                  <c:v>186179.5810766455</c:v>
                </c:pt>
                <c:pt idx="2516">
                  <c:v>221719.75906607058</c:v>
                </c:pt>
                <c:pt idx="2517">
                  <c:v>209243.2057336974</c:v>
                </c:pt>
                <c:pt idx="2518">
                  <c:v>231019.11644116408</c:v>
                </c:pt>
                <c:pt idx="2519">
                  <c:v>211172.02729044869</c:v>
                </c:pt>
                <c:pt idx="2520">
                  <c:v>216492.53653878119</c:v>
                </c:pt>
                <c:pt idx="2521">
                  <c:v>272007.18990345352</c:v>
                </c:pt>
                <c:pt idx="2522">
                  <c:v>341403.21212873346</c:v>
                </c:pt>
                <c:pt idx="2523">
                  <c:v>436508.15778603853</c:v>
                </c:pt>
                <c:pt idx="2524">
                  <c:v>348330.44411424786</c:v>
                </c:pt>
                <c:pt idx="2525">
                  <c:v>274373.55753379501</c:v>
                </c:pt>
                <c:pt idx="2526">
                  <c:v>223264.66741405081</c:v>
                </c:pt>
                <c:pt idx="2527">
                  <c:v>288582.16732705903</c:v>
                </c:pt>
                <c:pt idx="2528">
                  <c:v>281850.0020364938</c:v>
                </c:pt>
                <c:pt idx="2529">
                  <c:v>255975.06290073806</c:v>
                </c:pt>
                <c:pt idx="2530">
                  <c:v>236755.11535012609</c:v>
                </c:pt>
                <c:pt idx="2531">
                  <c:v>251715.46133137538</c:v>
                </c:pt>
                <c:pt idx="2532">
                  <c:v>234432.66031457967</c:v>
                </c:pt>
                <c:pt idx="2533">
                  <c:v>279769.32238758996</c:v>
                </c:pt>
                <c:pt idx="2534">
                  <c:v>236035.29278723631</c:v>
                </c:pt>
                <c:pt idx="2535">
                  <c:v>223286.9064409968</c:v>
                </c:pt>
                <c:pt idx="2536">
                  <c:v>218623.64901640624</c:v>
                </c:pt>
                <c:pt idx="2537">
                  <c:v>216313.85975135979</c:v>
                </c:pt>
                <c:pt idx="2538">
                  <c:v>242308.53105373308</c:v>
                </c:pt>
                <c:pt idx="2539">
                  <c:v>234724.90253411324</c:v>
                </c:pt>
                <c:pt idx="2540">
                  <c:v>223631.11970016386</c:v>
                </c:pt>
                <c:pt idx="2541">
                  <c:v>216036.63024949672</c:v>
                </c:pt>
                <c:pt idx="2542">
                  <c:v>210955.76203833564</c:v>
                </c:pt>
                <c:pt idx="2543">
                  <c:v>211554.11877394628</c:v>
                </c:pt>
                <c:pt idx="2544">
                  <c:v>394881.92988586152</c:v>
                </c:pt>
                <c:pt idx="2545">
                  <c:v>298803.71474209148</c:v>
                </c:pt>
                <c:pt idx="2546">
                  <c:v>259556.85487046235</c:v>
                </c:pt>
                <c:pt idx="2547">
                  <c:v>242964.42495126757</c:v>
                </c:pt>
                <c:pt idx="2548">
                  <c:v>239885.96491228056</c:v>
                </c:pt>
                <c:pt idx="2549">
                  <c:v>237069.07459316371</c:v>
                </c:pt>
                <c:pt idx="2550">
                  <c:v>258596.19522691716</c:v>
                </c:pt>
                <c:pt idx="2551">
                  <c:v>264751.47733457776</c:v>
                </c:pt>
                <c:pt idx="2552">
                  <c:v>273936.93588546559</c:v>
                </c:pt>
                <c:pt idx="2553">
                  <c:v>330357.90973686281</c:v>
                </c:pt>
                <c:pt idx="2554">
                  <c:v>271346.14262371638</c:v>
                </c:pt>
                <c:pt idx="2555">
                  <c:v>267568.13691306359</c:v>
                </c:pt>
                <c:pt idx="2556">
                  <c:v>251808.4287829207</c:v>
                </c:pt>
                <c:pt idx="2557">
                  <c:v>247986.89138576802</c:v>
                </c:pt>
                <c:pt idx="2558">
                  <c:v>250194.5515817361</c:v>
                </c:pt>
                <c:pt idx="2559">
                  <c:v>235987.65973196193</c:v>
                </c:pt>
                <c:pt idx="2560">
                  <c:v>310768.03701100982</c:v>
                </c:pt>
                <c:pt idx="2561">
                  <c:v>360913.88693132967</c:v>
                </c:pt>
                <c:pt idx="2562">
                  <c:v>294443.71293695411</c:v>
                </c:pt>
                <c:pt idx="2563">
                  <c:v>258252.86750936354</c:v>
                </c:pt>
                <c:pt idx="2564">
                  <c:v>245700.19897003734</c:v>
                </c:pt>
                <c:pt idx="2565">
                  <c:v>236343.72810091081</c:v>
                </c:pt>
                <c:pt idx="2566">
                  <c:v>239637.16247672273</c:v>
                </c:pt>
                <c:pt idx="2567">
                  <c:v>233556.98457442643</c:v>
                </c:pt>
                <c:pt idx="2568">
                  <c:v>298012.2926886247</c:v>
                </c:pt>
                <c:pt idx="2569">
                  <c:v>332379.20579029754</c:v>
                </c:pt>
                <c:pt idx="2570">
                  <c:v>301399.67066572554</c:v>
                </c:pt>
                <c:pt idx="2571">
                  <c:v>263046.46394305164</c:v>
                </c:pt>
                <c:pt idx="2572">
                  <c:v>249291.16924157308</c:v>
                </c:pt>
                <c:pt idx="2573">
                  <c:v>248519.24951267059</c:v>
                </c:pt>
                <c:pt idx="2574">
                  <c:v>314453.70047297853</c:v>
                </c:pt>
                <c:pt idx="2575">
                  <c:v>378440.14456981712</c:v>
                </c:pt>
                <c:pt idx="2576">
                  <c:v>344887.40183500503</c:v>
                </c:pt>
                <c:pt idx="2577">
                  <c:v>322388.04153031082</c:v>
                </c:pt>
                <c:pt idx="2578">
                  <c:v>277776.30857232399</c:v>
                </c:pt>
                <c:pt idx="2579">
                  <c:v>267881.21293695318</c:v>
                </c:pt>
                <c:pt idx="2580">
                  <c:v>263144.28743118554</c:v>
                </c:pt>
                <c:pt idx="2581">
                  <c:v>363844.84378670459</c:v>
                </c:pt>
                <c:pt idx="2582">
                  <c:v>303079.41495965217</c:v>
                </c:pt>
                <c:pt idx="2583">
                  <c:v>305537.7053990612</c:v>
                </c:pt>
                <c:pt idx="2584">
                  <c:v>283626.37042220699</c:v>
                </c:pt>
                <c:pt idx="2585">
                  <c:v>269567.76152893854</c:v>
                </c:pt>
                <c:pt idx="2586">
                  <c:v>260453.42272406493</c:v>
                </c:pt>
                <c:pt idx="2587">
                  <c:v>254703.15047752165</c:v>
                </c:pt>
                <c:pt idx="2588">
                  <c:v>248253.68361713705</c:v>
                </c:pt>
                <c:pt idx="2589">
                  <c:v>249789.32584269674</c:v>
                </c:pt>
                <c:pt idx="2590">
                  <c:v>246634.3340355804</c:v>
                </c:pt>
                <c:pt idx="2591">
                  <c:v>231380.57103064004</c:v>
                </c:pt>
                <c:pt idx="2592">
                  <c:v>230032.39433858698</c:v>
                </c:pt>
                <c:pt idx="2593">
                  <c:v>228351.5751679411</c:v>
                </c:pt>
                <c:pt idx="2594">
                  <c:v>225107.43866229084</c:v>
                </c:pt>
                <c:pt idx="2595">
                  <c:v>297532.21599314827</c:v>
                </c:pt>
                <c:pt idx="2596">
                  <c:v>324062.42720708082</c:v>
                </c:pt>
                <c:pt idx="2597">
                  <c:v>261792.82244162398</c:v>
                </c:pt>
                <c:pt idx="2598">
                  <c:v>250337.3649554454</c:v>
                </c:pt>
                <c:pt idx="2599">
                  <c:v>248613.05361305375</c:v>
                </c:pt>
                <c:pt idx="2600">
                  <c:v>254303.11032863811</c:v>
                </c:pt>
                <c:pt idx="2601">
                  <c:v>266550.68277310935</c:v>
                </c:pt>
                <c:pt idx="2602">
                  <c:v>274088.26164874597</c:v>
                </c:pt>
                <c:pt idx="2603">
                  <c:v>337159.50302885415</c:v>
                </c:pt>
                <c:pt idx="2604">
                  <c:v>290934.44909344503</c:v>
                </c:pt>
                <c:pt idx="2605">
                  <c:v>269506.92974202172</c:v>
                </c:pt>
                <c:pt idx="2606">
                  <c:v>312399.36647173471</c:v>
                </c:pt>
                <c:pt idx="2607">
                  <c:v>383886.90752339066</c:v>
                </c:pt>
                <c:pt idx="2608">
                  <c:v>367120.67010712362</c:v>
                </c:pt>
                <c:pt idx="2609">
                  <c:v>327572.44692391151</c:v>
                </c:pt>
                <c:pt idx="2610">
                  <c:v>321892.14073029329</c:v>
                </c:pt>
                <c:pt idx="2611">
                  <c:v>316584.52016635233</c:v>
                </c:pt>
                <c:pt idx="2612">
                  <c:v>356549.30408115056</c:v>
                </c:pt>
                <c:pt idx="2613">
                  <c:v>376013.68449739186</c:v>
                </c:pt>
                <c:pt idx="2614">
                  <c:v>384541.63730326539</c:v>
                </c:pt>
                <c:pt idx="2615">
                  <c:v>351531.16531165363</c:v>
                </c:pt>
                <c:pt idx="2616">
                  <c:v>321546.40084685967</c:v>
                </c:pt>
                <c:pt idx="2617">
                  <c:v>302628.51605111425</c:v>
                </c:pt>
                <c:pt idx="2618">
                  <c:v>291468.56572004966</c:v>
                </c:pt>
                <c:pt idx="2619">
                  <c:v>274642.78050873853</c:v>
                </c:pt>
                <c:pt idx="2620">
                  <c:v>265371.11188486591</c:v>
                </c:pt>
                <c:pt idx="2621">
                  <c:v>249664.72573345795</c:v>
                </c:pt>
                <c:pt idx="2622">
                  <c:v>262443.96484222048</c:v>
                </c:pt>
                <c:pt idx="2623">
                  <c:v>294402.28347677726</c:v>
                </c:pt>
                <c:pt idx="2624">
                  <c:v>361105.6508617269</c:v>
                </c:pt>
                <c:pt idx="2625">
                  <c:v>290911.3535998736</c:v>
                </c:pt>
                <c:pt idx="2626">
                  <c:v>266004.88772744883</c:v>
                </c:pt>
                <c:pt idx="2627">
                  <c:v>252864.33949750307</c:v>
                </c:pt>
                <c:pt idx="2628">
                  <c:v>248438.63142650228</c:v>
                </c:pt>
                <c:pt idx="2629">
                  <c:v>244667.72829982865</c:v>
                </c:pt>
                <c:pt idx="2630">
                  <c:v>240634.85027580804</c:v>
                </c:pt>
                <c:pt idx="2631">
                  <c:v>243822.98455927952</c:v>
                </c:pt>
                <c:pt idx="2632">
                  <c:v>242624.41107184923</c:v>
                </c:pt>
                <c:pt idx="2633">
                  <c:v>252554.98091008293</c:v>
                </c:pt>
                <c:pt idx="2634">
                  <c:v>252364.39499304642</c:v>
                </c:pt>
                <c:pt idx="2635">
                  <c:v>272210.24061032839</c:v>
                </c:pt>
                <c:pt idx="2636">
                  <c:v>269238.72799875925</c:v>
                </c:pt>
                <c:pt idx="2637">
                  <c:v>307749.84427314473</c:v>
                </c:pt>
                <c:pt idx="2638">
                  <c:v>301066.764132554</c:v>
                </c:pt>
                <c:pt idx="2639">
                  <c:v>280761.90752338921</c:v>
                </c:pt>
                <c:pt idx="2640">
                  <c:v>301445.21496566763</c:v>
                </c:pt>
                <c:pt idx="2641">
                  <c:v>351924.70760233892</c:v>
                </c:pt>
                <c:pt idx="2642">
                  <c:v>384835.45740223414</c:v>
                </c:pt>
                <c:pt idx="2643">
                  <c:v>394073.53688076243</c:v>
                </c:pt>
                <c:pt idx="2644">
                  <c:v>380594.56122214592</c:v>
                </c:pt>
                <c:pt idx="2645">
                  <c:v>355520.33011272119</c:v>
                </c:pt>
                <c:pt idx="2646">
                  <c:v>313310.51098600362</c:v>
                </c:pt>
                <c:pt idx="2647">
                  <c:v>343385.91063304839</c:v>
                </c:pt>
                <c:pt idx="2648">
                  <c:v>385167.72395232617</c:v>
                </c:pt>
                <c:pt idx="2649">
                  <c:v>372883.16486714099</c:v>
                </c:pt>
                <c:pt idx="2650">
                  <c:v>351089.72510572843</c:v>
                </c:pt>
                <c:pt idx="2651">
                  <c:v>367825.43103448319</c:v>
                </c:pt>
                <c:pt idx="2652">
                  <c:v>364935.92958822992</c:v>
                </c:pt>
                <c:pt idx="2653">
                  <c:v>375743.6342592591</c:v>
                </c:pt>
                <c:pt idx="2654">
                  <c:v>368543.64803216554</c:v>
                </c:pt>
                <c:pt idx="2655">
                  <c:v>377118.51022283494</c:v>
                </c:pt>
                <c:pt idx="2656">
                  <c:v>381008.74663590844</c:v>
                </c:pt>
                <c:pt idx="2657">
                  <c:v>369199.23371647473</c:v>
                </c:pt>
                <c:pt idx="2658">
                  <c:v>353768.6431255269</c:v>
                </c:pt>
                <c:pt idx="2659">
                  <c:v>361637.34354603378</c:v>
                </c:pt>
                <c:pt idx="2660">
                  <c:v>344885.29693486594</c:v>
                </c:pt>
                <c:pt idx="2661">
                  <c:v>323677.47768544144</c:v>
                </c:pt>
                <c:pt idx="2662">
                  <c:v>315624.76037113706</c:v>
                </c:pt>
                <c:pt idx="2663">
                  <c:v>300031.36973180034</c:v>
                </c:pt>
                <c:pt idx="2664">
                  <c:v>304393.0219146483</c:v>
                </c:pt>
                <c:pt idx="2665">
                  <c:v>288254.07088122575</c:v>
                </c:pt>
                <c:pt idx="2666">
                  <c:v>311167.66352273634</c:v>
                </c:pt>
                <c:pt idx="2667">
                  <c:v>313708.81226053642</c:v>
                </c:pt>
                <c:pt idx="2668">
                  <c:v>362396.55172413815</c:v>
                </c:pt>
                <c:pt idx="2669">
                  <c:v>345855.45552477683</c:v>
                </c:pt>
                <c:pt idx="2670">
                  <c:v>333904.6085422897</c:v>
                </c:pt>
                <c:pt idx="2671">
                  <c:v>317221.64711295179</c:v>
                </c:pt>
                <c:pt idx="2672">
                  <c:v>304244.7616301424</c:v>
                </c:pt>
                <c:pt idx="2673">
                  <c:v>288342.46059341682</c:v>
                </c:pt>
                <c:pt idx="2674">
                  <c:v>272197.84278959787</c:v>
                </c:pt>
                <c:pt idx="2675">
                  <c:v>284057.24053295935</c:v>
                </c:pt>
                <c:pt idx="2676">
                  <c:v>259586.67295300987</c:v>
                </c:pt>
                <c:pt idx="2677">
                  <c:v>255335.48513301995</c:v>
                </c:pt>
                <c:pt idx="2678">
                  <c:v>275571.76578906114</c:v>
                </c:pt>
                <c:pt idx="2679">
                  <c:v>344584.16237515642</c:v>
                </c:pt>
                <c:pt idx="2680">
                  <c:v>305867.07746478869</c:v>
                </c:pt>
                <c:pt idx="2681">
                  <c:v>272359.42700903455</c:v>
                </c:pt>
                <c:pt idx="2682">
                  <c:v>358259.43048771087</c:v>
                </c:pt>
                <c:pt idx="2683">
                  <c:v>366308.95213555085</c:v>
                </c:pt>
                <c:pt idx="2684">
                  <c:v>366755.89695841068</c:v>
                </c:pt>
                <c:pt idx="2685">
                  <c:v>369787.25282485789</c:v>
                </c:pt>
                <c:pt idx="2686">
                  <c:v>345813.77151799668</c:v>
                </c:pt>
                <c:pt idx="2687">
                  <c:v>320118.27863128501</c:v>
                </c:pt>
                <c:pt idx="2688">
                  <c:v>290543.07386845478</c:v>
                </c:pt>
                <c:pt idx="2689">
                  <c:v>276502.46849546622</c:v>
                </c:pt>
                <c:pt idx="2690">
                  <c:v>290665.12879661599</c:v>
                </c:pt>
                <c:pt idx="2691">
                  <c:v>275424.32950191566</c:v>
                </c:pt>
                <c:pt idx="2692">
                  <c:v>268420.65839325741</c:v>
                </c:pt>
                <c:pt idx="2693">
                  <c:v>255421.00694444458</c:v>
                </c:pt>
                <c:pt idx="2694">
                  <c:v>251192.85300925944</c:v>
                </c:pt>
                <c:pt idx="2695">
                  <c:v>252621.69586599056</c:v>
                </c:pt>
                <c:pt idx="2696">
                  <c:v>276122.36590038292</c:v>
                </c:pt>
                <c:pt idx="2697">
                  <c:v>246883.62068965513</c:v>
                </c:pt>
                <c:pt idx="2698">
                  <c:v>248937.97892720267</c:v>
                </c:pt>
                <c:pt idx="2699">
                  <c:v>326176.23029603978</c:v>
                </c:pt>
                <c:pt idx="2700">
                  <c:v>250995.21072796985</c:v>
                </c:pt>
                <c:pt idx="2701">
                  <c:v>240443.94498232694</c:v>
                </c:pt>
                <c:pt idx="2702">
                  <c:v>279016.48404459842</c:v>
                </c:pt>
                <c:pt idx="2703">
                  <c:v>259752.39463601529</c:v>
                </c:pt>
                <c:pt idx="2704">
                  <c:v>275700.19157088094</c:v>
                </c:pt>
                <c:pt idx="2705">
                  <c:v>234761.7337164747</c:v>
                </c:pt>
                <c:pt idx="2706">
                  <c:v>303172.17432950175</c:v>
                </c:pt>
                <c:pt idx="2707">
                  <c:v>310482.5067281815</c:v>
                </c:pt>
                <c:pt idx="2708">
                  <c:v>263834.69536525459</c:v>
                </c:pt>
                <c:pt idx="2709">
                  <c:v>224253.89273356422</c:v>
                </c:pt>
                <c:pt idx="2710">
                  <c:v>262015.71637426937</c:v>
                </c:pt>
                <c:pt idx="2711">
                  <c:v>226999.52107279663</c:v>
                </c:pt>
                <c:pt idx="2712">
                  <c:v>273305.79501915735</c:v>
                </c:pt>
                <c:pt idx="2713">
                  <c:v>300984.43486590113</c:v>
                </c:pt>
                <c:pt idx="2714">
                  <c:v>364877.87356321805</c:v>
                </c:pt>
                <c:pt idx="2715">
                  <c:v>354029.94791666616</c:v>
                </c:pt>
                <c:pt idx="2716">
                  <c:v>315461.12072279892</c:v>
                </c:pt>
                <c:pt idx="2717">
                  <c:v>274294.77969348698</c:v>
                </c:pt>
                <c:pt idx="2718">
                  <c:v>244303.39292579796</c:v>
                </c:pt>
                <c:pt idx="2719">
                  <c:v>236540.70881226065</c:v>
                </c:pt>
                <c:pt idx="2720">
                  <c:v>235361.55202821939</c:v>
                </c:pt>
                <c:pt idx="2721">
                  <c:v>235090.03831417597</c:v>
                </c:pt>
                <c:pt idx="2722">
                  <c:v>220821.36015325671</c:v>
                </c:pt>
                <c:pt idx="2723">
                  <c:v>248662.83524904208</c:v>
                </c:pt>
                <c:pt idx="2724">
                  <c:v>245431.38850147248</c:v>
                </c:pt>
                <c:pt idx="2725">
                  <c:v>216397.71574594261</c:v>
                </c:pt>
                <c:pt idx="2726">
                  <c:v>240273.62089201887</c:v>
                </c:pt>
                <c:pt idx="2727">
                  <c:v>276670.961193097</c:v>
                </c:pt>
                <c:pt idx="2728">
                  <c:v>266681.26605933177</c:v>
                </c:pt>
                <c:pt idx="2729">
                  <c:v>236709.11857086761</c:v>
                </c:pt>
                <c:pt idx="2730">
                  <c:v>217313.8297872339</c:v>
                </c:pt>
                <c:pt idx="2731">
                  <c:v>205896.17101245004</c:v>
                </c:pt>
                <c:pt idx="2732">
                  <c:v>263157.4074074073</c:v>
                </c:pt>
                <c:pt idx="2733">
                  <c:v>204525.38145539942</c:v>
                </c:pt>
                <c:pt idx="2734">
                  <c:v>240516.3404438193</c:v>
                </c:pt>
                <c:pt idx="2735">
                  <c:v>261308.61365953117</c:v>
                </c:pt>
                <c:pt idx="2736">
                  <c:v>225188.02822361764</c:v>
                </c:pt>
                <c:pt idx="2737">
                  <c:v>209702.22768414483</c:v>
                </c:pt>
                <c:pt idx="2738">
                  <c:v>270604.46561593353</c:v>
                </c:pt>
                <c:pt idx="2739">
                  <c:v>331583.391567668</c:v>
                </c:pt>
                <c:pt idx="2740">
                  <c:v>327843.49497802882</c:v>
                </c:pt>
                <c:pt idx="2741">
                  <c:v>316373.07044350408</c:v>
                </c:pt>
                <c:pt idx="2742">
                  <c:v>257075.71434117513</c:v>
                </c:pt>
                <c:pt idx="2743">
                  <c:v>234333.55892969246</c:v>
                </c:pt>
                <c:pt idx="2744">
                  <c:v>231508.90014752719</c:v>
                </c:pt>
                <c:pt idx="2745">
                  <c:v>220813.88110799892</c:v>
                </c:pt>
                <c:pt idx="2746">
                  <c:v>294430.35145012027</c:v>
                </c:pt>
                <c:pt idx="2747">
                  <c:v>269042.87017625629</c:v>
                </c:pt>
                <c:pt idx="2748">
                  <c:v>229933.36824953524</c:v>
                </c:pt>
                <c:pt idx="2749">
                  <c:v>284313.9258740166</c:v>
                </c:pt>
                <c:pt idx="2750">
                  <c:v>226922.34848484842</c:v>
                </c:pt>
                <c:pt idx="2751">
                  <c:v>304592.85825363529</c:v>
                </c:pt>
                <c:pt idx="2752">
                  <c:v>291256.0049589338</c:v>
                </c:pt>
                <c:pt idx="2753">
                  <c:v>248184.86422346675</c:v>
                </c:pt>
                <c:pt idx="2754">
                  <c:v>222345.35931647971</c:v>
                </c:pt>
                <c:pt idx="2755">
                  <c:v>221543.36138382435</c:v>
                </c:pt>
                <c:pt idx="2756">
                  <c:v>209848.33140432101</c:v>
                </c:pt>
                <c:pt idx="2757">
                  <c:v>208503.32754629644</c:v>
                </c:pt>
                <c:pt idx="2758">
                  <c:v>201237.22029320963</c:v>
                </c:pt>
                <c:pt idx="2759">
                  <c:v>199536.31365740742</c:v>
                </c:pt>
                <c:pt idx="2760">
                  <c:v>189518.22916666689</c:v>
                </c:pt>
                <c:pt idx="2761">
                  <c:v>191607.83179012311</c:v>
                </c:pt>
                <c:pt idx="2762">
                  <c:v>245450.18325617281</c:v>
                </c:pt>
                <c:pt idx="2763">
                  <c:v>233339.6026234563</c:v>
                </c:pt>
                <c:pt idx="2764">
                  <c:v>203130.78703703717</c:v>
                </c:pt>
                <c:pt idx="2765">
                  <c:v>248697.91666666718</c:v>
                </c:pt>
                <c:pt idx="2766">
                  <c:v>209988.90817901239</c:v>
                </c:pt>
                <c:pt idx="2767">
                  <c:v>189414.78587962978</c:v>
                </c:pt>
                <c:pt idx="2768">
                  <c:v>185542.29359567887</c:v>
                </c:pt>
                <c:pt idx="2769">
                  <c:v>187673.12885802449</c:v>
                </c:pt>
                <c:pt idx="2770">
                  <c:v>187846.25771604932</c:v>
                </c:pt>
                <c:pt idx="2771">
                  <c:v>184096.83317771566</c:v>
                </c:pt>
                <c:pt idx="2772">
                  <c:v>195952.01041421955</c:v>
                </c:pt>
                <c:pt idx="2773">
                  <c:v>202967.86473087841</c:v>
                </c:pt>
                <c:pt idx="2774">
                  <c:v>197720.22822395977</c:v>
                </c:pt>
                <c:pt idx="2775">
                  <c:v>179298.31258319636</c:v>
                </c:pt>
                <c:pt idx="2776">
                  <c:v>182749.44720840242</c:v>
                </c:pt>
                <c:pt idx="2777">
                  <c:v>182033.84305357985</c:v>
                </c:pt>
                <c:pt idx="2778">
                  <c:v>177998.22465473952</c:v>
                </c:pt>
                <c:pt idx="2779">
                  <c:v>171450.8910969166</c:v>
                </c:pt>
                <c:pt idx="2780">
                  <c:v>172143.05262334869</c:v>
                </c:pt>
                <c:pt idx="2781">
                  <c:v>185195.09873899593</c:v>
                </c:pt>
                <c:pt idx="2782">
                  <c:v>172082.84081954326</c:v>
                </c:pt>
                <c:pt idx="2783">
                  <c:v>173319.43465664386</c:v>
                </c:pt>
                <c:pt idx="2784">
                  <c:v>169934.611427667</c:v>
                </c:pt>
                <c:pt idx="2785">
                  <c:v>168439.8214003476</c:v>
                </c:pt>
                <c:pt idx="2786">
                  <c:v>164220.14969354068</c:v>
                </c:pt>
                <c:pt idx="2787">
                  <c:v>192621.21930032401</c:v>
                </c:pt>
                <c:pt idx="2788">
                  <c:v>177706.26183712124</c:v>
                </c:pt>
                <c:pt idx="2789">
                  <c:v>166045.01101668243</c:v>
                </c:pt>
                <c:pt idx="2790">
                  <c:v>164910.77707454292</c:v>
                </c:pt>
                <c:pt idx="2791">
                  <c:v>219319.43460114955</c:v>
                </c:pt>
                <c:pt idx="2792">
                  <c:v>194897.65305319507</c:v>
                </c:pt>
                <c:pt idx="2793">
                  <c:v>172962.03115191506</c:v>
                </c:pt>
                <c:pt idx="2794">
                  <c:v>169567.02219096743</c:v>
                </c:pt>
                <c:pt idx="2795">
                  <c:v>160115.55989583323</c:v>
                </c:pt>
                <c:pt idx="2796">
                  <c:v>159292.12897387482</c:v>
                </c:pt>
                <c:pt idx="2797">
                  <c:v>161853.57565011823</c:v>
                </c:pt>
                <c:pt idx="2798">
                  <c:v>159793.67316576606</c:v>
                </c:pt>
                <c:pt idx="2799">
                  <c:v>160794.89087301595</c:v>
                </c:pt>
                <c:pt idx="2800">
                  <c:v>161891.62754303598</c:v>
                </c:pt>
                <c:pt idx="2801">
                  <c:v>157105.97182765167</c:v>
                </c:pt>
                <c:pt idx="2802">
                  <c:v>152209.14917040186</c:v>
                </c:pt>
                <c:pt idx="2803">
                  <c:v>214338.50974383164</c:v>
                </c:pt>
                <c:pt idx="2804">
                  <c:v>173670.95153664314</c:v>
                </c:pt>
                <c:pt idx="2805">
                  <c:v>275892.54231311672</c:v>
                </c:pt>
                <c:pt idx="2806">
                  <c:v>200336.41757032825</c:v>
                </c:pt>
                <c:pt idx="2807">
                  <c:v>180195.68867848173</c:v>
                </c:pt>
                <c:pt idx="2808">
                  <c:v>175343.06240701585</c:v>
                </c:pt>
                <c:pt idx="2809">
                  <c:v>169601.87456201826</c:v>
                </c:pt>
                <c:pt idx="2810">
                  <c:v>164241.00156494524</c:v>
                </c:pt>
                <c:pt idx="2811">
                  <c:v>161963.22899634056</c:v>
                </c:pt>
                <c:pt idx="2812">
                  <c:v>157613.4522680575</c:v>
                </c:pt>
                <c:pt idx="2813">
                  <c:v>158789.89775289639</c:v>
                </c:pt>
                <c:pt idx="2814">
                  <c:v>149382.4159201633</c:v>
                </c:pt>
                <c:pt idx="2815">
                  <c:v>158710.08042476754</c:v>
                </c:pt>
                <c:pt idx="2816">
                  <c:v>158394.70733781802</c:v>
                </c:pt>
                <c:pt idx="2817">
                  <c:v>156179.8346789694</c:v>
                </c:pt>
                <c:pt idx="2818">
                  <c:v>160108.45545475659</c:v>
                </c:pt>
                <c:pt idx="2819">
                  <c:v>157555.751173709</c:v>
                </c:pt>
                <c:pt idx="2820">
                  <c:v>145909.52325491136</c:v>
                </c:pt>
                <c:pt idx="2821">
                  <c:v>159898.99875331158</c:v>
                </c:pt>
                <c:pt idx="2822">
                  <c:v>152698.97385164505</c:v>
                </c:pt>
                <c:pt idx="2823">
                  <c:v>142272.84663865532</c:v>
                </c:pt>
                <c:pt idx="2824">
                  <c:v>145671.67017790265</c:v>
                </c:pt>
                <c:pt idx="2825">
                  <c:v>148564.34635961844</c:v>
                </c:pt>
                <c:pt idx="2826">
                  <c:v>149017.13513723668</c:v>
                </c:pt>
                <c:pt idx="2827">
                  <c:v>146065.05745787724</c:v>
                </c:pt>
                <c:pt idx="2828">
                  <c:v>138100.45582047684</c:v>
                </c:pt>
                <c:pt idx="2829">
                  <c:v>158705.26975178136</c:v>
                </c:pt>
                <c:pt idx="2830">
                  <c:v>157748.21762505834</c:v>
                </c:pt>
                <c:pt idx="2831">
                  <c:v>140678.97992530349</c:v>
                </c:pt>
                <c:pt idx="2832">
                  <c:v>144149.37799412766</c:v>
                </c:pt>
                <c:pt idx="2833">
                  <c:v>151111.69467787124</c:v>
                </c:pt>
                <c:pt idx="2834">
                  <c:v>155638.51799796982</c:v>
                </c:pt>
                <c:pt idx="2835">
                  <c:v>195973.74685237612</c:v>
                </c:pt>
                <c:pt idx="2836">
                  <c:v>144674.0512519562</c:v>
                </c:pt>
                <c:pt idx="2837">
                  <c:v>140556.13953126239</c:v>
                </c:pt>
                <c:pt idx="2838">
                  <c:v>173552.71354044971</c:v>
                </c:pt>
                <c:pt idx="2839">
                  <c:v>266288.16534761008</c:v>
                </c:pt>
                <c:pt idx="2840">
                  <c:v>169488.69825708066</c:v>
                </c:pt>
                <c:pt idx="2841">
                  <c:v>175415.0562192552</c:v>
                </c:pt>
                <c:pt idx="2842">
                  <c:v>202090.8552682662</c:v>
                </c:pt>
                <c:pt idx="2843">
                  <c:v>154486.46372042014</c:v>
                </c:pt>
                <c:pt idx="2844">
                  <c:v>152439.56482780125</c:v>
                </c:pt>
                <c:pt idx="2845">
                  <c:v>188784.74655454373</c:v>
                </c:pt>
                <c:pt idx="2846">
                  <c:v>192496.52777777775</c:v>
                </c:pt>
                <c:pt idx="2847">
                  <c:v>162177.08333333334</c:v>
                </c:pt>
                <c:pt idx="2848">
                  <c:v>157864.58333333334</c:v>
                </c:pt>
                <c:pt idx="2849">
                  <c:v>155291.66666666666</c:v>
                </c:pt>
                <c:pt idx="2850">
                  <c:v>149253.47222222222</c:v>
                </c:pt>
                <c:pt idx="2851">
                  <c:v>143951.38888888891</c:v>
                </c:pt>
                <c:pt idx="2852">
                  <c:v>145315.97222222222</c:v>
                </c:pt>
                <c:pt idx="2853">
                  <c:v>145854.16666666666</c:v>
                </c:pt>
                <c:pt idx="2854">
                  <c:v>210524.30555555556</c:v>
                </c:pt>
                <c:pt idx="2855">
                  <c:v>156802.08333333334</c:v>
                </c:pt>
                <c:pt idx="2856">
                  <c:v>149149.30555555556</c:v>
                </c:pt>
                <c:pt idx="2857">
                  <c:v>147465.27777777778</c:v>
                </c:pt>
                <c:pt idx="2858">
                  <c:v>146045.13888888891</c:v>
                </c:pt>
                <c:pt idx="2859">
                  <c:v>348427.08333333337</c:v>
                </c:pt>
                <c:pt idx="2860">
                  <c:v>423902.77777777781</c:v>
                </c:pt>
                <c:pt idx="2861">
                  <c:v>297270.83333333331</c:v>
                </c:pt>
                <c:pt idx="2862">
                  <c:v>288861.11111111112</c:v>
                </c:pt>
                <c:pt idx="2863">
                  <c:v>402871.52777777781</c:v>
                </c:pt>
                <c:pt idx="2864">
                  <c:v>314309.02777777781</c:v>
                </c:pt>
                <c:pt idx="2865">
                  <c:v>279232.63888888888</c:v>
                </c:pt>
                <c:pt idx="2866">
                  <c:v>332038.19444444444</c:v>
                </c:pt>
                <c:pt idx="2867">
                  <c:v>327607.63888888888</c:v>
                </c:pt>
                <c:pt idx="2868">
                  <c:v>278243.05555555556</c:v>
                </c:pt>
                <c:pt idx="2869">
                  <c:v>235690.97222222225</c:v>
                </c:pt>
                <c:pt idx="2870">
                  <c:v>194548.61111111109</c:v>
                </c:pt>
                <c:pt idx="2871">
                  <c:v>182767.36111111109</c:v>
                </c:pt>
                <c:pt idx="2872">
                  <c:v>172239.58333333331</c:v>
                </c:pt>
                <c:pt idx="2873">
                  <c:v>169531.25</c:v>
                </c:pt>
                <c:pt idx="2874">
                  <c:v>167993.05555555556</c:v>
                </c:pt>
                <c:pt idx="2875">
                  <c:v>164347.22222222222</c:v>
                </c:pt>
                <c:pt idx="2876">
                  <c:v>178315.97222222225</c:v>
                </c:pt>
                <c:pt idx="2877">
                  <c:v>203527.77777777775</c:v>
                </c:pt>
                <c:pt idx="2878">
                  <c:v>195128.47222222225</c:v>
                </c:pt>
                <c:pt idx="2879">
                  <c:v>218375</c:v>
                </c:pt>
                <c:pt idx="2880">
                  <c:v>283295.13888888888</c:v>
                </c:pt>
                <c:pt idx="2881">
                  <c:v>250277.77777777775</c:v>
                </c:pt>
                <c:pt idx="2882">
                  <c:v>234381.94444444444</c:v>
                </c:pt>
                <c:pt idx="2883">
                  <c:v>236437.5</c:v>
                </c:pt>
                <c:pt idx="2884">
                  <c:v>212829.86111111109</c:v>
                </c:pt>
                <c:pt idx="2885">
                  <c:v>205527.77777777775</c:v>
                </c:pt>
                <c:pt idx="2886">
                  <c:v>204065.97222222225</c:v>
                </c:pt>
                <c:pt idx="2887">
                  <c:v>210069.44444444444</c:v>
                </c:pt>
                <c:pt idx="2888">
                  <c:v>199687.5</c:v>
                </c:pt>
                <c:pt idx="2889">
                  <c:v>194791.66666666669</c:v>
                </c:pt>
                <c:pt idx="2890">
                  <c:v>190937.5</c:v>
                </c:pt>
                <c:pt idx="2891">
                  <c:v>200649.30555555556</c:v>
                </c:pt>
                <c:pt idx="2892">
                  <c:v>192590.27777777775</c:v>
                </c:pt>
                <c:pt idx="2893">
                  <c:v>183399.30555555556</c:v>
                </c:pt>
                <c:pt idx="2894">
                  <c:v>182527.77777777775</c:v>
                </c:pt>
                <c:pt idx="2895">
                  <c:v>180944.44444444444</c:v>
                </c:pt>
                <c:pt idx="2896">
                  <c:v>204378.47222222225</c:v>
                </c:pt>
                <c:pt idx="2897">
                  <c:v>193097.22222222225</c:v>
                </c:pt>
                <c:pt idx="2898">
                  <c:v>182440.97222222225</c:v>
                </c:pt>
                <c:pt idx="2899">
                  <c:v>179128.47222222225</c:v>
                </c:pt>
                <c:pt idx="2900">
                  <c:v>178635.41666666669</c:v>
                </c:pt>
                <c:pt idx="2901">
                  <c:v>178833.33333333331</c:v>
                </c:pt>
                <c:pt idx="2902">
                  <c:v>180111.11111111109</c:v>
                </c:pt>
                <c:pt idx="2903">
                  <c:v>190690.97222222225</c:v>
                </c:pt>
                <c:pt idx="2904">
                  <c:v>185187.5</c:v>
                </c:pt>
                <c:pt idx="2905">
                  <c:v>183847.22222222225</c:v>
                </c:pt>
                <c:pt idx="2906">
                  <c:v>178562.5</c:v>
                </c:pt>
                <c:pt idx="2907">
                  <c:v>176496.52777777775</c:v>
                </c:pt>
                <c:pt idx="2908">
                  <c:v>175166.66666666669</c:v>
                </c:pt>
                <c:pt idx="2909">
                  <c:v>186614.58333333331</c:v>
                </c:pt>
                <c:pt idx="2910">
                  <c:v>229458.33333333331</c:v>
                </c:pt>
                <c:pt idx="2911">
                  <c:v>204041.66666666669</c:v>
                </c:pt>
                <c:pt idx="2912">
                  <c:v>190430.55555555556</c:v>
                </c:pt>
                <c:pt idx="2913">
                  <c:v>185131.94444444444</c:v>
                </c:pt>
                <c:pt idx="2914">
                  <c:v>278538.19444444444</c:v>
                </c:pt>
                <c:pt idx="2915">
                  <c:v>235597.22222222225</c:v>
                </c:pt>
                <c:pt idx="2916">
                  <c:v>210586.80555555556</c:v>
                </c:pt>
                <c:pt idx="2917">
                  <c:v>202305.55555555556</c:v>
                </c:pt>
                <c:pt idx="2918">
                  <c:v>196406.25</c:v>
                </c:pt>
                <c:pt idx="2919">
                  <c:v>190284.72222222225</c:v>
                </c:pt>
                <c:pt idx="2920">
                  <c:v>191888.88888888891</c:v>
                </c:pt>
                <c:pt idx="2921">
                  <c:v>188576.38888888891</c:v>
                </c:pt>
                <c:pt idx="2922">
                  <c:v>185666.66666666669</c:v>
                </c:pt>
                <c:pt idx="2923">
                  <c:v>182187.5</c:v>
                </c:pt>
                <c:pt idx="2924">
                  <c:v>184034.72222222225</c:v>
                </c:pt>
                <c:pt idx="2925">
                  <c:v>183031.25</c:v>
                </c:pt>
                <c:pt idx="2926">
                  <c:v>181208.33333333331</c:v>
                </c:pt>
                <c:pt idx="2927">
                  <c:v>179208.33333333331</c:v>
                </c:pt>
                <c:pt idx="2928">
                  <c:v>176868.05555555556</c:v>
                </c:pt>
                <c:pt idx="2929">
                  <c:v>178777.77777777775</c:v>
                </c:pt>
                <c:pt idx="2930">
                  <c:v>183729.16666666669</c:v>
                </c:pt>
                <c:pt idx="2931">
                  <c:v>189552.08333333331</c:v>
                </c:pt>
                <c:pt idx="2932">
                  <c:v>196913.19444444444</c:v>
                </c:pt>
                <c:pt idx="2933">
                  <c:v>339086.8055555555</c:v>
                </c:pt>
                <c:pt idx="2934">
                  <c:v>465090.27777777781</c:v>
                </c:pt>
                <c:pt idx="2935">
                  <c:v>347166.66666666663</c:v>
                </c:pt>
                <c:pt idx="2936">
                  <c:v>348805.5555555555</c:v>
                </c:pt>
                <c:pt idx="2937">
                  <c:v>319187.5</c:v>
                </c:pt>
                <c:pt idx="2938">
                  <c:v>319652.77777777781</c:v>
                </c:pt>
                <c:pt idx="2939">
                  <c:v>285354.16666666669</c:v>
                </c:pt>
                <c:pt idx="2940">
                  <c:v>264427.08333333331</c:v>
                </c:pt>
                <c:pt idx="2941">
                  <c:v>254562.5</c:v>
                </c:pt>
                <c:pt idx="2942">
                  <c:v>262548.61111111112</c:v>
                </c:pt>
                <c:pt idx="2943">
                  <c:v>261666.66666666669</c:v>
                </c:pt>
                <c:pt idx="2944">
                  <c:v>298163.19444444444</c:v>
                </c:pt>
                <c:pt idx="2945">
                  <c:v>417322.91666666663</c:v>
                </c:pt>
                <c:pt idx="2946">
                  <c:v>347791.66666666663</c:v>
                </c:pt>
                <c:pt idx="2947">
                  <c:v>296260.41666666669</c:v>
                </c:pt>
                <c:pt idx="2948">
                  <c:v>275256.94444444444</c:v>
                </c:pt>
                <c:pt idx="2949">
                  <c:v>291250</c:v>
                </c:pt>
                <c:pt idx="2950">
                  <c:v>289847.22222222219</c:v>
                </c:pt>
                <c:pt idx="2951">
                  <c:v>272940.97222222219</c:v>
                </c:pt>
                <c:pt idx="2952">
                  <c:v>260791.66666666669</c:v>
                </c:pt>
                <c:pt idx="2953">
                  <c:v>255215.27777777775</c:v>
                </c:pt>
                <c:pt idx="2954">
                  <c:v>263562.5</c:v>
                </c:pt>
                <c:pt idx="2955">
                  <c:v>253444.44444444444</c:v>
                </c:pt>
                <c:pt idx="2956">
                  <c:v>246871.52777777775</c:v>
                </c:pt>
                <c:pt idx="2957">
                  <c:v>249774.30555555556</c:v>
                </c:pt>
                <c:pt idx="2958">
                  <c:v>246486.11111111109</c:v>
                </c:pt>
                <c:pt idx="2959">
                  <c:v>238427.08333333331</c:v>
                </c:pt>
                <c:pt idx="2960">
                  <c:v>235402.77777777775</c:v>
                </c:pt>
                <c:pt idx="2961">
                  <c:v>232756.94444444444</c:v>
                </c:pt>
                <c:pt idx="2962">
                  <c:v>229097.22222222228</c:v>
                </c:pt>
                <c:pt idx="2963">
                  <c:v>233194.44444444444</c:v>
                </c:pt>
                <c:pt idx="2964">
                  <c:v>273062.5</c:v>
                </c:pt>
                <c:pt idx="2965">
                  <c:v>289472.22222222219</c:v>
                </c:pt>
                <c:pt idx="2966">
                  <c:v>249416.66666666669</c:v>
                </c:pt>
                <c:pt idx="2967">
                  <c:v>277006.94444444444</c:v>
                </c:pt>
                <c:pt idx="2968">
                  <c:v>346961.8055555555</c:v>
                </c:pt>
                <c:pt idx="2969">
                  <c:v>375006.9444444445</c:v>
                </c:pt>
                <c:pt idx="2970">
                  <c:v>315722.22222222219</c:v>
                </c:pt>
                <c:pt idx="2971">
                  <c:v>281923.61111111112</c:v>
                </c:pt>
                <c:pt idx="2972">
                  <c:v>313027.77777777781</c:v>
                </c:pt>
                <c:pt idx="2973">
                  <c:v>387121.52777777781</c:v>
                </c:pt>
                <c:pt idx="2974">
                  <c:v>354416.66666666663</c:v>
                </c:pt>
                <c:pt idx="2975">
                  <c:v>339968.75</c:v>
                </c:pt>
                <c:pt idx="2976">
                  <c:v>331194.44444444444</c:v>
                </c:pt>
                <c:pt idx="2977">
                  <c:v>306982.63888888888</c:v>
                </c:pt>
                <c:pt idx="2978">
                  <c:v>355354.16666666663</c:v>
                </c:pt>
                <c:pt idx="2979">
                  <c:v>327218.75</c:v>
                </c:pt>
                <c:pt idx="2980">
                  <c:v>291795.13888888888</c:v>
                </c:pt>
                <c:pt idx="2981">
                  <c:v>283027.77777777781</c:v>
                </c:pt>
                <c:pt idx="2982">
                  <c:v>290447.91666666669</c:v>
                </c:pt>
                <c:pt idx="2983">
                  <c:v>325852.14019127551</c:v>
                </c:pt>
                <c:pt idx="2984">
                  <c:v>318995.5786236063</c:v>
                </c:pt>
                <c:pt idx="2985">
                  <c:v>308662.05305651686</c:v>
                </c:pt>
                <c:pt idx="2986">
                  <c:v>304176.05105105106</c:v>
                </c:pt>
                <c:pt idx="2987">
                  <c:v>329510.48474945565</c:v>
                </c:pt>
                <c:pt idx="2988">
                  <c:v>366931.26377085218</c:v>
                </c:pt>
                <c:pt idx="2989">
                  <c:v>329430.17030188144</c:v>
                </c:pt>
                <c:pt idx="2990">
                  <c:v>315394.98050682305</c:v>
                </c:pt>
                <c:pt idx="2991">
                  <c:v>319612.24430497445</c:v>
                </c:pt>
                <c:pt idx="2992">
                  <c:v>296561.96027633885</c:v>
                </c:pt>
                <c:pt idx="2993">
                  <c:v>291051.9565387019</c:v>
                </c:pt>
                <c:pt idx="2994">
                  <c:v>301872.94020715624</c:v>
                </c:pt>
                <c:pt idx="2995">
                  <c:v>311169.18396703235</c:v>
                </c:pt>
                <c:pt idx="2996">
                  <c:v>319448.55215340585</c:v>
                </c:pt>
                <c:pt idx="2997">
                  <c:v>295678.20183628995</c:v>
                </c:pt>
                <c:pt idx="2998">
                  <c:v>278961.97552447568</c:v>
                </c:pt>
                <c:pt idx="2999">
                  <c:v>272521.62629757787</c:v>
                </c:pt>
                <c:pt idx="3000">
                  <c:v>272374.07011712546</c:v>
                </c:pt>
                <c:pt idx="3001">
                  <c:v>266579.07031067519</c:v>
                </c:pt>
                <c:pt idx="3002">
                  <c:v>253825.78863121735</c:v>
                </c:pt>
                <c:pt idx="3003">
                  <c:v>260855.32648032636</c:v>
                </c:pt>
                <c:pt idx="3004">
                  <c:v>269205.0463596289</c:v>
                </c:pt>
                <c:pt idx="3005">
                  <c:v>263334.19184981764</c:v>
                </c:pt>
                <c:pt idx="3006">
                  <c:v>261453.75192901248</c:v>
                </c:pt>
                <c:pt idx="3007">
                  <c:v>265904.31884728029</c:v>
                </c:pt>
                <c:pt idx="3008">
                  <c:v>288219.43667986611</c:v>
                </c:pt>
                <c:pt idx="3009">
                  <c:v>344132.11288211338</c:v>
                </c:pt>
                <c:pt idx="3010">
                  <c:v>328207.14119562699</c:v>
                </c:pt>
                <c:pt idx="3011">
                  <c:v>353575.20982520975</c:v>
                </c:pt>
                <c:pt idx="3012">
                  <c:v>379896.35726261191</c:v>
                </c:pt>
                <c:pt idx="3013">
                  <c:v>351552.25889513112</c:v>
                </c:pt>
                <c:pt idx="3014">
                  <c:v>331779.84260557865</c:v>
                </c:pt>
                <c:pt idx="3015">
                  <c:v>313849.0118269535</c:v>
                </c:pt>
                <c:pt idx="3016">
                  <c:v>330801.41325536091</c:v>
                </c:pt>
                <c:pt idx="3017">
                  <c:v>311479.76079164731</c:v>
                </c:pt>
                <c:pt idx="3018">
                  <c:v>303117.20819697645</c:v>
                </c:pt>
                <c:pt idx="3019">
                  <c:v>285437.74715049961</c:v>
                </c:pt>
                <c:pt idx="3020">
                  <c:v>278219.47561165597</c:v>
                </c:pt>
                <c:pt idx="3021">
                  <c:v>272339.22875370248</c:v>
                </c:pt>
                <c:pt idx="3022">
                  <c:v>262978.15393518546</c:v>
                </c:pt>
                <c:pt idx="3023">
                  <c:v>259765.44082979707</c:v>
                </c:pt>
                <c:pt idx="3024">
                  <c:v>267990.2075530588</c:v>
                </c:pt>
                <c:pt idx="3025">
                  <c:v>254939.26635694908</c:v>
                </c:pt>
                <c:pt idx="3026">
                  <c:v>244705.34605834878</c:v>
                </c:pt>
                <c:pt idx="3027">
                  <c:v>250528.62513635663</c:v>
                </c:pt>
                <c:pt idx="3028">
                  <c:v>306685.37076105631</c:v>
                </c:pt>
                <c:pt idx="3029">
                  <c:v>332426.22440239805</c:v>
                </c:pt>
                <c:pt idx="3030">
                  <c:v>294446.89312020049</c:v>
                </c:pt>
                <c:pt idx="3031">
                  <c:v>272226.60818713473</c:v>
                </c:pt>
                <c:pt idx="3032">
                  <c:v>260240.25733862806</c:v>
                </c:pt>
                <c:pt idx="3033">
                  <c:v>250090.85285703247</c:v>
                </c:pt>
                <c:pt idx="3034">
                  <c:v>240601.1904761903</c:v>
                </c:pt>
                <c:pt idx="3035">
                  <c:v>236305.49620132957</c:v>
                </c:pt>
                <c:pt idx="3036">
                  <c:v>237997.21619231402</c:v>
                </c:pt>
                <c:pt idx="3037">
                  <c:v>247231.91561282153</c:v>
                </c:pt>
                <c:pt idx="3038">
                  <c:v>238929.61248285297</c:v>
                </c:pt>
                <c:pt idx="3039">
                  <c:v>226443.58140655118</c:v>
                </c:pt>
                <c:pt idx="3040">
                  <c:v>278358.08676221286</c:v>
                </c:pt>
                <c:pt idx="3041">
                  <c:v>281360.7643704731</c:v>
                </c:pt>
                <c:pt idx="3042">
                  <c:v>265486.81972789124</c:v>
                </c:pt>
                <c:pt idx="3043">
                  <c:v>241904.42803724084</c:v>
                </c:pt>
                <c:pt idx="3044">
                  <c:v>242957.95150820975</c:v>
                </c:pt>
                <c:pt idx="3045">
                  <c:v>236856.89859391746</c:v>
                </c:pt>
                <c:pt idx="3046">
                  <c:v>272695.64075630286</c:v>
                </c:pt>
                <c:pt idx="3047">
                  <c:v>255075.00967866814</c:v>
                </c:pt>
                <c:pt idx="3048">
                  <c:v>229802.11234911758</c:v>
                </c:pt>
                <c:pt idx="3049">
                  <c:v>228044.11708400355</c:v>
                </c:pt>
                <c:pt idx="3050">
                  <c:v>218340.96352959384</c:v>
                </c:pt>
                <c:pt idx="3051">
                  <c:v>215762.08069434669</c:v>
                </c:pt>
                <c:pt idx="3052">
                  <c:v>217922.58212041709</c:v>
                </c:pt>
                <c:pt idx="3053">
                  <c:v>206269.39655172438</c:v>
                </c:pt>
                <c:pt idx="3054">
                  <c:v>204674.23888499581</c:v>
                </c:pt>
                <c:pt idx="3055">
                  <c:v>202081.47030330123</c:v>
                </c:pt>
                <c:pt idx="3056">
                  <c:v>203197.14693846059</c:v>
                </c:pt>
                <c:pt idx="3057">
                  <c:v>241409.42947093633</c:v>
                </c:pt>
                <c:pt idx="3058">
                  <c:v>220636.47920461415</c:v>
                </c:pt>
                <c:pt idx="3059">
                  <c:v>206124.87906526771</c:v>
                </c:pt>
                <c:pt idx="3060">
                  <c:v>194346.56492912621</c:v>
                </c:pt>
                <c:pt idx="3061">
                  <c:v>255674.75484518582</c:v>
                </c:pt>
                <c:pt idx="3062">
                  <c:v>241335.61710969952</c:v>
                </c:pt>
                <c:pt idx="3063">
                  <c:v>222583.62168396817</c:v>
                </c:pt>
                <c:pt idx="3064">
                  <c:v>234685.18518518514</c:v>
                </c:pt>
                <c:pt idx="3065">
                  <c:v>227511.56594050163</c:v>
                </c:pt>
                <c:pt idx="3066">
                  <c:v>210763.16651255984</c:v>
                </c:pt>
                <c:pt idx="3067">
                  <c:v>203998.33103130769</c:v>
                </c:pt>
                <c:pt idx="3068">
                  <c:v>193168.1946403383</c:v>
                </c:pt>
                <c:pt idx="3069">
                  <c:v>189243.48869088414</c:v>
                </c:pt>
                <c:pt idx="3070">
                  <c:v>189722.50721994185</c:v>
                </c:pt>
                <c:pt idx="3071">
                  <c:v>198070.15246741148</c:v>
                </c:pt>
                <c:pt idx="3072">
                  <c:v>190194.62347354169</c:v>
                </c:pt>
                <c:pt idx="3073">
                  <c:v>186630.69902757878</c:v>
                </c:pt>
                <c:pt idx="3074">
                  <c:v>184790.2445961317</c:v>
                </c:pt>
                <c:pt idx="3075">
                  <c:v>188618.99786955118</c:v>
                </c:pt>
                <c:pt idx="3076">
                  <c:v>179462.2420080697</c:v>
                </c:pt>
                <c:pt idx="3077">
                  <c:v>191533.70829507188</c:v>
                </c:pt>
                <c:pt idx="3078">
                  <c:v>195585.41903678418</c:v>
                </c:pt>
                <c:pt idx="3079">
                  <c:v>186983.55571161074</c:v>
                </c:pt>
                <c:pt idx="3080">
                  <c:v>178674.78821571753</c:v>
                </c:pt>
                <c:pt idx="3081">
                  <c:v>180276.99309478997</c:v>
                </c:pt>
                <c:pt idx="3082">
                  <c:v>176746.32352941154</c:v>
                </c:pt>
                <c:pt idx="3083">
                  <c:v>174565.73176361978</c:v>
                </c:pt>
                <c:pt idx="3084">
                  <c:v>175737.53940110331</c:v>
                </c:pt>
                <c:pt idx="3085">
                  <c:v>174177.27623456775</c:v>
                </c:pt>
                <c:pt idx="3086">
                  <c:v>177537.6848691694</c:v>
                </c:pt>
                <c:pt idx="3087">
                  <c:v>172328.63292409852</c:v>
                </c:pt>
                <c:pt idx="3088">
                  <c:v>172744.85277202667</c:v>
                </c:pt>
                <c:pt idx="3089">
                  <c:v>167303.44015621394</c:v>
                </c:pt>
                <c:pt idx="3090">
                  <c:v>165894.68001570483</c:v>
                </c:pt>
                <c:pt idx="3091">
                  <c:v>179876.34439801902</c:v>
                </c:pt>
                <c:pt idx="3092">
                  <c:v>179076.42388608892</c:v>
                </c:pt>
                <c:pt idx="3093">
                  <c:v>166341.28232005588</c:v>
                </c:pt>
                <c:pt idx="3094">
                  <c:v>162057.63840224242</c:v>
                </c:pt>
                <c:pt idx="3095">
                  <c:v>158863.03553378422</c:v>
                </c:pt>
                <c:pt idx="3096">
                  <c:v>158072.91666666674</c:v>
                </c:pt>
                <c:pt idx="3097">
                  <c:v>159561.4801864801</c:v>
                </c:pt>
                <c:pt idx="3098">
                  <c:v>166733.32747304242</c:v>
                </c:pt>
                <c:pt idx="3099">
                  <c:v>163429.66736940737</c:v>
                </c:pt>
                <c:pt idx="3100">
                  <c:v>179337.95970953399</c:v>
                </c:pt>
                <c:pt idx="3101">
                  <c:v>184669.95484884176</c:v>
                </c:pt>
                <c:pt idx="3102">
                  <c:v>177086.98062558382</c:v>
                </c:pt>
                <c:pt idx="3103">
                  <c:v>167402.26157082708</c:v>
                </c:pt>
                <c:pt idx="3104">
                  <c:v>167529.74803944406</c:v>
                </c:pt>
                <c:pt idx="3105">
                  <c:v>161302.66527001825</c:v>
                </c:pt>
                <c:pt idx="3106">
                  <c:v>169781.25743516549</c:v>
                </c:pt>
                <c:pt idx="3107">
                  <c:v>171397.50857098337</c:v>
                </c:pt>
                <c:pt idx="3108">
                  <c:v>179646.90923317696</c:v>
                </c:pt>
                <c:pt idx="3109">
                  <c:v>192565.48722106422</c:v>
                </c:pt>
                <c:pt idx="3110">
                  <c:v>157927.47664273041</c:v>
                </c:pt>
                <c:pt idx="3111">
                  <c:v>154554.18500501895</c:v>
                </c:pt>
                <c:pt idx="3112">
                  <c:v>160900.69541298604</c:v>
                </c:pt>
                <c:pt idx="3113">
                  <c:v>163227.0269218797</c:v>
                </c:pt>
                <c:pt idx="3114">
                  <c:v>161654.83286582513</c:v>
                </c:pt>
                <c:pt idx="3115">
                  <c:v>159745.22355336315</c:v>
                </c:pt>
                <c:pt idx="3116">
                  <c:v>157909.62509712524</c:v>
                </c:pt>
                <c:pt idx="3117">
                  <c:v>149356.58892014387</c:v>
                </c:pt>
                <c:pt idx="3118">
                  <c:v>144179.53574203548</c:v>
                </c:pt>
                <c:pt idx="3119">
                  <c:v>173073.8354998453</c:v>
                </c:pt>
                <c:pt idx="3120">
                  <c:v>230418.85198135214</c:v>
                </c:pt>
                <c:pt idx="3121">
                  <c:v>180243.87766945214</c:v>
                </c:pt>
                <c:pt idx="3122">
                  <c:v>153975.75493612062</c:v>
                </c:pt>
                <c:pt idx="3123">
                  <c:v>151750.72317324454</c:v>
                </c:pt>
                <c:pt idx="3124">
                  <c:v>144642.22301136365</c:v>
                </c:pt>
                <c:pt idx="3125">
                  <c:v>162470.02923976595</c:v>
                </c:pt>
                <c:pt idx="3126">
                  <c:v>173384.47233844752</c:v>
                </c:pt>
                <c:pt idx="3127">
                  <c:v>206293.12710734722</c:v>
                </c:pt>
                <c:pt idx="3128">
                  <c:v>251570.75563325567</c:v>
                </c:pt>
                <c:pt idx="3129">
                  <c:v>235963.68715083745</c:v>
                </c:pt>
                <c:pt idx="3130">
                  <c:v>249486.82062048023</c:v>
                </c:pt>
                <c:pt idx="3131">
                  <c:v>182758.1026595333</c:v>
                </c:pt>
                <c:pt idx="3132">
                  <c:v>165483.7365278744</c:v>
                </c:pt>
                <c:pt idx="3133">
                  <c:v>166698.80785413747</c:v>
                </c:pt>
                <c:pt idx="3134">
                  <c:v>163935.47635686008</c:v>
                </c:pt>
                <c:pt idx="3135">
                  <c:v>164680.36198219121</c:v>
                </c:pt>
                <c:pt idx="3136">
                  <c:v>163617.18142968125</c:v>
                </c:pt>
                <c:pt idx="3137">
                  <c:v>158891.85535325241</c:v>
                </c:pt>
                <c:pt idx="3138">
                  <c:v>155524.01195745033</c:v>
                </c:pt>
                <c:pt idx="3139">
                  <c:v>153407.78672580144</c:v>
                </c:pt>
                <c:pt idx="3140">
                  <c:v>173818.23038073035</c:v>
                </c:pt>
                <c:pt idx="3141">
                  <c:v>164216.21437999877</c:v>
                </c:pt>
                <c:pt idx="3142">
                  <c:v>182262.89542020761</c:v>
                </c:pt>
                <c:pt idx="3143">
                  <c:v>232381.73281360749</c:v>
                </c:pt>
                <c:pt idx="3144">
                  <c:v>196682.26018905954</c:v>
                </c:pt>
                <c:pt idx="3145">
                  <c:v>152902.29044834289</c:v>
                </c:pt>
                <c:pt idx="3146">
                  <c:v>152425.45291967978</c:v>
                </c:pt>
                <c:pt idx="3147">
                  <c:v>153047.39120528591</c:v>
                </c:pt>
                <c:pt idx="3148">
                  <c:v>212019.39805149584</c:v>
                </c:pt>
                <c:pt idx="3149">
                  <c:v>208779.07447929308</c:v>
                </c:pt>
                <c:pt idx="3150">
                  <c:v>168028.77123266333</c:v>
                </c:pt>
                <c:pt idx="3151">
                  <c:v>215438.61442030699</c:v>
                </c:pt>
                <c:pt idx="3152">
                  <c:v>183442.39045383423</c:v>
                </c:pt>
                <c:pt idx="3153">
                  <c:v>175908.04531044618</c:v>
                </c:pt>
                <c:pt idx="3154">
                  <c:v>164224.18827376788</c:v>
                </c:pt>
                <c:pt idx="3155">
                  <c:v>162996.82073151987</c:v>
                </c:pt>
                <c:pt idx="3156">
                  <c:v>167036.90644099671</c:v>
                </c:pt>
                <c:pt idx="3157">
                  <c:v>170989.47337555708</c:v>
                </c:pt>
                <c:pt idx="3158">
                  <c:v>160108.53729603748</c:v>
                </c:pt>
                <c:pt idx="3159">
                  <c:v>155326.15804863008</c:v>
                </c:pt>
                <c:pt idx="3160">
                  <c:v>155451.63170163168</c:v>
                </c:pt>
                <c:pt idx="3161">
                  <c:v>161463.40050961281</c:v>
                </c:pt>
                <c:pt idx="3162">
                  <c:v>165506.14221592242</c:v>
                </c:pt>
                <c:pt idx="3163">
                  <c:v>174346.49122807011</c:v>
                </c:pt>
                <c:pt idx="3164">
                  <c:v>184865.13898594634</c:v>
                </c:pt>
                <c:pt idx="3165">
                  <c:v>159052.84006851996</c:v>
                </c:pt>
                <c:pt idx="3166">
                  <c:v>151430.37011009594</c:v>
                </c:pt>
                <c:pt idx="3167">
                  <c:v>151915.90962031236</c:v>
                </c:pt>
                <c:pt idx="3168">
                  <c:v>191282.49549761179</c:v>
                </c:pt>
                <c:pt idx="3169">
                  <c:v>187828.26957468333</c:v>
                </c:pt>
                <c:pt idx="3170">
                  <c:v>162876.58203276666</c:v>
                </c:pt>
                <c:pt idx="3171">
                  <c:v>156866.46657250487</c:v>
                </c:pt>
                <c:pt idx="3172">
                  <c:v>156952.95479302848</c:v>
                </c:pt>
                <c:pt idx="3173">
                  <c:v>150088.88107516785</c:v>
                </c:pt>
                <c:pt idx="3174">
                  <c:v>145649.36647173489</c:v>
                </c:pt>
                <c:pt idx="3175">
                  <c:v>199196.13678804852</c:v>
                </c:pt>
                <c:pt idx="3176">
                  <c:v>247020.20202020198</c:v>
                </c:pt>
                <c:pt idx="3177">
                  <c:v>165046.13442113428</c:v>
                </c:pt>
                <c:pt idx="3178">
                  <c:v>160246.35428884201</c:v>
                </c:pt>
                <c:pt idx="3179">
                  <c:v>159741.9038177437</c:v>
                </c:pt>
                <c:pt idx="3180">
                  <c:v>154204.84165888565</c:v>
                </c:pt>
                <c:pt idx="3181">
                  <c:v>156500.86623063116</c:v>
                </c:pt>
                <c:pt idx="3182">
                  <c:v>155402.54237288138</c:v>
                </c:pt>
                <c:pt idx="3183">
                  <c:v>169653.12107658517</c:v>
                </c:pt>
                <c:pt idx="3184">
                  <c:v>162152.04831932762</c:v>
                </c:pt>
                <c:pt idx="3185">
                  <c:v>155426.01683029457</c:v>
                </c:pt>
                <c:pt idx="3186">
                  <c:v>158520.68865740718</c:v>
                </c:pt>
                <c:pt idx="3187">
                  <c:v>153966.53163580241</c:v>
                </c:pt>
                <c:pt idx="3188">
                  <c:v>147607.91715059991</c:v>
                </c:pt>
                <c:pt idx="3189">
                  <c:v>148187.64568764565</c:v>
                </c:pt>
                <c:pt idx="3190">
                  <c:v>220348.38609559284</c:v>
                </c:pt>
                <c:pt idx="3191">
                  <c:v>211752.22955756279</c:v>
                </c:pt>
                <c:pt idx="3192">
                  <c:v>179258.27112977224</c:v>
                </c:pt>
                <c:pt idx="3193">
                  <c:v>185808.57612602282</c:v>
                </c:pt>
                <c:pt idx="3194">
                  <c:v>153771.21913580247</c:v>
                </c:pt>
                <c:pt idx="3195">
                  <c:v>153443.76929012351</c:v>
                </c:pt>
                <c:pt idx="3196">
                  <c:v>154228.2240689442</c:v>
                </c:pt>
                <c:pt idx="3197">
                  <c:v>241130.22252497703</c:v>
                </c:pt>
                <c:pt idx="3198">
                  <c:v>189461.32330246957</c:v>
                </c:pt>
                <c:pt idx="3199">
                  <c:v>188564.75069252067</c:v>
                </c:pt>
                <c:pt idx="3200">
                  <c:v>166055.6520061729</c:v>
                </c:pt>
                <c:pt idx="3201">
                  <c:v>164725.30103995622</c:v>
                </c:pt>
                <c:pt idx="3202">
                  <c:v>176954.08950617295</c:v>
                </c:pt>
                <c:pt idx="3203">
                  <c:v>169448.78773839868</c:v>
                </c:pt>
                <c:pt idx="3204">
                  <c:v>165032.76501971725</c:v>
                </c:pt>
                <c:pt idx="3205">
                  <c:v>164462.21490214209</c:v>
                </c:pt>
                <c:pt idx="3206">
                  <c:v>217374.5788277697</c:v>
                </c:pt>
                <c:pt idx="3207">
                  <c:v>176835.45392022026</c:v>
                </c:pt>
                <c:pt idx="3208">
                  <c:v>183158.09316353846</c:v>
                </c:pt>
                <c:pt idx="3209">
                  <c:v>161870.2800209366</c:v>
                </c:pt>
                <c:pt idx="3210">
                  <c:v>167276.60075329561</c:v>
                </c:pt>
                <c:pt idx="3211">
                  <c:v>174086.80555555556</c:v>
                </c:pt>
                <c:pt idx="3212">
                  <c:v>173631.94444444444</c:v>
                </c:pt>
                <c:pt idx="3213">
                  <c:v>163302.08333333334</c:v>
                </c:pt>
                <c:pt idx="3214">
                  <c:v>158187.5</c:v>
                </c:pt>
                <c:pt idx="3215">
                  <c:v>156340.27777777778</c:v>
                </c:pt>
                <c:pt idx="3216">
                  <c:v>156222.22222222222</c:v>
                </c:pt>
                <c:pt idx="3217">
                  <c:v>154642.36111111109</c:v>
                </c:pt>
                <c:pt idx="3218">
                  <c:v>190295.13888888891</c:v>
                </c:pt>
                <c:pt idx="3219">
                  <c:v>286798.61111111112</c:v>
                </c:pt>
                <c:pt idx="3220">
                  <c:v>199510.41666666669</c:v>
                </c:pt>
                <c:pt idx="3221">
                  <c:v>175107.63888888891</c:v>
                </c:pt>
                <c:pt idx="3222">
                  <c:v>284944.44444444444</c:v>
                </c:pt>
                <c:pt idx="3223">
                  <c:v>307517.36111111112</c:v>
                </c:pt>
                <c:pt idx="3224">
                  <c:v>240381.94444444444</c:v>
                </c:pt>
                <c:pt idx="3225">
                  <c:v>217194.44444444444</c:v>
                </c:pt>
                <c:pt idx="3226">
                  <c:v>191795.13888888891</c:v>
                </c:pt>
                <c:pt idx="3227">
                  <c:v>245423.61111111109</c:v>
                </c:pt>
                <c:pt idx="3228">
                  <c:v>242371.52777777775</c:v>
                </c:pt>
                <c:pt idx="3229">
                  <c:v>252260.41666666669</c:v>
                </c:pt>
                <c:pt idx="3230">
                  <c:v>205687.5</c:v>
                </c:pt>
                <c:pt idx="3231">
                  <c:v>217128.47222222225</c:v>
                </c:pt>
                <c:pt idx="3232">
                  <c:v>265944.44444444444</c:v>
                </c:pt>
                <c:pt idx="3233">
                  <c:v>221850.69444444444</c:v>
                </c:pt>
                <c:pt idx="3234">
                  <c:v>197649.30555555556</c:v>
                </c:pt>
                <c:pt idx="3235">
                  <c:v>266635.41666666669</c:v>
                </c:pt>
                <c:pt idx="3236">
                  <c:v>256256.94444444444</c:v>
                </c:pt>
                <c:pt idx="3237">
                  <c:v>206173.61111111109</c:v>
                </c:pt>
                <c:pt idx="3238">
                  <c:v>197413.19444444444</c:v>
                </c:pt>
                <c:pt idx="3239">
                  <c:v>251475.69444444444</c:v>
                </c:pt>
                <c:pt idx="3240">
                  <c:v>210354.16666666669</c:v>
                </c:pt>
                <c:pt idx="3241">
                  <c:v>199562.5</c:v>
                </c:pt>
                <c:pt idx="3242">
                  <c:v>216604.16666666669</c:v>
                </c:pt>
                <c:pt idx="3243">
                  <c:v>262524.30555555556</c:v>
                </c:pt>
                <c:pt idx="3244">
                  <c:v>245805.55555555556</c:v>
                </c:pt>
                <c:pt idx="3245">
                  <c:v>246920.13888888891</c:v>
                </c:pt>
                <c:pt idx="3246">
                  <c:v>240819.44444444444</c:v>
                </c:pt>
                <c:pt idx="3247">
                  <c:v>228156.25</c:v>
                </c:pt>
                <c:pt idx="3248">
                  <c:v>205038.19444444444</c:v>
                </c:pt>
                <c:pt idx="3249">
                  <c:v>196072.91666666669</c:v>
                </c:pt>
                <c:pt idx="3250">
                  <c:v>232534.72222222225</c:v>
                </c:pt>
                <c:pt idx="3251">
                  <c:v>276503.47222222219</c:v>
                </c:pt>
                <c:pt idx="3252">
                  <c:v>313333.33333333331</c:v>
                </c:pt>
                <c:pt idx="3253">
                  <c:v>332704.86111111112</c:v>
                </c:pt>
                <c:pt idx="3254">
                  <c:v>346826.38888888888</c:v>
                </c:pt>
                <c:pt idx="3255">
                  <c:v>324753.47222222219</c:v>
                </c:pt>
                <c:pt idx="3256">
                  <c:v>285590.27777777781</c:v>
                </c:pt>
                <c:pt idx="3257">
                  <c:v>287027.84996527777</c:v>
                </c:pt>
                <c:pt idx="3258">
                  <c:v>403669.21493055555</c:v>
                </c:pt>
                <c:pt idx="3259">
                  <c:v>346630.16211805551</c:v>
                </c:pt>
                <c:pt idx="3260">
                  <c:v>302529.50225694448</c:v>
                </c:pt>
                <c:pt idx="3261">
                  <c:v>271621.44111111108</c:v>
                </c:pt>
                <c:pt idx="3262">
                  <c:v>256335.43545138888</c:v>
                </c:pt>
                <c:pt idx="3263">
                  <c:v>245298.8915277778</c:v>
                </c:pt>
                <c:pt idx="3264">
                  <c:v>236860.05388888888</c:v>
                </c:pt>
                <c:pt idx="3265">
                  <c:v>233037.13368055553</c:v>
                </c:pt>
                <c:pt idx="3266">
                  <c:v>230339.46350694445</c:v>
                </c:pt>
                <c:pt idx="3267">
                  <c:v>228670.70604166662</c:v>
                </c:pt>
                <c:pt idx="3268">
                  <c:v>222033.91767361111</c:v>
                </c:pt>
                <c:pt idx="3269">
                  <c:v>217286.17749999996</c:v>
                </c:pt>
                <c:pt idx="3270">
                  <c:v>216176.70982638892</c:v>
                </c:pt>
                <c:pt idx="3271">
                  <c:v>210285.82631944449</c:v>
                </c:pt>
                <c:pt idx="3272">
                  <c:v>217159.69010416663</c:v>
                </c:pt>
                <c:pt idx="3273">
                  <c:v>218736.22614583338</c:v>
                </c:pt>
                <c:pt idx="3274">
                  <c:v>208540.5619791667</c:v>
                </c:pt>
                <c:pt idx="3275">
                  <c:v>206161.19336805551</c:v>
                </c:pt>
                <c:pt idx="3276">
                  <c:v>223159.34753472221</c:v>
                </c:pt>
                <c:pt idx="3277">
                  <c:v>306827.55885416671</c:v>
                </c:pt>
                <c:pt idx="3278">
                  <c:v>345006.06965277786</c:v>
                </c:pt>
                <c:pt idx="3279">
                  <c:v>271799.98184027785</c:v>
                </c:pt>
                <c:pt idx="3280">
                  <c:v>260655.41524305553</c:v>
                </c:pt>
                <c:pt idx="3281">
                  <c:v>235685.60538194442</c:v>
                </c:pt>
                <c:pt idx="3282">
                  <c:v>237460.77204861116</c:v>
                </c:pt>
                <c:pt idx="3283">
                  <c:v>225112.72701388889</c:v>
                </c:pt>
                <c:pt idx="3284">
                  <c:v>276300.55125000008</c:v>
                </c:pt>
                <c:pt idx="3285">
                  <c:v>233753.90093749997</c:v>
                </c:pt>
                <c:pt idx="3286">
                  <c:v>228877.05454861111</c:v>
                </c:pt>
                <c:pt idx="3287">
                  <c:v>261634.03354166663</c:v>
                </c:pt>
                <c:pt idx="3288">
                  <c:v>261416.66666666669</c:v>
                </c:pt>
                <c:pt idx="3289">
                  <c:v>234041.66666666669</c:v>
                </c:pt>
                <c:pt idx="3290">
                  <c:v>234291.66666666669</c:v>
                </c:pt>
                <c:pt idx="3291">
                  <c:v>226565.97222222228</c:v>
                </c:pt>
                <c:pt idx="3292">
                  <c:v>217041.66666666669</c:v>
                </c:pt>
                <c:pt idx="3293">
                  <c:v>230371.52777777772</c:v>
                </c:pt>
                <c:pt idx="3294">
                  <c:v>214357.63888888891</c:v>
                </c:pt>
                <c:pt idx="3295">
                  <c:v>253628.47222222225</c:v>
                </c:pt>
                <c:pt idx="3296">
                  <c:v>359111.11111111112</c:v>
                </c:pt>
                <c:pt idx="3297">
                  <c:v>266430.55555555556</c:v>
                </c:pt>
                <c:pt idx="3298">
                  <c:v>239496.52777777775</c:v>
                </c:pt>
                <c:pt idx="3299">
                  <c:v>229166.66666666669</c:v>
                </c:pt>
                <c:pt idx="3300">
                  <c:v>224246.52777777775</c:v>
                </c:pt>
                <c:pt idx="3301">
                  <c:v>223548.61111111109</c:v>
                </c:pt>
                <c:pt idx="3302">
                  <c:v>219690.97222222225</c:v>
                </c:pt>
                <c:pt idx="3303">
                  <c:v>215836.80555555556</c:v>
                </c:pt>
                <c:pt idx="3304">
                  <c:v>213750</c:v>
                </c:pt>
                <c:pt idx="3305">
                  <c:v>209131.94444444444</c:v>
                </c:pt>
                <c:pt idx="3306">
                  <c:v>213517.36111111109</c:v>
                </c:pt>
                <c:pt idx="3307">
                  <c:v>203347.22222222225</c:v>
                </c:pt>
                <c:pt idx="3308">
                  <c:v>203347.22222222225</c:v>
                </c:pt>
                <c:pt idx="3309">
                  <c:v>202263.88888888891</c:v>
                </c:pt>
                <c:pt idx="3310">
                  <c:v>243684.02777777775</c:v>
                </c:pt>
                <c:pt idx="3311">
                  <c:v>411583.33333333337</c:v>
                </c:pt>
                <c:pt idx="3312">
                  <c:v>303392.36111111112</c:v>
                </c:pt>
                <c:pt idx="3313">
                  <c:v>266236.11111111112</c:v>
                </c:pt>
                <c:pt idx="3314">
                  <c:v>255878.47222222225</c:v>
                </c:pt>
                <c:pt idx="3315">
                  <c:v>235378.47222222225</c:v>
                </c:pt>
                <c:pt idx="3316">
                  <c:v>228812.49999999997</c:v>
                </c:pt>
                <c:pt idx="3317">
                  <c:v>221364.58333333331</c:v>
                </c:pt>
                <c:pt idx="3318">
                  <c:v>217944.44444444444</c:v>
                </c:pt>
                <c:pt idx="3319">
                  <c:v>214077.23</c:v>
                </c:pt>
                <c:pt idx="3320">
                  <c:v>213757.64166666663</c:v>
                </c:pt>
                <c:pt idx="3321">
                  <c:v>227955.41864583339</c:v>
                </c:pt>
                <c:pt idx="3322">
                  <c:v>316063.64847222221</c:v>
                </c:pt>
                <c:pt idx="3323">
                  <c:v>335359.4710763889</c:v>
                </c:pt>
                <c:pt idx="3324">
                  <c:v>338214.18510416674</c:v>
                </c:pt>
                <c:pt idx="3325">
                  <c:v>336994.51715277781</c:v>
                </c:pt>
                <c:pt idx="3326">
                  <c:v>334539.53131944453</c:v>
                </c:pt>
                <c:pt idx="3327">
                  <c:v>265744.15541666665</c:v>
                </c:pt>
                <c:pt idx="3328">
                  <c:v>262648.31017361116</c:v>
                </c:pt>
                <c:pt idx="3329">
                  <c:v>256434.47687499996</c:v>
                </c:pt>
                <c:pt idx="3330">
                  <c:v>248120.24131944447</c:v>
                </c:pt>
                <c:pt idx="3331">
                  <c:v>260037.22753472222</c:v>
                </c:pt>
                <c:pt idx="3332">
                  <c:v>248674.1230208333</c:v>
                </c:pt>
                <c:pt idx="3333">
                  <c:v>317267.49989583332</c:v>
                </c:pt>
                <c:pt idx="3334">
                  <c:v>268862.47451388894</c:v>
                </c:pt>
                <c:pt idx="3335">
                  <c:v>248588.46392361107</c:v>
                </c:pt>
                <c:pt idx="3336">
                  <c:v>242396.2422569445</c:v>
                </c:pt>
                <c:pt idx="3337">
                  <c:v>235738.79486111109</c:v>
                </c:pt>
                <c:pt idx="3338">
                  <c:v>231013.05565972225</c:v>
                </c:pt>
                <c:pt idx="3339">
                  <c:v>257445.85114583329</c:v>
                </c:pt>
                <c:pt idx="3340">
                  <c:v>237277.92368055551</c:v>
                </c:pt>
                <c:pt idx="3341">
                  <c:v>235935.00065972219</c:v>
                </c:pt>
                <c:pt idx="3342">
                  <c:v>331566.84986111103</c:v>
                </c:pt>
                <c:pt idx="3343">
                  <c:v>291680.38902777777</c:v>
                </c:pt>
                <c:pt idx="3344">
                  <c:v>250468.56388888892</c:v>
                </c:pt>
                <c:pt idx="3345">
                  <c:v>249857.97416666662</c:v>
                </c:pt>
                <c:pt idx="3346">
                  <c:v>221276.43437500001</c:v>
                </c:pt>
                <c:pt idx="3347">
                  <c:v>234609.67432950175</c:v>
                </c:pt>
                <c:pt idx="3348">
                  <c:v>229599.50532724525</c:v>
                </c:pt>
                <c:pt idx="3349">
                  <c:v>225763.88888888838</c:v>
                </c:pt>
                <c:pt idx="3350">
                  <c:v>229690.61302681966</c:v>
                </c:pt>
                <c:pt idx="3351">
                  <c:v>219959.41496286125</c:v>
                </c:pt>
                <c:pt idx="3352">
                  <c:v>213194.44444444429</c:v>
                </c:pt>
                <c:pt idx="3353">
                  <c:v>210058.89349294049</c:v>
                </c:pt>
                <c:pt idx="3354">
                  <c:v>203945.09668508326</c:v>
                </c:pt>
                <c:pt idx="3355">
                  <c:v>201875.38420162883</c:v>
                </c:pt>
                <c:pt idx="3356">
                  <c:v>277543.63367681159</c:v>
                </c:pt>
                <c:pt idx="3357">
                  <c:v>260398.69450195556</c:v>
                </c:pt>
                <c:pt idx="3358">
                  <c:v>230002.97139789877</c:v>
                </c:pt>
                <c:pt idx="3359">
                  <c:v>238812.31334711707</c:v>
                </c:pt>
                <c:pt idx="3360">
                  <c:v>259265.56513409983</c:v>
                </c:pt>
                <c:pt idx="3361">
                  <c:v>311924.09583045397</c:v>
                </c:pt>
                <c:pt idx="3362">
                  <c:v>270294.1936595455</c:v>
                </c:pt>
                <c:pt idx="3363">
                  <c:v>268310.82375478919</c:v>
                </c:pt>
                <c:pt idx="3364">
                  <c:v>255229.87020445633</c:v>
                </c:pt>
                <c:pt idx="3365">
                  <c:v>245065.48446917027</c:v>
                </c:pt>
                <c:pt idx="3366">
                  <c:v>239267.93981481469</c:v>
                </c:pt>
                <c:pt idx="3367">
                  <c:v>253183.91670530062</c:v>
                </c:pt>
                <c:pt idx="3368">
                  <c:v>308048.56288580288</c:v>
                </c:pt>
                <c:pt idx="3369">
                  <c:v>286791.57021604956</c:v>
                </c:pt>
                <c:pt idx="3370">
                  <c:v>272697.48263888911</c:v>
                </c:pt>
                <c:pt idx="3371">
                  <c:v>258437.98225308629</c:v>
                </c:pt>
                <c:pt idx="3372">
                  <c:v>249174.38271604991</c:v>
                </c:pt>
                <c:pt idx="3373">
                  <c:v>238395.30285493823</c:v>
                </c:pt>
                <c:pt idx="3374">
                  <c:v>237561.88357219903</c:v>
                </c:pt>
                <c:pt idx="3375">
                  <c:v>235269.78347973482</c:v>
                </c:pt>
                <c:pt idx="3376">
                  <c:v>232258.8734567897</c:v>
                </c:pt>
                <c:pt idx="3377">
                  <c:v>246614.52326028436</c:v>
                </c:pt>
                <c:pt idx="3378">
                  <c:v>247248.26388888914</c:v>
                </c:pt>
                <c:pt idx="3379">
                  <c:v>236923.9486882716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6E-479D-BE88-94713008C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6535320"/>
        <c:axId val="846537616"/>
      </c:scatterChart>
      <c:valAx>
        <c:axId val="846535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/dd/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537616"/>
        <c:crosses val="autoZero"/>
        <c:crossBetween val="midCat"/>
      </c:valAx>
      <c:valAx>
        <c:axId val="84653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Available Heat (MBH)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_);\(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535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699BF2A-BD95-4A6D-B55D-8378884FFC4E}">
  <sheetPr>
    <tabColor rgb="FFFFFF00"/>
  </sheetPr>
  <sheetViews>
    <sheetView zoomScale="85" workbookViewId="0"/>
  </sheetViews>
  <sheetProtection algorithmName="SHA-512" hashValue="d9GSpsHAFzYv46K1Z5lETb9Xovo3GZTypzwTjFxfvodPL2hpRq1zL0L8f1qHF21lb1VIgPs+gaPTnRhxnVSk7g==" saltValue="08+kZ5+m7qHiKTgatBFaEw==" spinCount="100000" content="1" objects="1"/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393BB68-E67A-41A6-AB8C-D04D63ADC8B7}">
  <sheetPr>
    <tabColor rgb="FFFFFF00"/>
  </sheetPr>
  <sheetViews>
    <sheetView workbookViewId="0"/>
  </sheetViews>
  <sheetProtection algorithmName="SHA-512" hashValue="5Z4gqgPCPz6d8r9JgEYpPTyV/QT0foAea4HpRX3y+/Fv/7tu8wYy61O2KU3jC5UAlNTTXB1UnAHN90InbqfY5g==" saltValue="YWtYzffh1BNxzkifYnIkSA==" spinCount="100000" content="1" objects="1"/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FF00"/>
  </sheetPr>
  <sheetViews>
    <sheetView zoomScale="115" workbookViewId="0" zoomToFit="1"/>
  </sheetViews>
  <sheetProtection algorithmName="SHA-512" hashValue="pC4OwDi5ACysPBFB6y/A0hb3nl5ZPshRfXI6fSp/K9P/zdnzXVuWgN7+ZPMlxI98Ohz9eeRxOykmy0RGCnMlyQ==" saltValue="NNRYzW0Yq5umuIUDOFfKew==" spinCount="100000" content="1" objects="1"/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8CC2401-CCF5-40A6-9C15-F38C1C982535}">
  <sheetPr>
    <tabColor rgb="FFFFFF00"/>
  </sheetPr>
  <sheetViews>
    <sheetView zoomScale="115" workbookViewId="0" zoomToFit="1"/>
  </sheetViews>
  <sheetProtection algorithmName="SHA-512" hashValue="AYdehScB1p8aGjhFtx17TCd2+vB9kzp0SKMP1iGMvM9KoP01NdI7f1rxsNwdM3LId97Tdo2l107jDE85i7EQjg==" saltValue="7qXRSdo95UP+MfIum93w6g==" spinCount="100000" content="1" objects="1"/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39</xdr:row>
      <xdr:rowOff>19049</xdr:rowOff>
    </xdr:from>
    <xdr:to>
      <xdr:col>17</xdr:col>
      <xdr:colOff>295275</xdr:colOff>
      <xdr:row>57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F6F077-42A8-4224-B83D-BDFD337DB5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350520</xdr:colOff>
      <xdr:row>85</xdr:row>
      <xdr:rowOff>43815</xdr:rowOff>
    </xdr:from>
    <xdr:to>
      <xdr:col>16</xdr:col>
      <xdr:colOff>99060</xdr:colOff>
      <xdr:row>101</xdr:row>
      <xdr:rowOff>104775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D5A6E3-B798-477A-89AA-31F8E63F5C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476250</xdr:colOff>
      <xdr:row>39</xdr:row>
      <xdr:rowOff>5042</xdr:rowOff>
    </xdr:from>
    <xdr:to>
      <xdr:col>24</xdr:col>
      <xdr:colOff>918882</xdr:colOff>
      <xdr:row>57</xdr:row>
      <xdr:rowOff>28574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46E16D0-9E8A-4D2E-9855-6C0FBB55F7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492126</xdr:colOff>
      <xdr:row>21</xdr:row>
      <xdr:rowOff>31749</xdr:rowOff>
    </xdr:from>
    <xdr:to>
      <xdr:col>24</xdr:col>
      <xdr:colOff>896470</xdr:colOff>
      <xdr:row>38</xdr:row>
      <xdr:rowOff>60324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EC89BE1-07B4-4747-94D5-42A0402622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530225</xdr:colOff>
      <xdr:row>21</xdr:row>
      <xdr:rowOff>53975</xdr:rowOff>
    </xdr:from>
    <xdr:to>
      <xdr:col>17</xdr:col>
      <xdr:colOff>304800</xdr:colOff>
      <xdr:row>38</xdr:row>
      <xdr:rowOff>82550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9B0E734-091B-4FB2-8CA8-1E5D0BFFB7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3353" cy="62977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1B9A59-5337-4328-BE38-6CA9898D622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EA600E-A843-417E-B9CE-323FCD80086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3609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5683E0-C2F5-4977-BBBB-6987BF99475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n Hall" refreshedDate="44524.390134490743" createdVersion="7" refreshedVersion="7" minRefreshableVersion="3" recordCount="4019" xr:uid="{F35B8A94-60FF-423D-BFDD-7528E2024EC3}">
  <cacheSource type="worksheet">
    <worksheetSource ref="A21:I4041" sheet="Temp &amp; Flow Data"/>
  </cacheSource>
  <cacheFields count="8">
    <cacheField name="Month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Day" numFmtId="0">
      <sharedItems containsSemiMixedTypes="0" containsString="0" containsNumber="1" containsInteger="1" minValue="1" maxValue="31"/>
    </cacheField>
    <cacheField name="Date_Coll" numFmtId="0">
      <sharedItems containsSemiMixedTypes="0" containsNonDate="0" containsDate="1" containsString="0" minDate="2010-01-01T00:00:00" maxDate="2021-01-01T00:00:00"/>
    </cacheField>
    <cacheField name="Avg Eff Temp (°C)" numFmtId="2">
      <sharedItems containsString="0" containsBlank="1" containsNumber="1" minValue="7.03" maxValue="24"/>
    </cacheField>
    <cacheField name="001 Ave Flow (MGD)" numFmtId="0">
      <sharedItems containsString="0" containsBlank="1" containsNumber="1" minValue="38.949434229137168" maxValue="187.81173910000001"/>
    </cacheField>
    <cacheField name="Temp (F)" numFmtId="0">
      <sharedItems containsSemiMixedTypes="0" containsString="0" containsNumber="1" minValue="32" maxValue="75.2"/>
    </cacheField>
    <cacheField name="Flow (gpm)" numFmtId="165">
      <sharedItems containsSemiMixedTypes="0" containsString="0" containsNumber="1" minValue="0" maxValue="130424.81881944445"/>
    </cacheField>
    <cacheField name="Available Heat" numFmtId="43">
      <sharedItems containsString="0" containsBlank="1" containsNumber="1" minValue="135241.09107339295" maxValue="652124.09409722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19">
  <r>
    <x v="0"/>
    <n v="1"/>
    <d v="2010-01-01T00:00:00"/>
    <n v="11.7"/>
    <n v="52.5"/>
    <n v="53.06"/>
    <n v="36458.333333333336"/>
    <n v="182291.66666666669"/>
  </r>
  <r>
    <x v="0"/>
    <n v="2"/>
    <d v="2010-01-02T00:00:00"/>
    <n v="10.7"/>
    <n v="49.9"/>
    <n v="51.26"/>
    <n v="34652.777777777781"/>
    <n v="173263.88888888891"/>
  </r>
  <r>
    <x v="0"/>
    <n v="3"/>
    <d v="2010-01-03T00:00:00"/>
    <n v="10.199999999999999"/>
    <n v="49.1"/>
    <n v="50.36"/>
    <n v="34097.222222222219"/>
    <n v="170486.11111111109"/>
  </r>
  <r>
    <x v="0"/>
    <n v="4"/>
    <d v="2010-01-04T00:00:00"/>
    <n v="10.6"/>
    <n v="49.6"/>
    <n v="51.08"/>
    <n v="34444.444444444445"/>
    <n v="172222.22222222222"/>
  </r>
  <r>
    <x v="0"/>
    <n v="5"/>
    <d v="2010-01-05T00:00:00"/>
    <n v="10.7"/>
    <n v="50.6"/>
    <n v="51.26"/>
    <n v="35138.888888888891"/>
    <n v="175694.44444444444"/>
  </r>
  <r>
    <x v="0"/>
    <n v="6"/>
    <d v="2010-01-06T00:00:00"/>
    <n v="10.4"/>
    <n v="51.7"/>
    <n v="50.72"/>
    <n v="35902.777777777774"/>
    <n v="179513.88888888888"/>
  </r>
  <r>
    <x v="0"/>
    <n v="7"/>
    <d v="2010-01-07T00:00:00"/>
    <n v="10.4"/>
    <n v="51.6"/>
    <n v="50.72"/>
    <n v="35833.333333333336"/>
    <n v="179166.66666666669"/>
  </r>
  <r>
    <x v="0"/>
    <n v="8"/>
    <d v="2010-01-08T00:00:00"/>
    <n v="10.9"/>
    <n v="50.9"/>
    <n v="51.620000000000005"/>
    <n v="35347.222222222226"/>
    <n v="176736.11111111112"/>
  </r>
  <r>
    <x v="0"/>
    <n v="9"/>
    <d v="2010-01-09T00:00:00"/>
    <n v="10.3"/>
    <n v="48.9"/>
    <n v="50.540000000000006"/>
    <n v="33958.333333333336"/>
    <n v="169791.66666666669"/>
  </r>
  <r>
    <x v="0"/>
    <n v="10"/>
    <d v="2010-01-10T00:00:00"/>
    <n v="10.3"/>
    <n v="47.4"/>
    <n v="50.540000000000006"/>
    <n v="32916.666666666664"/>
    <n v="164583.33333333331"/>
  </r>
  <r>
    <x v="0"/>
    <n v="11"/>
    <d v="2010-01-11T00:00:00"/>
    <n v="10.3"/>
    <n v="48.5"/>
    <n v="50.540000000000006"/>
    <n v="33680.555555555555"/>
    <n v="168402.77777777778"/>
  </r>
  <r>
    <x v="0"/>
    <n v="12"/>
    <d v="2010-01-12T00:00:00"/>
    <n v="10.7"/>
    <n v="48.3"/>
    <n v="51.26"/>
    <n v="33541.666666666664"/>
    <n v="167708.33333333331"/>
  </r>
  <r>
    <x v="0"/>
    <n v="13"/>
    <d v="2010-01-13T00:00:00"/>
    <n v="10.4"/>
    <n v="48.1"/>
    <n v="50.72"/>
    <n v="33402.777777777781"/>
    <n v="167013.88888888891"/>
  </r>
  <r>
    <x v="0"/>
    <n v="14"/>
    <d v="2010-01-14T00:00:00"/>
    <n v="11"/>
    <n v="49.1"/>
    <n v="51.8"/>
    <n v="34097.222222222219"/>
    <n v="170486.11111111109"/>
  </r>
  <r>
    <x v="0"/>
    <n v="15"/>
    <d v="2010-01-15T00:00:00"/>
    <n v="11"/>
    <n v="54.8"/>
    <n v="51.8"/>
    <n v="38055.555555555555"/>
    <n v="190277.77777777778"/>
  </r>
  <r>
    <x v="0"/>
    <n v="16"/>
    <d v="2010-01-16T00:00:00"/>
    <n v="10.6"/>
    <n v="55.8"/>
    <n v="51.08"/>
    <n v="38750"/>
    <n v="193750"/>
  </r>
  <r>
    <x v="0"/>
    <n v="17"/>
    <d v="2010-01-17T00:00:00"/>
    <n v="11"/>
    <n v="56.6"/>
    <n v="51.8"/>
    <n v="39305.555555555555"/>
    <n v="196527.77777777778"/>
  </r>
  <r>
    <x v="0"/>
    <n v="18"/>
    <d v="2010-01-18T00:00:00"/>
    <n v="10"/>
    <n v="61.5"/>
    <n v="50"/>
    <n v="42708.333333333336"/>
    <n v="213541.66666666669"/>
  </r>
  <r>
    <x v="0"/>
    <n v="19"/>
    <d v="2010-01-19T00:00:00"/>
    <n v="10.6"/>
    <n v="58.6"/>
    <n v="51.08"/>
    <n v="40694.444444444445"/>
    <n v="203472.22222222222"/>
  </r>
  <r>
    <x v="0"/>
    <n v="20"/>
    <d v="2010-01-20T00:00:00"/>
    <n v="10.8"/>
    <n v="58.2"/>
    <n v="51.44"/>
    <n v="40416.666666666664"/>
    <n v="202083.33333333331"/>
  </r>
  <r>
    <x v="0"/>
    <n v="21"/>
    <d v="2010-01-21T00:00:00"/>
    <n v="10.9"/>
    <n v="56.5"/>
    <n v="51.620000000000005"/>
    <n v="39236.111111111109"/>
    <n v="196180.55555555556"/>
  </r>
  <r>
    <x v="0"/>
    <n v="22"/>
    <d v="2010-01-22T00:00:00"/>
    <n v="10.7"/>
    <n v="54.8"/>
    <n v="51.26"/>
    <n v="38055.555555555555"/>
    <n v="190277.77777777778"/>
  </r>
  <r>
    <x v="0"/>
    <n v="23"/>
    <d v="2010-01-23T00:00:00"/>
    <n v="10.4"/>
    <n v="52.7"/>
    <n v="50.72"/>
    <n v="36597.222222222226"/>
    <n v="182986.11111111112"/>
  </r>
  <r>
    <x v="0"/>
    <n v="24"/>
    <d v="2010-01-24T00:00:00"/>
    <n v="10.4"/>
    <n v="57.5"/>
    <n v="50.72"/>
    <n v="39930.555555555555"/>
    <n v="199652.77777777778"/>
  </r>
  <r>
    <x v="0"/>
    <n v="25"/>
    <d v="2010-01-25T00:00:00"/>
    <n v="10.4"/>
    <n v="93.2"/>
    <n v="50.72"/>
    <n v="64722.222222222226"/>
    <n v="323611.11111111112"/>
  </r>
  <r>
    <x v="0"/>
    <n v="26"/>
    <d v="2010-01-26T00:00:00"/>
    <n v="9.6"/>
    <n v="90.5"/>
    <n v="49.28"/>
    <n v="62847.222222222226"/>
    <n v="314236.11111111112"/>
  </r>
  <r>
    <x v="0"/>
    <n v="27"/>
    <d v="2010-01-27T00:00:00"/>
    <n v="9.4"/>
    <n v="72.8"/>
    <n v="48.92"/>
    <n v="50555.555555555555"/>
    <n v="252777.77777777778"/>
  </r>
  <r>
    <x v="0"/>
    <n v="28"/>
    <d v="2010-01-28T00:00:00"/>
    <n v="10.199999999999999"/>
    <n v="63.1"/>
    <n v="50.36"/>
    <n v="43819.444444444445"/>
    <n v="219097.22222222222"/>
  </r>
  <r>
    <x v="0"/>
    <n v="29"/>
    <d v="2010-01-29T00:00:00"/>
    <n v="9.8000000000000007"/>
    <n v="60"/>
    <n v="49.64"/>
    <n v="41666.666666666664"/>
    <n v="208333.33333333331"/>
  </r>
  <r>
    <x v="0"/>
    <n v="30"/>
    <d v="2010-01-30T00:00:00"/>
    <n v="9.5"/>
    <n v="57.4"/>
    <n v="49.1"/>
    <n v="39861.111111111109"/>
    <n v="199305.55555555556"/>
  </r>
  <r>
    <x v="0"/>
    <n v="31"/>
    <d v="2010-01-31T00:00:00"/>
    <n v="8.9"/>
    <n v="57.5"/>
    <n v="48.019999999999996"/>
    <n v="39930.555555555555"/>
    <n v="199652.77777777778"/>
  </r>
  <r>
    <x v="1"/>
    <n v="1"/>
    <d v="2010-02-01T00:00:00"/>
    <n v="9.4"/>
    <n v="57.9"/>
    <n v="48.92"/>
    <n v="40208.333333333336"/>
    <n v="201041.66666666669"/>
  </r>
  <r>
    <x v="1"/>
    <n v="2"/>
    <d v="2010-02-02T00:00:00"/>
    <n v="9.8000000000000007"/>
    <n v="56.9"/>
    <n v="49.64"/>
    <n v="39513.888888888891"/>
    <n v="197569.44444444444"/>
  </r>
  <r>
    <x v="1"/>
    <n v="3"/>
    <d v="2010-02-03T00:00:00"/>
    <n v="10.6"/>
    <n v="56.8"/>
    <n v="51.08"/>
    <n v="39444.444444444445"/>
    <n v="197222.22222222222"/>
  </r>
  <r>
    <x v="1"/>
    <n v="4"/>
    <d v="2010-02-04T00:00:00"/>
    <n v="10"/>
    <n v="56"/>
    <n v="50"/>
    <n v="38888.888888888891"/>
    <n v="194444.44444444444"/>
  </r>
  <r>
    <x v="1"/>
    <n v="5"/>
    <d v="2010-02-05T00:00:00"/>
    <n v="10.3"/>
    <n v="54.6"/>
    <n v="50.540000000000006"/>
    <n v="37916.666666666664"/>
    <n v="189583.33333333331"/>
  </r>
  <r>
    <x v="1"/>
    <n v="6"/>
    <d v="2010-02-06T00:00:00"/>
    <n v="10.4"/>
    <n v="52.3"/>
    <n v="50.72"/>
    <n v="36319.444444444445"/>
    <n v="181597.22222222222"/>
  </r>
  <r>
    <x v="1"/>
    <n v="7"/>
    <d v="2010-02-07T00:00:00"/>
    <n v="9.8000000000000007"/>
    <n v="51.1"/>
    <n v="49.64"/>
    <n v="35486.111111111109"/>
    <n v="177430.55555555556"/>
  </r>
  <r>
    <x v="1"/>
    <n v="8"/>
    <d v="2010-02-08T00:00:00"/>
    <n v="10.1"/>
    <n v="51.6"/>
    <n v="50.18"/>
    <n v="35833.333333333336"/>
    <n v="179166.66666666669"/>
  </r>
  <r>
    <x v="1"/>
    <n v="9"/>
    <d v="2010-02-09T00:00:00"/>
    <n v="9.8000000000000007"/>
    <n v="51.6"/>
    <n v="49.64"/>
    <n v="35833.333333333336"/>
    <n v="179166.66666666669"/>
  </r>
  <r>
    <x v="1"/>
    <n v="10"/>
    <d v="2010-02-10T00:00:00"/>
    <n v="9.8000000000000007"/>
    <n v="53"/>
    <n v="49.64"/>
    <n v="36805.555555555555"/>
    <n v="184027.77777777778"/>
  </r>
  <r>
    <x v="1"/>
    <n v="11"/>
    <d v="2010-02-11T00:00:00"/>
    <n v="10.3"/>
    <n v="51.5"/>
    <n v="50.540000000000006"/>
    <n v="35763.888888888891"/>
    <n v="178819.44444444444"/>
  </r>
  <r>
    <x v="1"/>
    <n v="12"/>
    <d v="2010-02-12T00:00:00"/>
    <n v="10.1"/>
    <n v="51.2"/>
    <n v="50.18"/>
    <n v="35555.555555555555"/>
    <n v="177777.77777777778"/>
  </r>
  <r>
    <x v="1"/>
    <n v="13"/>
    <d v="2010-02-13T00:00:00"/>
    <n v="10.199999999999999"/>
    <n v="49.9"/>
    <n v="50.36"/>
    <n v="34652.777777777781"/>
    <n v="173263.88888888891"/>
  </r>
  <r>
    <x v="1"/>
    <n v="14"/>
    <d v="2010-02-14T00:00:00"/>
    <n v="9.9"/>
    <n v="49.9"/>
    <n v="49.82"/>
    <n v="34652.777777777781"/>
    <n v="173263.88888888891"/>
  </r>
  <r>
    <x v="1"/>
    <n v="15"/>
    <d v="2010-02-15T00:00:00"/>
    <n v="10.199999999999999"/>
    <n v="50.4"/>
    <n v="50.36"/>
    <n v="35000"/>
    <n v="175000"/>
  </r>
  <r>
    <x v="1"/>
    <n v="16"/>
    <d v="2010-02-16T00:00:00"/>
    <n v="10.1"/>
    <n v="50.4"/>
    <n v="50.18"/>
    <n v="35000"/>
    <n v="175000"/>
  </r>
  <r>
    <x v="1"/>
    <n v="17"/>
    <d v="2010-02-17T00:00:00"/>
    <n v="10.1"/>
    <n v="49.9"/>
    <n v="50.18"/>
    <n v="34652.777777777781"/>
    <n v="173263.88888888891"/>
  </r>
  <r>
    <x v="1"/>
    <n v="18"/>
    <d v="2010-02-18T00:00:00"/>
    <n v="9.9"/>
    <n v="51.9"/>
    <n v="49.82"/>
    <n v="36041.666666666664"/>
    <n v="180208.33333333331"/>
  </r>
  <r>
    <x v="1"/>
    <n v="19"/>
    <d v="2010-02-19T00:00:00"/>
    <n v="10"/>
    <n v="53"/>
    <n v="50"/>
    <n v="36805.555555555555"/>
    <n v="184027.77777777778"/>
  </r>
  <r>
    <x v="1"/>
    <n v="20"/>
    <d v="2010-02-20T00:00:00"/>
    <n v="10.1"/>
    <n v="49.8"/>
    <n v="50.18"/>
    <n v="34583.333333333336"/>
    <n v="172916.66666666669"/>
  </r>
  <r>
    <x v="1"/>
    <n v="21"/>
    <d v="2010-02-21T00:00:00"/>
    <n v="10"/>
    <n v="49.4"/>
    <n v="50"/>
    <n v="34305.555555555555"/>
    <n v="171527.77777777778"/>
  </r>
  <r>
    <x v="1"/>
    <n v="22"/>
    <d v="2010-02-22T00:00:00"/>
    <n v="9.6999999999999993"/>
    <n v="52.2"/>
    <n v="49.46"/>
    <n v="36250"/>
    <n v="181250"/>
  </r>
  <r>
    <x v="1"/>
    <n v="23"/>
    <d v="2010-02-23T00:00:00"/>
    <n v="9.9"/>
    <n v="59.6"/>
    <n v="49.82"/>
    <n v="41388.888888888891"/>
    <n v="206944.44444444444"/>
  </r>
  <r>
    <x v="1"/>
    <n v="24"/>
    <d v="2010-02-24T00:00:00"/>
    <n v="10.199999999999999"/>
    <n v="60.3"/>
    <n v="50.36"/>
    <n v="41875"/>
    <n v="209375"/>
  </r>
  <r>
    <x v="1"/>
    <n v="25"/>
    <d v="2010-02-25T00:00:00"/>
    <n v="9.9"/>
    <n v="60.8"/>
    <n v="49.82"/>
    <n v="42222.222222222226"/>
    <n v="211111.11111111112"/>
  </r>
  <r>
    <x v="1"/>
    <n v="26"/>
    <d v="2010-02-26T00:00:00"/>
    <n v="9.6999999999999993"/>
    <n v="66.5"/>
    <n v="49.46"/>
    <n v="46180.555555555555"/>
    <n v="230902.77777777778"/>
  </r>
  <r>
    <x v="1"/>
    <n v="27"/>
    <d v="2010-02-27T00:00:00"/>
    <n v="9.8000000000000007"/>
    <n v="73.5"/>
    <n v="49.64"/>
    <n v="51041.666666666664"/>
    <n v="255208.33333333331"/>
  </r>
  <r>
    <x v="1"/>
    <n v="28"/>
    <d v="2010-02-28T00:00:00"/>
    <n v="9.6"/>
    <n v="69.400000000000006"/>
    <n v="49.28"/>
    <n v="48194.444444444445"/>
    <n v="240972.22222222222"/>
  </r>
  <r>
    <x v="2"/>
    <n v="1"/>
    <d v="2010-03-01T00:00:00"/>
    <n v="9.8000000000000007"/>
    <n v="70.7"/>
    <n v="49.64"/>
    <n v="49097.222222222226"/>
    <n v="245486.11111111112"/>
  </r>
  <r>
    <x v="2"/>
    <n v="2"/>
    <d v="2010-03-02T00:00:00"/>
    <n v="9.6999999999999993"/>
    <n v="73.2"/>
    <n v="49.46"/>
    <n v="50833.333333333336"/>
    <n v="254166.66666666669"/>
  </r>
  <r>
    <x v="2"/>
    <n v="3"/>
    <d v="2010-03-03T00:00:00"/>
    <n v="9.8000000000000007"/>
    <n v="74.5"/>
    <n v="49.64"/>
    <n v="51736.111111111109"/>
    <n v="258680.55555555556"/>
  </r>
  <r>
    <x v="2"/>
    <n v="4"/>
    <d v="2010-03-04T00:00:00"/>
    <n v="9.6"/>
    <n v="71.3"/>
    <n v="49.28"/>
    <n v="49513.888888888891"/>
    <n v="247569.44444444444"/>
  </r>
  <r>
    <x v="2"/>
    <n v="5"/>
    <d v="2010-03-05T00:00:00"/>
    <n v="9.9"/>
    <n v="66.7"/>
    <n v="49.82"/>
    <n v="46319.444444444445"/>
    <n v="231597.22222222222"/>
  </r>
  <r>
    <x v="2"/>
    <n v="6"/>
    <d v="2010-03-06T00:00:00"/>
    <n v="9.9"/>
    <n v="66"/>
    <n v="49.82"/>
    <n v="45833.333333333336"/>
    <n v="229166.66666666669"/>
  </r>
  <r>
    <x v="2"/>
    <n v="7"/>
    <d v="2010-03-07T00:00:00"/>
    <n v="9.6999999999999993"/>
    <n v="71.099999999999994"/>
    <n v="49.46"/>
    <n v="49375"/>
    <n v="246875"/>
  </r>
  <r>
    <x v="2"/>
    <n v="8"/>
    <d v="2010-03-08T00:00:00"/>
    <n v="10.1"/>
    <n v="79.5"/>
    <n v="50.18"/>
    <n v="55208.333333333336"/>
    <n v="276041.66666666669"/>
  </r>
  <r>
    <x v="2"/>
    <n v="9"/>
    <d v="2010-03-09T00:00:00"/>
    <n v="9.8000000000000007"/>
    <n v="81.2"/>
    <n v="49.64"/>
    <n v="56388.888888888891"/>
    <n v="281944.44444444444"/>
  </r>
  <r>
    <x v="2"/>
    <n v="10"/>
    <d v="2010-03-10T00:00:00"/>
    <n v="9.9"/>
    <n v="80.8"/>
    <n v="49.82"/>
    <n v="56111.111111111109"/>
    <n v="280555.55555555556"/>
  </r>
  <r>
    <x v="2"/>
    <n v="11"/>
    <d v="2010-03-11T00:00:00"/>
    <n v="10"/>
    <n v="86.7"/>
    <n v="50"/>
    <n v="60208.333333333336"/>
    <n v="301041.66666666669"/>
  </r>
  <r>
    <x v="2"/>
    <n v="12"/>
    <d v="2010-03-12T00:00:00"/>
    <n v="9.9"/>
    <n v="84.9"/>
    <n v="49.82"/>
    <n v="58958.333333333336"/>
    <n v="294791.66666666669"/>
  </r>
  <r>
    <x v="2"/>
    <n v="13"/>
    <d v="2010-03-13T00:00:00"/>
    <n v="9.6999999999999993"/>
    <n v="80.099999999999994"/>
    <n v="49.46"/>
    <n v="55625"/>
    <n v="278125"/>
  </r>
  <r>
    <x v="2"/>
    <n v="14"/>
    <d v="2010-03-14T00:00:00"/>
    <n v="9.6999999999999993"/>
    <n v="77.3"/>
    <n v="49.46"/>
    <n v="53680.555555555555"/>
    <n v="268402.77777777775"/>
  </r>
  <r>
    <x v="2"/>
    <n v="15"/>
    <d v="2010-03-15T00:00:00"/>
    <n v="10.1"/>
    <n v="73.599999999999994"/>
    <n v="50.18"/>
    <n v="51111.111111111109"/>
    <n v="255555.55555555556"/>
  </r>
  <r>
    <x v="2"/>
    <n v="16"/>
    <d v="2010-03-16T00:00:00"/>
    <n v="10.1"/>
    <n v="66.400000000000006"/>
    <n v="50.18"/>
    <n v="46111.111111111117"/>
    <n v="230555.55555555559"/>
  </r>
  <r>
    <x v="2"/>
    <n v="17"/>
    <d v="2010-03-17T00:00:00"/>
    <n v="10.4"/>
    <n v="63.1"/>
    <n v="50.72"/>
    <n v="43819.444444444445"/>
    <n v="219097.22222222222"/>
  </r>
  <r>
    <x v="2"/>
    <n v="18"/>
    <d v="2010-03-18T00:00:00"/>
    <n v="10.9"/>
    <n v="67.8"/>
    <n v="51.620000000000005"/>
    <n v="47083.333333333336"/>
    <n v="235416.66666666669"/>
  </r>
  <r>
    <x v="2"/>
    <n v="19"/>
    <d v="2010-03-19T00:00:00"/>
    <n v="10.9"/>
    <n v="61.8"/>
    <n v="51.620000000000005"/>
    <n v="42916.666666666664"/>
    <n v="214583.33333333331"/>
  </r>
  <r>
    <x v="2"/>
    <n v="20"/>
    <d v="2010-03-20T00:00:00"/>
    <n v="11.1"/>
    <n v="59.7"/>
    <n v="51.980000000000004"/>
    <n v="41458.333333333336"/>
    <n v="207291.66666666669"/>
  </r>
  <r>
    <x v="2"/>
    <n v="21"/>
    <d v="2010-03-21T00:00:00"/>
    <n v="10.7"/>
    <n v="59.5"/>
    <n v="51.26"/>
    <n v="41319.444444444445"/>
    <n v="206597.22222222222"/>
  </r>
  <r>
    <x v="2"/>
    <n v="22"/>
    <d v="2010-03-22T00:00:00"/>
    <n v="11.1"/>
    <n v="63.1"/>
    <n v="51.980000000000004"/>
    <n v="43819.444444444445"/>
    <n v="219097.22222222222"/>
  </r>
  <r>
    <x v="2"/>
    <n v="23"/>
    <d v="2010-03-23T00:00:00"/>
    <n v="10"/>
    <n v="107.4"/>
    <n v="50"/>
    <n v="74583.333333333328"/>
    <n v="372916.66666666663"/>
  </r>
  <r>
    <x v="2"/>
    <n v="24"/>
    <d v="2010-03-24T00:00:00"/>
    <n v="10.4"/>
    <n v="83.6"/>
    <n v="50.72"/>
    <n v="58055.555555555555"/>
    <n v="290277.77777777775"/>
  </r>
  <r>
    <x v="2"/>
    <n v="25"/>
    <d v="2010-03-25T00:00:00"/>
    <n v="10.9"/>
    <n v="82.2"/>
    <n v="51.620000000000005"/>
    <n v="57083.333333333336"/>
    <n v="285416.66666666669"/>
  </r>
  <r>
    <x v="2"/>
    <n v="26"/>
    <d v="2010-03-26T00:00:00"/>
    <n v="10.199999999999999"/>
    <n v="78.400000000000006"/>
    <n v="50.36"/>
    <n v="54444.444444444445"/>
    <n v="272222.22222222225"/>
  </r>
  <r>
    <x v="2"/>
    <n v="27"/>
    <d v="2010-03-27T00:00:00"/>
    <n v="10.3"/>
    <n v="69.400000000000006"/>
    <n v="50.540000000000006"/>
    <n v="48194.444444444445"/>
    <n v="240972.22222222222"/>
  </r>
  <r>
    <x v="2"/>
    <n v="28"/>
    <d v="2010-03-28T00:00:00"/>
    <n v="10.5"/>
    <n v="68.400000000000006"/>
    <n v="50.900000000000006"/>
    <n v="47500"/>
    <n v="237500"/>
  </r>
  <r>
    <x v="2"/>
    <n v="29"/>
    <d v="2010-03-29T00:00:00"/>
    <n v="10.8"/>
    <n v="67.2"/>
    <n v="51.44"/>
    <n v="46666.666666666664"/>
    <n v="233333.33333333331"/>
  </r>
  <r>
    <x v="2"/>
    <n v="30"/>
    <d v="2010-03-30T00:00:00"/>
    <n v="11"/>
    <n v="75"/>
    <n v="51.8"/>
    <n v="52083.333333333336"/>
    <n v="260416.66666666669"/>
  </r>
  <r>
    <x v="2"/>
    <n v="31"/>
    <d v="2010-03-31T00:00:00"/>
    <n v="9.9"/>
    <n v="102.6"/>
    <n v="49.82"/>
    <n v="71250"/>
    <n v="356250"/>
  </r>
  <r>
    <x v="3"/>
    <n v="1"/>
    <d v="2010-04-01T00:00:00"/>
    <n v="10.6"/>
    <n v="79.3"/>
    <n v="51.08"/>
    <n v="55069.444444444445"/>
    <n v="275347.22222222225"/>
  </r>
  <r>
    <x v="3"/>
    <n v="2"/>
    <d v="2010-04-02T00:00:00"/>
    <n v="11.5"/>
    <n v="72.7"/>
    <n v="52.7"/>
    <n v="50486.111111111109"/>
    <n v="252430.55555555556"/>
  </r>
  <r>
    <x v="3"/>
    <n v="3"/>
    <d v="2010-04-03T00:00:00"/>
    <n v="12.1"/>
    <n v="69.400000000000006"/>
    <n v="53.78"/>
    <n v="48194.444444444445"/>
    <n v="240972.22222222222"/>
  </r>
  <r>
    <x v="3"/>
    <n v="4"/>
    <d v="2010-04-04T00:00:00"/>
    <n v="12.1"/>
    <n v="66.099999999999994"/>
    <n v="53.78"/>
    <n v="45902.777777777774"/>
    <n v="229513.88888888888"/>
  </r>
  <r>
    <x v="3"/>
    <n v="5"/>
    <d v="2010-04-05T00:00:00"/>
    <n v="11.8"/>
    <n v="65.900000000000006"/>
    <n v="53.24"/>
    <n v="45763.888888888891"/>
    <n v="228819.44444444444"/>
  </r>
  <r>
    <x v="3"/>
    <n v="6"/>
    <d v="2010-04-06T00:00:00"/>
    <n v="11.9"/>
    <n v="72.7"/>
    <n v="53.42"/>
    <n v="50486.111111111109"/>
    <n v="252430.55555555556"/>
  </r>
  <r>
    <x v="3"/>
    <n v="7"/>
    <d v="2010-04-07T00:00:00"/>
    <n v="12.3"/>
    <n v="66.400000000000006"/>
    <n v="54.14"/>
    <n v="46111.111111111117"/>
    <n v="230555.55555555559"/>
  </r>
  <r>
    <x v="3"/>
    <n v="8"/>
    <d v="2010-04-08T00:00:00"/>
    <n v="12.7"/>
    <n v="67.3"/>
    <n v="54.86"/>
    <n v="46736.111111111109"/>
    <n v="233680.55555555556"/>
  </r>
  <r>
    <x v="3"/>
    <n v="9"/>
    <d v="2010-04-09T00:00:00"/>
    <n v="12.2"/>
    <n v="66.099999999999994"/>
    <n v="53.96"/>
    <n v="45902.777777777774"/>
    <n v="229513.88888888888"/>
  </r>
  <r>
    <x v="3"/>
    <n v="10"/>
    <d v="2010-04-10T00:00:00"/>
    <n v="11.8"/>
    <n v="61.5"/>
    <n v="53.24"/>
    <n v="42708.333333333336"/>
    <n v="213541.66666666669"/>
  </r>
  <r>
    <x v="3"/>
    <n v="11"/>
    <d v="2010-04-11T00:00:00"/>
    <n v="12.1"/>
    <n v="60.7"/>
    <n v="53.78"/>
    <n v="42152.777777777774"/>
    <n v="210763.88888888888"/>
  </r>
  <r>
    <x v="3"/>
    <n v="12"/>
    <d v="2010-04-12T00:00:00"/>
    <n v="12"/>
    <n v="59.8"/>
    <n v="53.6"/>
    <n v="41527.777777777774"/>
    <n v="207638.88888888888"/>
  </r>
  <r>
    <x v="3"/>
    <n v="13"/>
    <d v="2010-04-13T00:00:00"/>
    <n v="12.5"/>
    <n v="58.2"/>
    <n v="54.5"/>
    <n v="40416.666666666664"/>
    <n v="202083.33333333331"/>
  </r>
  <r>
    <x v="3"/>
    <n v="14"/>
    <d v="2010-04-14T00:00:00"/>
    <n v="12.6"/>
    <n v="57.6"/>
    <n v="54.68"/>
    <n v="40000"/>
    <n v="200000"/>
  </r>
  <r>
    <x v="3"/>
    <n v="15"/>
    <d v="2010-04-15T00:00:00"/>
    <n v="12.4"/>
    <n v="57.1"/>
    <n v="54.32"/>
    <n v="39652.777777777774"/>
    <n v="198263.88888888888"/>
  </r>
  <r>
    <x v="3"/>
    <n v="16"/>
    <d v="2010-04-16T00:00:00"/>
    <n v="12.8"/>
    <n v="71"/>
    <n v="55.040000000000006"/>
    <n v="49305.555555555555"/>
    <n v="246527.77777777778"/>
  </r>
  <r>
    <x v="3"/>
    <n v="17"/>
    <d v="2010-04-17T00:00:00"/>
    <n v="12.6"/>
    <n v="65.099999999999994"/>
    <n v="54.68"/>
    <n v="45208.333333333328"/>
    <n v="226041.66666666663"/>
  </r>
  <r>
    <x v="3"/>
    <n v="18"/>
    <d v="2010-04-18T00:00:00"/>
    <n v="12"/>
    <n v="60.2"/>
    <n v="53.6"/>
    <n v="41805.555555555555"/>
    <n v="209027.77777777778"/>
  </r>
  <r>
    <x v="3"/>
    <n v="19"/>
    <d v="2010-04-19T00:00:00"/>
    <n v="12.4"/>
    <n v="61.2"/>
    <n v="54.32"/>
    <n v="42500"/>
    <n v="212500"/>
  </r>
  <r>
    <x v="3"/>
    <n v="20"/>
    <d v="2010-04-20T00:00:00"/>
    <n v="12.5"/>
    <n v="55.7"/>
    <n v="54.5"/>
    <n v="38680.555555555555"/>
    <n v="193402.77777777778"/>
  </r>
  <r>
    <x v="3"/>
    <n v="21"/>
    <d v="2010-04-21T00:00:00"/>
    <n v="12.9"/>
    <n v="55.2"/>
    <n v="55.22"/>
    <n v="38333.333333333336"/>
    <n v="191666.66666666669"/>
  </r>
  <r>
    <x v="3"/>
    <n v="22"/>
    <d v="2010-04-22T00:00:00"/>
    <n v="13"/>
    <n v="54.7"/>
    <n v="55.400000000000006"/>
    <n v="37986.111111111109"/>
    <n v="189930.55555555556"/>
  </r>
  <r>
    <x v="3"/>
    <n v="23"/>
    <d v="2010-04-23T00:00:00"/>
    <n v="12.8"/>
    <n v="54.3"/>
    <n v="55.040000000000006"/>
    <n v="37708.333333333336"/>
    <n v="188541.66666666669"/>
  </r>
  <r>
    <x v="3"/>
    <n v="24"/>
    <d v="2010-04-24T00:00:00"/>
    <n v="12.8"/>
    <n v="53.6"/>
    <n v="55.040000000000006"/>
    <n v="37222.222222222226"/>
    <n v="186111.11111111112"/>
  </r>
  <r>
    <x v="3"/>
    <n v="25"/>
    <d v="2010-04-25T00:00:00"/>
    <n v="12.7"/>
    <n v="54"/>
    <n v="54.86"/>
    <n v="37500"/>
    <n v="187500"/>
  </r>
  <r>
    <x v="3"/>
    <n v="26"/>
    <d v="2010-04-26T00:00:00"/>
    <n v="13.1"/>
    <n v="54.3"/>
    <n v="55.58"/>
    <n v="37708.333333333336"/>
    <n v="188541.66666666669"/>
  </r>
  <r>
    <x v="3"/>
    <n v="27"/>
    <d v="2010-04-27T00:00:00"/>
    <n v="13.2"/>
    <n v="53.2"/>
    <n v="55.76"/>
    <n v="36944.444444444445"/>
    <n v="184722.22222222222"/>
  </r>
  <r>
    <x v="3"/>
    <n v="28"/>
    <d v="2010-04-28T00:00:00"/>
    <n v="13"/>
    <n v="52.6"/>
    <n v="55.400000000000006"/>
    <n v="36527.777777777774"/>
    <n v="182638.88888888888"/>
  </r>
  <r>
    <x v="3"/>
    <n v="29"/>
    <d v="2010-04-29T00:00:00"/>
    <n v="13.2"/>
    <n v="51.5"/>
    <n v="55.76"/>
    <n v="35763.888888888891"/>
    <n v="178819.44444444444"/>
  </r>
  <r>
    <x v="3"/>
    <n v="30"/>
    <d v="2010-04-30T00:00:00"/>
    <n v="13.6"/>
    <n v="51.6"/>
    <n v="56.480000000000004"/>
    <n v="35833.333333333336"/>
    <n v="179166.66666666669"/>
  </r>
  <r>
    <x v="4"/>
    <n v="1"/>
    <d v="2010-05-01T00:00:00"/>
    <n v="14.1"/>
    <n v="52.4"/>
    <n v="57.379999999999995"/>
    <n v="36388.888888888891"/>
    <n v="181944.44444444444"/>
  </r>
  <r>
    <x v="4"/>
    <n v="2"/>
    <d v="2010-05-02T00:00:00"/>
    <n v="14.6"/>
    <n v="51.4"/>
    <n v="58.28"/>
    <n v="35694.444444444445"/>
    <n v="178472.22222222222"/>
  </r>
  <r>
    <x v="4"/>
    <n v="3"/>
    <d v="2010-05-03T00:00:00"/>
    <n v="15.2"/>
    <n v="60.4"/>
    <n v="59.36"/>
    <n v="41944.444444444445"/>
    <n v="209722.22222222222"/>
  </r>
  <r>
    <x v="4"/>
    <n v="4"/>
    <d v="2010-05-04T00:00:00"/>
    <n v="14.8"/>
    <n v="58.5"/>
    <n v="58.64"/>
    <n v="40625"/>
    <n v="203125"/>
  </r>
  <r>
    <x v="4"/>
    <n v="5"/>
    <d v="2010-05-05T00:00:00"/>
    <n v="14.5"/>
    <n v="51.6"/>
    <n v="58.1"/>
    <n v="35833.333333333336"/>
    <n v="179166.66666666669"/>
  </r>
  <r>
    <x v="4"/>
    <n v="6"/>
    <d v="2010-05-06T00:00:00"/>
    <n v="15.1"/>
    <n v="79"/>
    <n v="59.18"/>
    <n v="54861.111111111109"/>
    <n v="274305.55555555556"/>
  </r>
  <r>
    <x v="4"/>
    <n v="7"/>
    <d v="2010-05-07T00:00:00"/>
    <n v="14.4"/>
    <n v="53.8"/>
    <n v="57.92"/>
    <n v="37361.111111111109"/>
    <n v="186805.55555555556"/>
  </r>
  <r>
    <x v="4"/>
    <n v="8"/>
    <d v="2010-05-08T00:00:00"/>
    <n v="14.1"/>
    <n v="72.900000000000006"/>
    <n v="57.379999999999995"/>
    <n v="50625"/>
    <n v="253125"/>
  </r>
  <r>
    <x v="4"/>
    <n v="9"/>
    <d v="2010-05-09T00:00:00"/>
    <n v="13"/>
    <n v="69.2"/>
    <n v="55.400000000000006"/>
    <n v="48055.555555555555"/>
    <n v="240277.77777777778"/>
  </r>
  <r>
    <x v="4"/>
    <n v="10"/>
    <d v="2010-05-10T00:00:00"/>
    <n v="13.3"/>
    <n v="57.5"/>
    <n v="55.94"/>
    <n v="39930.555555555555"/>
    <n v="199652.77777777778"/>
  </r>
  <r>
    <x v="4"/>
    <n v="11"/>
    <d v="2010-05-11T00:00:00"/>
    <n v="13.7"/>
    <n v="54.6"/>
    <n v="56.66"/>
    <n v="37916.666666666664"/>
    <n v="189583.33333333331"/>
  </r>
  <r>
    <x v="4"/>
    <n v="12"/>
    <d v="2010-05-12T00:00:00"/>
    <n v="13.6"/>
    <n v="59.5"/>
    <n v="56.480000000000004"/>
    <n v="41319.444444444445"/>
    <n v="206597.22222222222"/>
  </r>
  <r>
    <x v="4"/>
    <n v="13"/>
    <d v="2010-05-13T00:00:00"/>
    <n v="13.9"/>
    <n v="53.3"/>
    <n v="57.019999999999996"/>
    <n v="37013.888888888891"/>
    <n v="185069.44444444444"/>
  </r>
  <r>
    <x v="4"/>
    <n v="14"/>
    <d v="2010-05-14T00:00:00"/>
    <n v="14"/>
    <n v="72.5"/>
    <n v="57.2"/>
    <n v="50347.222222222226"/>
    <n v="251736.11111111112"/>
  </r>
  <r>
    <x v="4"/>
    <n v="15"/>
    <d v="2010-05-15T00:00:00"/>
    <n v="14.1"/>
    <n v="55.9"/>
    <n v="57.379999999999995"/>
    <n v="38819.444444444445"/>
    <n v="194097.22222222222"/>
  </r>
  <r>
    <x v="4"/>
    <n v="16"/>
    <d v="2010-05-16T00:00:00"/>
    <n v="14.3"/>
    <n v="54.6"/>
    <n v="57.74"/>
    <n v="37916.666666666664"/>
    <n v="189583.33333333331"/>
  </r>
  <r>
    <x v="4"/>
    <n v="17"/>
    <d v="2010-05-17T00:00:00"/>
    <n v="14.6"/>
    <n v="53.2"/>
    <n v="58.28"/>
    <n v="36944.444444444445"/>
    <n v="184722.22222222222"/>
  </r>
  <r>
    <x v="4"/>
    <n v="18"/>
    <d v="2010-05-18T00:00:00"/>
    <n v="14.7"/>
    <n v="51.8"/>
    <n v="58.46"/>
    <n v="35972.222222222226"/>
    <n v="179861.11111111112"/>
  </r>
  <r>
    <x v="4"/>
    <n v="19"/>
    <d v="2010-05-19T00:00:00"/>
    <n v="14.7"/>
    <n v="47"/>
    <n v="58.46"/>
    <n v="32638.888888888887"/>
    <n v="163194.44444444444"/>
  </r>
  <r>
    <x v="4"/>
    <n v="20"/>
    <d v="2010-05-20T00:00:00"/>
    <n v="14.9"/>
    <n v="50"/>
    <n v="58.82"/>
    <n v="34722.222222222219"/>
    <n v="173611.11111111109"/>
  </r>
  <r>
    <x v="4"/>
    <n v="21"/>
    <d v="2010-05-21T00:00:00"/>
    <n v="15.2"/>
    <n v="50.4"/>
    <n v="59.36"/>
    <n v="35000"/>
    <n v="175000"/>
  </r>
  <r>
    <x v="4"/>
    <n v="22"/>
    <d v="2010-05-22T00:00:00"/>
    <n v="15.4"/>
    <n v="50"/>
    <n v="59.72"/>
    <n v="34722.222222222219"/>
    <n v="173611.11111111109"/>
  </r>
  <r>
    <x v="4"/>
    <n v="23"/>
    <d v="2010-05-23T00:00:00"/>
    <n v="15.1"/>
    <n v="49.4"/>
    <n v="59.18"/>
    <n v="34305.555555555555"/>
    <n v="171527.77777777778"/>
  </r>
  <r>
    <x v="4"/>
    <n v="24"/>
    <d v="2010-05-24T00:00:00"/>
    <n v="16"/>
    <n v="50.2"/>
    <n v="60.8"/>
    <n v="34861.111111111109"/>
    <n v="174305.55555555556"/>
  </r>
  <r>
    <x v="4"/>
    <n v="25"/>
    <d v="2010-05-25T00:00:00"/>
    <n v="16.5"/>
    <n v="48.4"/>
    <n v="61.7"/>
    <n v="33611.111111111109"/>
    <n v="168055.55555555556"/>
  </r>
  <r>
    <x v="4"/>
    <n v="26"/>
    <d v="2010-05-26T00:00:00"/>
    <n v="16.8"/>
    <n v="49.2"/>
    <n v="62.24"/>
    <n v="34166.666666666664"/>
    <n v="170833.33333333331"/>
  </r>
  <r>
    <x v="4"/>
    <n v="27"/>
    <d v="2010-05-27T00:00:00"/>
    <n v="16.899999999999999"/>
    <n v="48"/>
    <n v="62.42"/>
    <n v="33333.333333333336"/>
    <n v="166666.66666666669"/>
  </r>
  <r>
    <x v="4"/>
    <n v="28"/>
    <d v="2010-05-28T00:00:00"/>
    <n v="16.899999999999999"/>
    <n v="46.3"/>
    <n v="62.42"/>
    <n v="32152.777777777777"/>
    <n v="160763.88888888888"/>
  </r>
  <r>
    <x v="4"/>
    <n v="29"/>
    <d v="2010-05-29T00:00:00"/>
    <n v="16.899999999999999"/>
    <n v="44.9"/>
    <n v="62.42"/>
    <n v="31180.555555555555"/>
    <n v="155902.77777777778"/>
  </r>
  <r>
    <x v="4"/>
    <n v="30"/>
    <d v="2010-05-30T00:00:00"/>
    <n v="16.7"/>
    <n v="43.5"/>
    <n v="62.06"/>
    <n v="30208.333333333332"/>
    <n v="151041.66666666666"/>
  </r>
  <r>
    <x v="4"/>
    <n v="31"/>
    <d v="2010-05-31T00:00:00"/>
    <n v="16.7"/>
    <n v="44.4"/>
    <n v="62.06"/>
    <n v="30833.333333333332"/>
    <n v="154166.66666666666"/>
  </r>
  <r>
    <x v="5"/>
    <n v="1"/>
    <d v="2010-06-01T00:00:00"/>
    <n v="17.5"/>
    <n v="57.3"/>
    <n v="63.5"/>
    <n v="39791.666666666664"/>
    <n v="198958.33333333331"/>
  </r>
  <r>
    <x v="5"/>
    <n v="2"/>
    <d v="2010-06-02T00:00:00"/>
    <n v="17.3"/>
    <n v="45.9"/>
    <n v="63.14"/>
    <n v="31875"/>
    <n v="159375"/>
  </r>
  <r>
    <x v="5"/>
    <n v="3"/>
    <d v="2010-06-03T00:00:00"/>
    <n v="17.7"/>
    <n v="59.1"/>
    <n v="63.86"/>
    <n v="41041.666666666664"/>
    <n v="205208.33333333331"/>
  </r>
  <r>
    <x v="5"/>
    <n v="4"/>
    <d v="2010-06-04T00:00:00"/>
    <n v="17.600000000000001"/>
    <n v="48.4"/>
    <n v="63.680000000000007"/>
    <n v="33611.111111111109"/>
    <n v="168055.55555555556"/>
  </r>
  <r>
    <x v="5"/>
    <n v="5"/>
    <d v="2010-06-05T00:00:00"/>
    <n v="18.399999999999999"/>
    <n v="66.3"/>
    <n v="65.12"/>
    <n v="46041.666666666664"/>
    <n v="230208.33333333331"/>
  </r>
  <r>
    <x v="5"/>
    <n v="6"/>
    <d v="2010-06-06T00:00:00"/>
    <n v="17.7"/>
    <n v="75.8"/>
    <n v="63.86"/>
    <n v="52638.888888888891"/>
    <n v="263194.44444444444"/>
  </r>
  <r>
    <x v="5"/>
    <n v="7"/>
    <d v="2010-06-07T00:00:00"/>
    <n v="16.100000000000001"/>
    <n v="61.2"/>
    <n v="60.980000000000004"/>
    <n v="42500"/>
    <n v="212500"/>
  </r>
  <r>
    <x v="5"/>
    <n v="8"/>
    <d v="2010-06-08T00:00:00"/>
    <n v="17"/>
    <n v="52.7"/>
    <n v="62.6"/>
    <n v="36597.222222222226"/>
    <n v="182986.11111111112"/>
  </r>
  <r>
    <x v="5"/>
    <n v="9"/>
    <d v="2010-06-09T00:00:00"/>
    <n v="16.7"/>
    <n v="53.2"/>
    <n v="62.06"/>
    <n v="36944.444444444445"/>
    <n v="184722.22222222222"/>
  </r>
  <r>
    <x v="5"/>
    <n v="10"/>
    <d v="2010-06-10T00:00:00"/>
    <n v="16.8"/>
    <n v="52.1"/>
    <n v="62.24"/>
    <n v="36180.555555555555"/>
    <n v="180902.77777777778"/>
  </r>
  <r>
    <x v="5"/>
    <n v="11"/>
    <d v="2010-06-11T00:00:00"/>
    <n v="17.2"/>
    <n v="50.9"/>
    <n v="62.96"/>
    <n v="35347.222222222226"/>
    <n v="176736.11111111112"/>
  </r>
  <r>
    <x v="5"/>
    <n v="12"/>
    <d v="2010-06-12T00:00:00"/>
    <n v="17.2"/>
    <n v="66"/>
    <n v="62.96"/>
    <n v="45833.333333333336"/>
    <n v="229166.66666666669"/>
  </r>
  <r>
    <x v="5"/>
    <n v="13"/>
    <d v="2010-06-13T00:00:00"/>
    <n v="17.7"/>
    <n v="63.1"/>
    <n v="63.86"/>
    <n v="43819.444444444445"/>
    <n v="219097.22222222222"/>
  </r>
  <r>
    <x v="5"/>
    <n v="14"/>
    <d v="2010-06-14T00:00:00"/>
    <n v="17.399999999999999"/>
    <n v="60.7"/>
    <n v="63.319999999999993"/>
    <n v="42152.777777777774"/>
    <n v="210763.88888888888"/>
  </r>
  <r>
    <x v="5"/>
    <n v="15"/>
    <d v="2010-06-15T00:00:00"/>
    <n v="17.8"/>
    <n v="53.2"/>
    <n v="64.039999999999992"/>
    <n v="36944.444444444445"/>
    <n v="184722.22222222222"/>
  </r>
  <r>
    <x v="5"/>
    <n v="16"/>
    <d v="2010-06-16T00:00:00"/>
    <n v="17.8"/>
    <n v="74.599999999999994"/>
    <n v="64.039999999999992"/>
    <n v="51805.555555555555"/>
    <n v="259027.77777777778"/>
  </r>
  <r>
    <x v="5"/>
    <n v="17"/>
    <d v="2010-06-17T00:00:00"/>
    <n v="17.7"/>
    <n v="71.3"/>
    <n v="63.86"/>
    <n v="49513.888888888891"/>
    <n v="247569.44444444444"/>
  </r>
  <r>
    <x v="5"/>
    <n v="18"/>
    <d v="2010-06-18T00:00:00"/>
    <n v="17.600000000000001"/>
    <n v="56.3"/>
    <n v="63.680000000000007"/>
    <n v="39097.222222222226"/>
    <n v="195486.11111111112"/>
  </r>
  <r>
    <x v="5"/>
    <n v="19"/>
    <d v="2010-06-19T00:00:00"/>
    <n v="18.100000000000001"/>
    <n v="60.6"/>
    <n v="64.580000000000013"/>
    <n v="42083.333333333336"/>
    <n v="210416.66666666669"/>
  </r>
  <r>
    <x v="5"/>
    <n v="20"/>
    <d v="2010-06-20T00:00:00"/>
    <n v="18.399999999999999"/>
    <n v="55.4"/>
    <n v="65.12"/>
    <n v="38472.222222222226"/>
    <n v="192361.11111111112"/>
  </r>
  <r>
    <x v="5"/>
    <n v="21"/>
    <d v="2010-06-21T00:00:00"/>
    <n v="18.5"/>
    <n v="54.1"/>
    <n v="65.300000000000011"/>
    <n v="37569.444444444445"/>
    <n v="187847.22222222222"/>
  </r>
  <r>
    <x v="5"/>
    <n v="22"/>
    <d v="2010-06-22T00:00:00"/>
    <n v="18.600000000000001"/>
    <n v="62.6"/>
    <n v="65.48"/>
    <n v="43472.222222222226"/>
    <n v="217361.11111111112"/>
  </r>
  <r>
    <x v="5"/>
    <n v="23"/>
    <d v="2010-06-23T00:00:00"/>
    <n v="19"/>
    <n v="76.2"/>
    <n v="66.2"/>
    <n v="52916.666666666664"/>
    <n v="264583.33333333331"/>
  </r>
  <r>
    <x v="5"/>
    <n v="24"/>
    <d v="2010-06-24T00:00:00"/>
    <n v="19.100000000000001"/>
    <n v="61.7"/>
    <n v="66.38"/>
    <n v="42847.222222222226"/>
    <n v="214236.11111111112"/>
  </r>
  <r>
    <x v="5"/>
    <n v="25"/>
    <d v="2010-06-25T00:00:00"/>
    <n v="19"/>
    <n v="56.2"/>
    <n v="66.2"/>
    <n v="39027.777777777774"/>
    <n v="195138.88888888888"/>
  </r>
  <r>
    <x v="5"/>
    <n v="26"/>
    <d v="2010-06-26T00:00:00"/>
    <n v="18.5"/>
    <n v="52.7"/>
    <n v="65.300000000000011"/>
    <n v="36597.222222222226"/>
    <n v="182986.11111111112"/>
  </r>
  <r>
    <x v="5"/>
    <n v="27"/>
    <d v="2010-06-27T00:00:00"/>
    <n v="18.5"/>
    <n v="52.2"/>
    <n v="65.300000000000011"/>
    <n v="36250"/>
    <n v="181250"/>
  </r>
  <r>
    <x v="5"/>
    <n v="28"/>
    <d v="2010-06-28T00:00:00"/>
    <n v="19.7"/>
    <n v="81.7"/>
    <n v="67.460000000000008"/>
    <n v="56736.111111111109"/>
    <n v="283680.55555555556"/>
  </r>
  <r>
    <x v="5"/>
    <n v="29"/>
    <d v="2010-06-29T00:00:00"/>
    <n v="19.600000000000001"/>
    <n v="60.9"/>
    <n v="67.28"/>
    <n v="42291.666666666664"/>
    <n v="211458.33333333331"/>
  </r>
  <r>
    <x v="5"/>
    <n v="30"/>
    <d v="2010-06-30T00:00:00"/>
    <n v="18.600000000000001"/>
    <n v="54"/>
    <n v="65.48"/>
    <n v="37500"/>
    <n v="187500"/>
  </r>
  <r>
    <x v="6"/>
    <n v="1"/>
    <d v="2010-07-01T00:00:00"/>
    <n v="18.399999999999999"/>
    <n v="48.8"/>
    <n v="65.12"/>
    <n v="33888.888888888891"/>
    <n v="169444.44444444444"/>
  </r>
  <r>
    <x v="6"/>
    <n v="2"/>
    <d v="2010-07-02T00:00:00"/>
    <n v="18.600000000000001"/>
    <n v="50.9"/>
    <n v="65.48"/>
    <n v="35347.222222222226"/>
    <n v="176736.11111111112"/>
  </r>
  <r>
    <x v="6"/>
    <n v="3"/>
    <d v="2010-07-03T00:00:00"/>
    <n v="18.5"/>
    <n v="47.5"/>
    <n v="65.300000000000011"/>
    <n v="32986.111111111109"/>
    <n v="164930.55555555556"/>
  </r>
  <r>
    <x v="6"/>
    <n v="4"/>
    <d v="2010-07-04T00:00:00"/>
    <n v="18.899999999999999"/>
    <n v="45.4"/>
    <n v="66.02"/>
    <n v="31527.777777777777"/>
    <n v="157638.88888888888"/>
  </r>
  <r>
    <x v="6"/>
    <n v="5"/>
    <d v="2010-07-05T00:00:00"/>
    <n v="19.3"/>
    <n v="46.8"/>
    <n v="66.740000000000009"/>
    <n v="32500"/>
    <n v="162500"/>
  </r>
  <r>
    <x v="6"/>
    <n v="6"/>
    <d v="2010-07-06T00:00:00"/>
    <n v="19.899999999999999"/>
    <n v="49"/>
    <n v="67.819999999999993"/>
    <n v="34027.777777777781"/>
    <n v="170138.88888888891"/>
  </r>
  <r>
    <x v="6"/>
    <n v="7"/>
    <d v="2010-07-07T00:00:00"/>
    <n v="20.2"/>
    <n v="47.4"/>
    <n v="68.36"/>
    <n v="32916.666666666664"/>
    <n v="164583.33333333331"/>
  </r>
  <r>
    <x v="6"/>
    <n v="8"/>
    <d v="2010-07-08T00:00:00"/>
    <n v="20.6"/>
    <n v="48.5"/>
    <n v="69.080000000000013"/>
    <n v="33680.555555555555"/>
    <n v="168402.77777777778"/>
  </r>
  <r>
    <x v="6"/>
    <n v="9"/>
    <d v="2010-07-09T00:00:00"/>
    <n v="20.9"/>
    <n v="58.2"/>
    <n v="69.62"/>
    <n v="40416.666666666664"/>
    <n v="202083.33333333331"/>
  </r>
  <r>
    <x v="6"/>
    <n v="10"/>
    <d v="2010-07-10T00:00:00"/>
    <n v="21.4"/>
    <n v="60.2"/>
    <n v="70.52"/>
    <n v="41805.555555555555"/>
    <n v="209027.77777777778"/>
  </r>
  <r>
    <x v="6"/>
    <n v="11"/>
    <d v="2010-07-11T00:00:00"/>
    <n v="20.5"/>
    <n v="51.1"/>
    <n v="68.900000000000006"/>
    <n v="35486.111111111109"/>
    <n v="177430.55555555556"/>
  </r>
  <r>
    <x v="6"/>
    <n v="12"/>
    <d v="2010-07-12T00:00:00"/>
    <n v="20.3"/>
    <n v="49.9"/>
    <n v="68.539999999999992"/>
    <n v="34652.777777777781"/>
    <n v="173263.88888888891"/>
  </r>
  <r>
    <x v="6"/>
    <n v="13"/>
    <d v="2010-07-13T00:00:00"/>
    <n v="20.7"/>
    <n v="48.9"/>
    <n v="69.259999999999991"/>
    <n v="33958.333333333336"/>
    <n v="169791.66666666669"/>
  </r>
  <r>
    <x v="6"/>
    <n v="14"/>
    <d v="2010-07-14T00:00:00"/>
    <n v="21"/>
    <n v="48.8"/>
    <n v="69.800000000000011"/>
    <n v="33888.888888888891"/>
    <n v="169444.44444444444"/>
  </r>
  <r>
    <x v="6"/>
    <n v="15"/>
    <d v="2010-07-15T00:00:00"/>
    <n v="21.2"/>
    <n v="47"/>
    <n v="70.16"/>
    <n v="32638.888888888887"/>
    <n v="163194.44444444444"/>
  </r>
  <r>
    <x v="6"/>
    <n v="16"/>
    <d v="2010-07-16T00:00:00"/>
    <n v="21.3"/>
    <n v="54.2"/>
    <n v="70.34"/>
    <n v="37638.888888888891"/>
    <n v="188194.44444444444"/>
  </r>
  <r>
    <x v="6"/>
    <n v="17"/>
    <d v="2010-07-17T00:00:00"/>
    <n v="21.3"/>
    <n v="47.1"/>
    <n v="70.34"/>
    <n v="32708.333333333332"/>
    <n v="163541.66666666666"/>
  </r>
  <r>
    <x v="6"/>
    <n v="18"/>
    <d v="2010-07-18T00:00:00"/>
    <n v="21.1"/>
    <n v="46.2"/>
    <n v="69.98"/>
    <n v="32083.333333333332"/>
    <n v="160416.66666666666"/>
  </r>
  <r>
    <x v="6"/>
    <n v="19"/>
    <d v="2010-07-19T00:00:00"/>
    <n v="21.1"/>
    <n v="47.1"/>
    <n v="69.98"/>
    <n v="32708.333333333332"/>
    <n v="163541.66666666666"/>
  </r>
  <r>
    <x v="6"/>
    <n v="20"/>
    <d v="2010-07-20T00:00:00"/>
    <n v="21.4"/>
    <n v="46.8"/>
    <n v="70.52"/>
    <n v="32500"/>
    <n v="162500"/>
  </r>
  <r>
    <x v="6"/>
    <n v="21"/>
    <d v="2010-07-21T00:00:00"/>
    <n v="21.6"/>
    <n v="46.9"/>
    <n v="70.88"/>
    <n v="32569.444444444445"/>
    <n v="162847.22222222222"/>
  </r>
  <r>
    <x v="6"/>
    <n v="22"/>
    <d v="2010-07-22T00:00:00"/>
    <n v="21.3"/>
    <n v="45.6"/>
    <n v="70.34"/>
    <n v="31666.666666666668"/>
    <n v="158333.33333333334"/>
  </r>
  <r>
    <x v="6"/>
    <n v="23"/>
    <d v="2010-07-23T00:00:00"/>
    <n v="21.1"/>
    <n v="88.8"/>
    <n v="69.98"/>
    <n v="61666.666666666664"/>
    <n v="308333.33333333331"/>
  </r>
  <r>
    <x v="6"/>
    <n v="24"/>
    <d v="2010-07-24T00:00:00"/>
    <n v="21.3"/>
    <n v="73.3"/>
    <n v="70.34"/>
    <n v="50902.777777777774"/>
    <n v="254513.88888888888"/>
  </r>
  <r>
    <x v="6"/>
    <n v="25"/>
    <d v="2010-07-25T00:00:00"/>
    <n v="21.3"/>
    <n v="86.4"/>
    <n v="70.34"/>
    <n v="60000"/>
    <n v="300000"/>
  </r>
  <r>
    <x v="6"/>
    <n v="26"/>
    <d v="2010-07-26T00:00:00"/>
    <n v="21.1"/>
    <n v="62.1"/>
    <n v="69.98"/>
    <n v="43125"/>
    <n v="215625"/>
  </r>
  <r>
    <x v="6"/>
    <n v="27"/>
    <d v="2010-07-27T00:00:00"/>
    <n v="21.2"/>
    <n v="55.5"/>
    <n v="70.16"/>
    <n v="38541.666666666664"/>
    <n v="192708.33333333331"/>
  </r>
  <r>
    <x v="6"/>
    <n v="28"/>
    <d v="2010-07-28T00:00:00"/>
    <n v="21.4"/>
    <n v="54"/>
    <n v="70.52"/>
    <n v="37500"/>
    <n v="187500"/>
  </r>
  <r>
    <x v="6"/>
    <n v="29"/>
    <d v="2010-07-29T00:00:00"/>
    <n v="21.6"/>
    <n v="50.8"/>
    <n v="70.88"/>
    <n v="35277.777777777774"/>
    <n v="176388.88888888888"/>
  </r>
  <r>
    <x v="6"/>
    <n v="30"/>
    <d v="2010-07-30T00:00:00"/>
    <n v="21.2"/>
    <n v="49.4"/>
    <n v="70.16"/>
    <n v="34305.555555555555"/>
    <n v="171527.77777777778"/>
  </r>
  <r>
    <x v="6"/>
    <n v="31"/>
    <d v="2010-07-31T00:00:00"/>
    <n v="21"/>
    <n v="47.1"/>
    <n v="69.800000000000011"/>
    <n v="32708.333333333332"/>
    <n v="163541.66666666666"/>
  </r>
  <r>
    <x v="7"/>
    <n v="1"/>
    <d v="2010-08-01T00:00:00"/>
    <n v="21.1"/>
    <n v="56.8"/>
    <n v="69.98"/>
    <n v="39444.444444444445"/>
    <n v="197222.22222222222"/>
  </r>
  <r>
    <x v="7"/>
    <n v="2"/>
    <d v="2010-08-02T00:00:00"/>
    <n v="21.3"/>
    <n v="52.2"/>
    <n v="70.34"/>
    <n v="36250"/>
    <n v="181250"/>
  </r>
  <r>
    <x v="7"/>
    <n v="3"/>
    <d v="2010-08-03T00:00:00"/>
    <n v="21.8"/>
    <n v="56.3"/>
    <n v="71.240000000000009"/>
    <n v="39097.222222222226"/>
    <n v="195486.11111111112"/>
  </r>
  <r>
    <x v="7"/>
    <n v="4"/>
    <d v="2010-08-04T00:00:00"/>
    <n v="22.4"/>
    <n v="51.6"/>
    <n v="72.319999999999993"/>
    <n v="35833.333333333336"/>
    <n v="179166.66666666669"/>
  </r>
  <r>
    <x v="7"/>
    <n v="5"/>
    <d v="2010-08-05T00:00:00"/>
    <n v="22.4"/>
    <n v="62.7"/>
    <n v="72.319999999999993"/>
    <n v="43541.666666666664"/>
    <n v="217708.33333333331"/>
  </r>
  <r>
    <x v="7"/>
    <n v="6"/>
    <d v="2010-08-06T00:00:00"/>
    <n v="22.1"/>
    <n v="50.7"/>
    <n v="71.78"/>
    <n v="35208.333333333336"/>
    <n v="176041.66666666669"/>
  </r>
  <r>
    <x v="7"/>
    <n v="7"/>
    <d v="2010-08-07T00:00:00"/>
    <n v="21.5"/>
    <n v="47"/>
    <n v="70.7"/>
    <n v="32638.888888888887"/>
    <n v="163194.44444444444"/>
  </r>
  <r>
    <x v="7"/>
    <n v="8"/>
    <d v="2010-08-08T00:00:00"/>
    <n v="21.5"/>
    <n v="48"/>
    <n v="70.7"/>
    <n v="33333.333333333336"/>
    <n v="166666.66666666669"/>
  </r>
  <r>
    <x v="7"/>
    <n v="9"/>
    <d v="2010-08-09T00:00:00"/>
    <n v="21.5"/>
    <n v="58.2"/>
    <n v="70.7"/>
    <n v="40416.666666666664"/>
    <n v="202083.33333333331"/>
  </r>
  <r>
    <x v="7"/>
    <n v="10"/>
    <d v="2010-08-10T00:00:00"/>
    <n v="22.6"/>
    <n v="55.7"/>
    <n v="72.680000000000007"/>
    <n v="38680.555555555555"/>
    <n v="193402.77777777778"/>
  </r>
  <r>
    <x v="7"/>
    <n v="11"/>
    <d v="2010-08-11T00:00:00"/>
    <n v="22.7"/>
    <n v="50.3"/>
    <n v="72.86"/>
    <n v="34930.555555555555"/>
    <n v="174652.77777777778"/>
  </r>
  <r>
    <x v="7"/>
    <n v="12"/>
    <d v="2010-08-12T00:00:00"/>
    <n v="22.2"/>
    <n v="49.3"/>
    <n v="71.960000000000008"/>
    <n v="34236.111111111109"/>
    <n v="171180.55555555556"/>
  </r>
  <r>
    <x v="7"/>
    <n v="13"/>
    <d v="2010-08-13T00:00:00"/>
    <n v="22.1"/>
    <n v="48.3"/>
    <n v="71.78"/>
    <n v="33541.666666666664"/>
    <n v="167708.33333333331"/>
  </r>
  <r>
    <x v="7"/>
    <n v="14"/>
    <d v="2010-08-14T00:00:00"/>
    <n v="22.1"/>
    <n v="46.9"/>
    <n v="71.78"/>
    <n v="32569.444444444445"/>
    <n v="162847.22222222222"/>
  </r>
  <r>
    <x v="7"/>
    <n v="15"/>
    <d v="2010-08-15T00:00:00"/>
    <n v="21.9"/>
    <n v="59.2"/>
    <n v="71.42"/>
    <n v="41111.111111111109"/>
    <n v="205555.55555555556"/>
  </r>
  <r>
    <x v="7"/>
    <n v="16"/>
    <d v="2010-08-16T00:00:00"/>
    <n v="21.9"/>
    <n v="72.400000000000006"/>
    <n v="71.42"/>
    <n v="50277.777777777774"/>
    <n v="251388.88888888888"/>
  </r>
  <r>
    <x v="7"/>
    <n v="17"/>
    <d v="2010-08-17T00:00:00"/>
    <n v="21.9"/>
    <n v="52.6"/>
    <n v="71.42"/>
    <n v="36527.777777777774"/>
    <n v="182638.88888888888"/>
  </r>
  <r>
    <x v="7"/>
    <n v="18"/>
    <d v="2010-08-18T00:00:00"/>
    <n v="22"/>
    <n v="49.3"/>
    <n v="71.599999999999994"/>
    <n v="34236.111111111109"/>
    <n v="171180.55555555556"/>
  </r>
  <r>
    <x v="7"/>
    <n v="19"/>
    <d v="2010-08-19T00:00:00"/>
    <n v="22.4"/>
    <n v="47"/>
    <n v="72.319999999999993"/>
    <n v="32638.888888888887"/>
    <n v="163194.44444444444"/>
  </r>
  <r>
    <x v="7"/>
    <n v="20"/>
    <d v="2010-08-20T00:00:00"/>
    <n v="22.2"/>
    <n v="52"/>
    <n v="71.960000000000008"/>
    <n v="36111.111111111109"/>
    <n v="180555.55555555556"/>
  </r>
  <r>
    <x v="7"/>
    <n v="21"/>
    <d v="2010-08-21T00:00:00"/>
    <n v="22"/>
    <n v="44.9"/>
    <n v="71.599999999999994"/>
    <n v="31180.555555555555"/>
    <n v="155902.77777777778"/>
  </r>
  <r>
    <x v="7"/>
    <n v="22"/>
    <d v="2010-08-22T00:00:00"/>
    <n v="21.3"/>
    <n v="95.2"/>
    <n v="70.34"/>
    <n v="66111.111111111109"/>
    <n v="330555.55555555556"/>
  </r>
  <r>
    <x v="7"/>
    <n v="23"/>
    <d v="2010-08-23T00:00:00"/>
    <n v="20.2"/>
    <n v="123.1"/>
    <n v="68.36"/>
    <n v="85486.111111111109"/>
    <n v="427430.55555555556"/>
  </r>
  <r>
    <x v="7"/>
    <n v="24"/>
    <d v="2010-08-24T00:00:00"/>
    <n v="20.3"/>
    <n v="94.2"/>
    <n v="68.539999999999992"/>
    <n v="65416.666666666664"/>
    <n v="327083.33333333331"/>
  </r>
  <r>
    <x v="7"/>
    <n v="25"/>
    <d v="2010-08-25T00:00:00"/>
    <n v="20.399999999999999"/>
    <n v="73.5"/>
    <n v="68.72"/>
    <n v="51041.666666666664"/>
    <n v="255208.33333333331"/>
  </r>
  <r>
    <x v="7"/>
    <n v="26"/>
    <d v="2010-08-26T00:00:00"/>
    <n v="20.6"/>
    <n v="66.400000000000006"/>
    <n v="69.080000000000013"/>
    <n v="46111.111111111117"/>
    <n v="230555.55555555559"/>
  </r>
  <r>
    <x v="7"/>
    <n v="27"/>
    <d v="2010-08-27T00:00:00"/>
    <n v="20.7"/>
    <n v="60.7"/>
    <n v="69.259999999999991"/>
    <n v="42152.777777777774"/>
    <n v="210763.88888888888"/>
  </r>
  <r>
    <x v="7"/>
    <n v="28"/>
    <d v="2010-08-28T00:00:00"/>
    <n v="20.3"/>
    <n v="57.7"/>
    <n v="68.539999999999992"/>
    <n v="40069.444444444445"/>
    <n v="200347.22222222222"/>
  </r>
  <r>
    <x v="7"/>
    <n v="29"/>
    <d v="2010-08-29T00:00:00"/>
    <n v="20.8"/>
    <n v="56.7"/>
    <n v="69.44"/>
    <n v="39375"/>
    <n v="196875"/>
  </r>
  <r>
    <x v="7"/>
    <n v="30"/>
    <d v="2010-08-30T00:00:00"/>
    <n v="21.1"/>
    <n v="57.4"/>
    <n v="69.98"/>
    <n v="39861.111111111109"/>
    <n v="199305.55555555556"/>
  </r>
  <r>
    <x v="7"/>
    <n v="31"/>
    <d v="2010-08-31T00:00:00"/>
    <n v="21.6"/>
    <n v="56.2"/>
    <n v="70.88"/>
    <n v="39027.777777777774"/>
    <n v="195138.88888888888"/>
  </r>
  <r>
    <x v="8"/>
    <n v="1"/>
    <d v="2010-09-01T00:00:00"/>
    <n v="21.8"/>
    <n v="56.3"/>
    <n v="71.240000000000009"/>
    <n v="39097.222222222226"/>
    <n v="195486.11111111112"/>
  </r>
  <r>
    <x v="8"/>
    <n v="2"/>
    <d v="2010-09-02T00:00:00"/>
    <n v="21.7"/>
    <n v="55.4"/>
    <n v="71.06"/>
    <n v="38472.222222222226"/>
    <n v="192361.11111111112"/>
  </r>
  <r>
    <x v="8"/>
    <n v="3"/>
    <d v="2010-09-03T00:00:00"/>
    <n v="21.8"/>
    <n v="55.2"/>
    <n v="71.240000000000009"/>
    <n v="38333.333333333336"/>
    <n v="191666.66666666669"/>
  </r>
  <r>
    <x v="8"/>
    <n v="4"/>
    <d v="2010-09-04T00:00:00"/>
    <n v="21.4"/>
    <n v="53.1"/>
    <n v="70.52"/>
    <n v="36875"/>
    <n v="184375"/>
  </r>
  <r>
    <x v="8"/>
    <n v="5"/>
    <d v="2010-09-05T00:00:00"/>
    <n v="21"/>
    <n v="50.7"/>
    <n v="69.800000000000011"/>
    <n v="35208.333333333336"/>
    <n v="176041.66666666669"/>
  </r>
  <r>
    <x v="8"/>
    <n v="6"/>
    <d v="2010-09-06T00:00:00"/>
    <n v="20.6"/>
    <n v="50.5"/>
    <n v="69.080000000000013"/>
    <n v="35069.444444444445"/>
    <n v="175347.22222222222"/>
  </r>
  <r>
    <x v="8"/>
    <n v="7"/>
    <d v="2010-09-07T00:00:00"/>
    <n v="21"/>
    <n v="51.4"/>
    <n v="69.800000000000011"/>
    <n v="35694.444444444445"/>
    <n v="178472.22222222222"/>
  </r>
  <r>
    <x v="8"/>
    <n v="8"/>
    <d v="2010-09-08T00:00:00"/>
    <n v="21.2"/>
    <n v="59.4"/>
    <n v="70.16"/>
    <n v="41250"/>
    <n v="206250"/>
  </r>
  <r>
    <x v="8"/>
    <n v="9"/>
    <d v="2010-09-09T00:00:00"/>
    <n v="20.6"/>
    <n v="54.3"/>
    <n v="69.080000000000013"/>
    <n v="37708.333333333336"/>
    <n v="188541.66666666669"/>
  </r>
  <r>
    <x v="8"/>
    <n v="10"/>
    <d v="2010-09-10T00:00:00"/>
    <n v="20.2"/>
    <n v="58"/>
    <n v="68.36"/>
    <n v="40277.777777777774"/>
    <n v="201388.88888888888"/>
  </r>
  <r>
    <x v="8"/>
    <n v="11"/>
    <d v="2010-09-11T00:00:00"/>
    <n v="20.5"/>
    <n v="49.6"/>
    <n v="68.900000000000006"/>
    <n v="34444.444444444445"/>
    <n v="172222.22222222222"/>
  </r>
  <r>
    <x v="8"/>
    <n v="12"/>
    <d v="2010-09-12T00:00:00"/>
    <n v="20.3"/>
    <n v="49.6"/>
    <n v="68.539999999999992"/>
    <n v="34444.444444444445"/>
    <n v="172222.22222222222"/>
  </r>
  <r>
    <x v="8"/>
    <n v="13"/>
    <d v="2010-09-13T00:00:00"/>
    <n v="20.2"/>
    <n v="51.6"/>
    <n v="68.36"/>
    <n v="35833.333333333336"/>
    <n v="179166.66666666669"/>
  </r>
  <r>
    <x v="8"/>
    <n v="14"/>
    <d v="2010-09-14T00:00:00"/>
    <n v="20.2"/>
    <n v="50"/>
    <n v="68.36"/>
    <n v="34722.222222222219"/>
    <n v="173611.11111111109"/>
  </r>
  <r>
    <x v="8"/>
    <n v="15"/>
    <d v="2010-09-15T00:00:00"/>
    <n v="20"/>
    <n v="49.6"/>
    <n v="68"/>
    <n v="34444.444444444445"/>
    <n v="172222.22222222222"/>
  </r>
  <r>
    <x v="8"/>
    <n v="16"/>
    <d v="2010-09-16T00:00:00"/>
    <n v="19.899999999999999"/>
    <n v="67.7"/>
    <n v="67.819999999999993"/>
    <n v="47013.888888888891"/>
    <n v="235069.44444444444"/>
  </r>
  <r>
    <x v="8"/>
    <n v="17"/>
    <d v="2010-09-17T00:00:00"/>
    <n v="19"/>
    <n v="52.1"/>
    <n v="66.2"/>
    <n v="36180.555555555555"/>
    <n v="180902.77777777778"/>
  </r>
  <r>
    <x v="8"/>
    <n v="18"/>
    <d v="2010-09-18T00:00:00"/>
    <n v="19.5"/>
    <n v="47.7"/>
    <n v="67.099999999999994"/>
    <n v="33125"/>
    <n v="165625"/>
  </r>
  <r>
    <x v="8"/>
    <n v="19"/>
    <d v="2010-09-19T00:00:00"/>
    <n v="19.899999999999999"/>
    <n v="47.4"/>
    <n v="67.819999999999993"/>
    <n v="32916.666666666664"/>
    <n v="164583.33333333331"/>
  </r>
  <r>
    <x v="8"/>
    <n v="20"/>
    <d v="2010-09-20T00:00:00"/>
    <n v="20"/>
    <n v="48.9"/>
    <n v="68"/>
    <n v="33958.333333333336"/>
    <n v="169791.66666666669"/>
  </r>
  <r>
    <x v="8"/>
    <n v="21"/>
    <d v="2010-09-21T00:00:00"/>
    <n v="19.600000000000001"/>
    <n v="48.7"/>
    <n v="67.28"/>
    <n v="33819.444444444445"/>
    <n v="169097.22222222222"/>
  </r>
  <r>
    <x v="8"/>
    <n v="22"/>
    <d v="2010-09-22T00:00:00"/>
    <n v="20.100000000000001"/>
    <n v="49.9"/>
    <n v="68.180000000000007"/>
    <n v="34652.777777777781"/>
    <n v="173263.88888888891"/>
  </r>
  <r>
    <x v="8"/>
    <n v="23"/>
    <d v="2010-09-23T00:00:00"/>
    <n v="20.399999999999999"/>
    <n v="47.7"/>
    <n v="68.72"/>
    <n v="33125"/>
    <n v="165625"/>
  </r>
  <r>
    <x v="8"/>
    <n v="24"/>
    <d v="2010-09-24T00:00:00"/>
    <n v="20.9"/>
    <n v="47.6"/>
    <n v="69.62"/>
    <n v="33055.555555555555"/>
    <n v="165277.77777777778"/>
  </r>
  <r>
    <x v="8"/>
    <n v="25"/>
    <d v="2010-09-25T00:00:00"/>
    <n v="20.6"/>
    <n v="45"/>
    <n v="69.080000000000013"/>
    <n v="31250"/>
    <n v="156250"/>
  </r>
  <r>
    <x v="8"/>
    <n v="26"/>
    <d v="2010-09-26T00:00:00"/>
    <n v="20"/>
    <n v="45.8"/>
    <n v="68"/>
    <n v="31805.555555555555"/>
    <n v="159027.77777777778"/>
  </r>
  <r>
    <x v="8"/>
    <n v="27"/>
    <d v="2010-09-27T00:00:00"/>
    <n v="19.7"/>
    <n v="69.7"/>
    <n v="67.460000000000008"/>
    <n v="48402.777777777774"/>
    <n v="242013.88888888888"/>
  </r>
  <r>
    <x v="8"/>
    <n v="28"/>
    <d v="2010-09-28T00:00:00"/>
    <n v="19.7"/>
    <n v="64.2"/>
    <n v="67.460000000000008"/>
    <n v="44583.333333333336"/>
    <n v="222916.66666666669"/>
  </r>
  <r>
    <x v="8"/>
    <n v="29"/>
    <d v="2010-09-29T00:00:00"/>
    <n v="20"/>
    <n v="53.1"/>
    <n v="68"/>
    <n v="36875"/>
    <n v="184375"/>
  </r>
  <r>
    <x v="8"/>
    <n v="30"/>
    <d v="2010-09-30T00:00:00"/>
    <n v="19.600000000000001"/>
    <n v="95.2"/>
    <n v="67.28"/>
    <n v="66111.111111111109"/>
    <n v="330555.55555555556"/>
  </r>
  <r>
    <x v="9"/>
    <n v="1"/>
    <d v="2010-10-01T00:00:00"/>
    <n v="18.399999999999999"/>
    <n v="115.3"/>
    <n v="65.12"/>
    <n v="80069.444444444453"/>
    <n v="400347.22222222225"/>
  </r>
  <r>
    <x v="9"/>
    <n v="2"/>
    <d v="2010-10-02T00:00:00"/>
    <n v="18.399999999999999"/>
    <n v="77.7"/>
    <n v="65.12"/>
    <n v="53958.333333333336"/>
    <n v="269791.66666666669"/>
  </r>
  <r>
    <x v="9"/>
    <n v="3"/>
    <d v="2010-10-03T00:00:00"/>
    <n v="18.3"/>
    <n v="63.2"/>
    <n v="64.94"/>
    <n v="43888.888888888891"/>
    <n v="219444.44444444444"/>
  </r>
  <r>
    <x v="9"/>
    <n v="4"/>
    <d v="2010-10-04T00:00:00"/>
    <n v="18.3"/>
    <n v="63.5"/>
    <n v="64.94"/>
    <n v="44097.222222222226"/>
    <n v="220486.11111111112"/>
  </r>
  <r>
    <x v="9"/>
    <n v="5"/>
    <d v="2010-10-05T00:00:00"/>
    <n v="18.3"/>
    <n v="75.900000000000006"/>
    <n v="64.94"/>
    <n v="52708.333333333336"/>
    <n v="263541.66666666669"/>
  </r>
  <r>
    <x v="9"/>
    <n v="6"/>
    <d v="2010-10-06T00:00:00"/>
    <n v="17.8"/>
    <n v="69.7"/>
    <n v="64.039999999999992"/>
    <n v="48402.777777777774"/>
    <n v="242013.88888888888"/>
  </r>
  <r>
    <x v="9"/>
    <n v="7"/>
    <d v="2010-10-07T00:00:00"/>
    <n v="18.5"/>
    <n v="78"/>
    <n v="65.300000000000011"/>
    <n v="54166.666666666664"/>
    <n v="270833.33333333331"/>
  </r>
  <r>
    <x v="9"/>
    <n v="8"/>
    <d v="2010-10-08T00:00:00"/>
    <n v="18.3"/>
    <n v="62.4"/>
    <n v="64.94"/>
    <n v="43333.333333333336"/>
    <n v="216666.66666666669"/>
  </r>
  <r>
    <x v="9"/>
    <n v="9"/>
    <d v="2010-10-09T00:00:00"/>
    <n v="18.3"/>
    <n v="57.8"/>
    <n v="64.94"/>
    <n v="40138.888888888891"/>
    <n v="200694.44444444444"/>
  </r>
  <r>
    <x v="9"/>
    <n v="10"/>
    <d v="2010-10-10T00:00:00"/>
    <n v="18.100000000000001"/>
    <n v="55.4"/>
    <n v="64.580000000000013"/>
    <n v="38472.222222222226"/>
    <n v="192361.11111111112"/>
  </r>
  <r>
    <x v="9"/>
    <n v="11"/>
    <d v="2010-10-11T00:00:00"/>
    <n v="18.3"/>
    <n v="55.5"/>
    <n v="64.94"/>
    <n v="38541.666666666664"/>
    <n v="192708.33333333331"/>
  </r>
  <r>
    <x v="9"/>
    <n v="12"/>
    <d v="2010-10-12T00:00:00"/>
    <n v="18.2"/>
    <n v="53.5"/>
    <n v="64.759999999999991"/>
    <n v="37152.777777777774"/>
    <n v="185763.88888888888"/>
  </r>
  <r>
    <x v="9"/>
    <n v="13"/>
    <d v="2010-10-13T00:00:00"/>
    <n v="17.899999999999999"/>
    <n v="52.4"/>
    <n v="64.22"/>
    <n v="36388.888888888891"/>
    <n v="181944.44444444444"/>
  </r>
  <r>
    <x v="9"/>
    <n v="14"/>
    <d v="2010-10-14T00:00:00"/>
    <n v="18.399999999999999"/>
    <n v="55.5"/>
    <n v="65.12"/>
    <n v="38541.666666666664"/>
    <n v="192708.33333333331"/>
  </r>
  <r>
    <x v="9"/>
    <n v="15"/>
    <d v="2010-10-15T00:00:00"/>
    <n v="17.5"/>
    <n v="97.2"/>
    <n v="63.5"/>
    <n v="67500"/>
    <n v="337500"/>
  </r>
  <r>
    <x v="9"/>
    <n v="16"/>
    <d v="2010-10-16T00:00:00"/>
    <n v="16"/>
    <n v="82"/>
    <n v="60.8"/>
    <n v="56944.444444444445"/>
    <n v="284722.22222222225"/>
  </r>
  <r>
    <x v="9"/>
    <n v="17"/>
    <d v="2010-10-17T00:00:00"/>
    <n v="17"/>
    <n v="62.2"/>
    <n v="62.6"/>
    <n v="43194.444444444445"/>
    <n v="215972.22222222222"/>
  </r>
  <r>
    <x v="9"/>
    <n v="18"/>
    <d v="2010-10-18T00:00:00"/>
    <n v="17.100000000000001"/>
    <n v="60.5"/>
    <n v="62.78"/>
    <n v="42013.888888888891"/>
    <n v="210069.44444444444"/>
  </r>
  <r>
    <x v="9"/>
    <n v="19"/>
    <d v="2010-10-19T00:00:00"/>
    <n v="16.899999999999999"/>
    <n v="56.2"/>
    <n v="62.42"/>
    <n v="39027.777777777774"/>
    <n v="195138.88888888888"/>
  </r>
  <r>
    <x v="9"/>
    <n v="20"/>
    <d v="2010-10-20T00:00:00"/>
    <n v="17.2"/>
    <n v="54.9"/>
    <n v="62.96"/>
    <n v="38125"/>
    <n v="190625"/>
  </r>
  <r>
    <x v="9"/>
    <n v="21"/>
    <d v="2010-10-21T00:00:00"/>
    <n v="17.2"/>
    <n v="60.9"/>
    <n v="62.96"/>
    <n v="42291.666666666664"/>
    <n v="211458.33333333331"/>
  </r>
  <r>
    <x v="9"/>
    <n v="22"/>
    <d v="2010-10-22T00:00:00"/>
    <n v="17"/>
    <n v="53.9"/>
    <n v="62.6"/>
    <n v="37430.555555555555"/>
    <n v="187152.77777777778"/>
  </r>
  <r>
    <x v="9"/>
    <n v="23"/>
    <d v="2010-10-23T00:00:00"/>
    <n v="16.2"/>
    <n v="51.6"/>
    <n v="61.16"/>
    <n v="35833.333333333336"/>
    <n v="179166.66666666669"/>
  </r>
  <r>
    <x v="9"/>
    <n v="24"/>
    <d v="2010-10-24T00:00:00"/>
    <n v="17.399999999999999"/>
    <n v="54.9"/>
    <n v="63.319999999999993"/>
    <n v="38125"/>
    <n v="190625"/>
  </r>
  <r>
    <x v="9"/>
    <n v="25"/>
    <d v="2010-10-25T00:00:00"/>
    <n v="17.399999999999999"/>
    <n v="69.5"/>
    <n v="63.319999999999993"/>
    <n v="48263.888888888891"/>
    <n v="241319.44444444444"/>
  </r>
  <r>
    <x v="9"/>
    <n v="26"/>
    <d v="2010-10-26T00:00:00"/>
    <n v="17.3"/>
    <n v="64.7"/>
    <n v="63.14"/>
    <n v="44930.555555555555"/>
    <n v="224652.77777777778"/>
  </r>
  <r>
    <x v="9"/>
    <n v="27"/>
    <d v="2010-10-27T00:00:00"/>
    <n v="17.899999999999999"/>
    <n v="77.400000000000006"/>
    <n v="64.22"/>
    <n v="53750"/>
    <n v="268750"/>
  </r>
  <r>
    <x v="9"/>
    <n v="28"/>
    <d v="2010-10-28T00:00:00"/>
    <n v="17.3"/>
    <n v="59.1"/>
    <n v="63.14"/>
    <n v="41041.666666666664"/>
    <n v="205208.33333333331"/>
  </r>
  <r>
    <x v="9"/>
    <n v="29"/>
    <d v="2010-10-29T00:00:00"/>
    <n v="16.899999999999999"/>
    <n v="66"/>
    <n v="62.42"/>
    <n v="45833.333333333336"/>
    <n v="229166.66666666669"/>
  </r>
  <r>
    <x v="9"/>
    <n v="30"/>
    <d v="2010-10-30T00:00:00"/>
    <n v="16.399999999999999"/>
    <n v="56.8"/>
    <n v="61.519999999999996"/>
    <n v="39444.444444444445"/>
    <n v="197222.22222222222"/>
  </r>
  <r>
    <x v="9"/>
    <n v="31"/>
    <d v="2010-10-31T00:00:00"/>
    <n v="16.600000000000001"/>
    <n v="56.2"/>
    <n v="61.88"/>
    <n v="39027.777777777774"/>
    <n v="195138.88888888888"/>
  </r>
  <r>
    <x v="10"/>
    <n v="1"/>
    <d v="2010-11-01T00:00:00"/>
    <n v="16.100000000000001"/>
    <n v="55.2"/>
    <n v="60.980000000000004"/>
    <n v="38333.333333333336"/>
    <n v="191666.66666666669"/>
  </r>
  <r>
    <x v="10"/>
    <n v="2"/>
    <d v="2010-11-02T00:00:00"/>
    <n v="16.3"/>
    <n v="54.3"/>
    <n v="61.34"/>
    <n v="37708.333333333336"/>
    <n v="188541.66666666669"/>
  </r>
  <r>
    <x v="10"/>
    <n v="3"/>
    <d v="2010-11-03T00:00:00"/>
    <n v="16.2"/>
    <n v="53.5"/>
    <n v="61.16"/>
    <n v="37152.777777777774"/>
    <n v="185763.88888888888"/>
  </r>
  <r>
    <x v="10"/>
    <n v="4"/>
    <d v="2010-11-04T00:00:00"/>
    <n v="16.399999999999999"/>
    <n v="61.9"/>
    <n v="61.519999999999996"/>
    <n v="42986.111111111109"/>
    <n v="214930.55555555556"/>
  </r>
  <r>
    <x v="10"/>
    <n v="5"/>
    <d v="2010-11-05T00:00:00"/>
    <n v="15.6"/>
    <n v="62.7"/>
    <n v="60.08"/>
    <n v="43541.666666666664"/>
    <n v="217708.33333333331"/>
  </r>
  <r>
    <x v="10"/>
    <n v="6"/>
    <d v="2010-11-06T00:00:00"/>
    <n v="15.7"/>
    <n v="55.3"/>
    <n v="60.26"/>
    <n v="38402.777777777774"/>
    <n v="192013.88888888888"/>
  </r>
  <r>
    <x v="10"/>
    <n v="7"/>
    <d v="2010-11-07T00:00:00"/>
    <n v="15.9"/>
    <n v="53.1"/>
    <n v="60.620000000000005"/>
    <n v="36875"/>
    <n v="184375"/>
  </r>
  <r>
    <x v="10"/>
    <n v="8"/>
    <d v="2010-11-08T00:00:00"/>
    <n v="15.9"/>
    <n v="54.8"/>
    <n v="60.620000000000005"/>
    <n v="38055.555555555555"/>
    <n v="190277.77777777778"/>
  </r>
  <r>
    <x v="10"/>
    <n v="9"/>
    <d v="2010-11-09T00:00:00"/>
    <n v="15.7"/>
    <n v="55.2"/>
    <n v="60.26"/>
    <n v="38333.333333333336"/>
    <n v="191666.66666666669"/>
  </r>
  <r>
    <x v="10"/>
    <n v="10"/>
    <d v="2010-11-10T00:00:00"/>
    <n v="15.9"/>
    <n v="53"/>
    <n v="60.620000000000005"/>
    <n v="36805.555555555555"/>
    <n v="184027.77777777778"/>
  </r>
  <r>
    <x v="10"/>
    <n v="11"/>
    <d v="2010-11-11T00:00:00"/>
    <n v="16.100000000000001"/>
    <n v="52.7"/>
    <n v="60.980000000000004"/>
    <n v="36597.222222222226"/>
    <n v="182986.11111111112"/>
  </r>
  <r>
    <x v="10"/>
    <n v="12"/>
    <d v="2010-11-12T00:00:00"/>
    <n v="15.7"/>
    <n v="51.8"/>
    <n v="60.26"/>
    <n v="35972.222222222226"/>
    <n v="179861.11111111112"/>
  </r>
  <r>
    <x v="10"/>
    <n v="13"/>
    <d v="2010-11-13T00:00:00"/>
    <n v="15.5"/>
    <n v="50.7"/>
    <n v="59.900000000000006"/>
    <n v="35208.333333333336"/>
    <n v="176041.66666666669"/>
  </r>
  <r>
    <x v="10"/>
    <n v="14"/>
    <d v="2010-11-14T00:00:00"/>
    <n v="15.6"/>
    <n v="50.6"/>
    <n v="60.08"/>
    <n v="35138.888888888891"/>
    <n v="175694.44444444444"/>
  </r>
  <r>
    <x v="10"/>
    <n v="15"/>
    <d v="2010-11-15T00:00:00"/>
    <n v="15.9"/>
    <n v="55.3"/>
    <n v="60.620000000000005"/>
    <n v="38402.777777777774"/>
    <n v="192013.88888888888"/>
  </r>
  <r>
    <x v="10"/>
    <n v="16"/>
    <d v="2010-11-16T00:00:00"/>
    <n v="15.9"/>
    <n v="61.4"/>
    <n v="60.620000000000005"/>
    <n v="42638.888888888891"/>
    <n v="213194.44444444444"/>
  </r>
  <r>
    <x v="10"/>
    <n v="17"/>
    <d v="2010-11-17T00:00:00"/>
    <n v="14.8"/>
    <n v="82.8"/>
    <n v="58.64"/>
    <n v="57500"/>
    <n v="287500"/>
  </r>
  <r>
    <x v="10"/>
    <n v="18"/>
    <d v="2010-11-18T00:00:00"/>
    <n v="14.7"/>
    <n v="60.6"/>
    <n v="58.46"/>
    <n v="42083.333333333336"/>
    <n v="210416.66666666669"/>
  </r>
  <r>
    <x v="10"/>
    <n v="19"/>
    <d v="2010-11-19T00:00:00"/>
    <n v="15"/>
    <n v="66.099999999999994"/>
    <n v="59"/>
    <n v="45902.777777777774"/>
    <n v="229513.88888888888"/>
  </r>
  <r>
    <x v="10"/>
    <n v="20"/>
    <d v="2010-11-20T00:00:00"/>
    <n v="15.1"/>
    <n v="56.3"/>
    <n v="59.18"/>
    <n v="39097.222222222226"/>
    <n v="195486.11111111112"/>
  </r>
  <r>
    <x v="10"/>
    <n v="21"/>
    <d v="2010-11-21T00:00:00"/>
    <n v="15.1"/>
    <n v="54.3"/>
    <n v="59.18"/>
    <n v="37708.333333333336"/>
    <n v="188541.66666666669"/>
  </r>
  <r>
    <x v="10"/>
    <n v="22"/>
    <d v="2010-11-22T00:00:00"/>
    <n v="15.3"/>
    <n v="69.5"/>
    <n v="59.540000000000006"/>
    <n v="48263.888888888891"/>
    <n v="241319.44444444444"/>
  </r>
  <r>
    <x v="10"/>
    <n v="23"/>
    <d v="2010-11-23T00:00:00"/>
    <n v="15.2"/>
    <n v="73.7"/>
    <n v="59.36"/>
    <n v="51180.555555555555"/>
    <n v="255902.77777777778"/>
  </r>
  <r>
    <x v="10"/>
    <n v="24"/>
    <d v="2010-11-24T00:00:00"/>
    <n v="14.8"/>
    <n v="60.9"/>
    <n v="58.64"/>
    <n v="42291.666666666664"/>
    <n v="211458.33333333331"/>
  </r>
  <r>
    <x v="10"/>
    <n v="25"/>
    <d v="2010-11-25T00:00:00"/>
    <n v="14.9"/>
    <n v="55.5"/>
    <n v="58.82"/>
    <n v="38541.666666666664"/>
    <n v="192708.33333333331"/>
  </r>
  <r>
    <x v="10"/>
    <n v="26"/>
    <d v="2010-11-26T00:00:00"/>
    <n v="14"/>
    <n v="75.3"/>
    <n v="57.2"/>
    <n v="52291.666666666664"/>
    <n v="261458.33333333331"/>
  </r>
  <r>
    <x v="10"/>
    <n v="27"/>
    <d v="2010-11-27T00:00:00"/>
    <n v="13.7"/>
    <n v="58.8"/>
    <n v="56.66"/>
    <n v="40833.333333333336"/>
    <n v="204166.66666666669"/>
  </r>
  <r>
    <x v="10"/>
    <n v="28"/>
    <d v="2010-11-28T00:00:00"/>
    <n v="14.2"/>
    <n v="55.7"/>
    <n v="57.56"/>
    <n v="38680.555555555555"/>
    <n v="193402.77777777778"/>
  </r>
  <r>
    <x v="10"/>
    <n v="29"/>
    <d v="2010-11-29T00:00:00"/>
    <n v="14.5"/>
    <n v="55.9"/>
    <n v="58.1"/>
    <n v="38819.444444444445"/>
    <n v="194097.22222222222"/>
  </r>
  <r>
    <x v="10"/>
    <n v="30"/>
    <d v="2010-11-30T00:00:00"/>
    <n v="14.7"/>
    <n v="61.6"/>
    <n v="58.46"/>
    <n v="42777.777777777774"/>
    <n v="213888.88888888888"/>
  </r>
  <r>
    <x v="11"/>
    <n v="1"/>
    <d v="2010-12-01T00:00:00"/>
    <n v="14"/>
    <n v="94"/>
    <n v="57.2"/>
    <n v="65277.777777777774"/>
    <n v="326388.88888888888"/>
  </r>
  <r>
    <x v="11"/>
    <n v="2"/>
    <d v="2010-12-02T00:00:00"/>
    <n v="12.1"/>
    <n v="102.6"/>
    <n v="53.78"/>
    <n v="71250"/>
    <n v="356250"/>
  </r>
  <r>
    <x v="11"/>
    <n v="3"/>
    <d v="2010-12-03T00:00:00"/>
    <n v="13.3"/>
    <n v="82.9"/>
    <n v="55.94"/>
    <n v="57569.444444444445"/>
    <n v="287847.22222222225"/>
  </r>
  <r>
    <x v="11"/>
    <n v="4"/>
    <d v="2010-12-04T00:00:00"/>
    <n v="13.1"/>
    <n v="72.099999999999994"/>
    <n v="55.58"/>
    <n v="50069.444444444445"/>
    <n v="250347.22222222222"/>
  </r>
  <r>
    <x v="11"/>
    <n v="5"/>
    <d v="2010-12-05T00:00:00"/>
    <n v="13.1"/>
    <n v="70.099999999999994"/>
    <n v="55.58"/>
    <n v="48680.555555555555"/>
    <n v="243402.77777777778"/>
  </r>
  <r>
    <x v="11"/>
    <n v="6"/>
    <d v="2010-12-06T00:00:00"/>
    <n v="13"/>
    <n v="70.400000000000006"/>
    <n v="55.400000000000006"/>
    <n v="48888.888888888891"/>
    <n v="244444.44444444444"/>
  </r>
  <r>
    <x v="11"/>
    <n v="7"/>
    <d v="2010-12-07T00:00:00"/>
    <n v="13"/>
    <n v="70.3"/>
    <n v="55.400000000000006"/>
    <n v="48819.444444444445"/>
    <n v="244097.22222222222"/>
  </r>
  <r>
    <x v="11"/>
    <n v="8"/>
    <d v="2010-12-08T00:00:00"/>
    <n v="12.7"/>
    <n v="67.599999999999994"/>
    <n v="54.86"/>
    <n v="46944.444444444445"/>
    <n v="234722.22222222222"/>
  </r>
  <r>
    <x v="11"/>
    <n v="9"/>
    <d v="2010-12-09T00:00:00"/>
    <n v="12.2"/>
    <n v="67.099999999999994"/>
    <n v="53.96"/>
    <n v="46597.222222222219"/>
    <n v="232986.11111111109"/>
  </r>
  <r>
    <x v="11"/>
    <n v="10"/>
    <d v="2010-12-10T00:00:00"/>
    <n v="12.3"/>
    <n v="65.900000000000006"/>
    <n v="54.14"/>
    <n v="45763.888888888891"/>
    <n v="228819.44444444444"/>
  </r>
  <r>
    <x v="11"/>
    <n v="11"/>
    <d v="2010-12-11T00:00:00"/>
    <n v="12.8"/>
    <n v="66.3"/>
    <n v="55.040000000000006"/>
    <n v="46041.666666666664"/>
    <n v="230208.33333333331"/>
  </r>
  <r>
    <x v="11"/>
    <n v="12"/>
    <d v="2010-12-12T00:00:00"/>
    <n v="12.9"/>
    <n v="79.5"/>
    <n v="55.22"/>
    <n v="55208.333333333336"/>
    <n v="276041.66666666669"/>
  </r>
  <r>
    <x v="11"/>
    <n v="13"/>
    <d v="2010-12-13T00:00:00"/>
    <n v="12.1"/>
    <n v="92.5"/>
    <n v="53.78"/>
    <n v="64236.111111111109"/>
    <n v="321180.55555555556"/>
  </r>
  <r>
    <x v="11"/>
    <n v="14"/>
    <d v="2010-12-14T00:00:00"/>
    <n v="11.7"/>
    <n v="76.099999999999994"/>
    <n v="53.06"/>
    <n v="52847.222222222226"/>
    <n v="264236.11111111112"/>
  </r>
  <r>
    <x v="11"/>
    <n v="15"/>
    <d v="2010-12-15T00:00:00"/>
    <n v="11.8"/>
    <n v="71.2"/>
    <n v="53.24"/>
    <n v="49444.444444444445"/>
    <n v="247222.22222222222"/>
  </r>
  <r>
    <x v="11"/>
    <n v="16"/>
    <d v="2010-12-16T00:00:00"/>
    <n v="12.2"/>
    <n v="70.400000000000006"/>
    <n v="53.96"/>
    <n v="48888.888888888891"/>
    <n v="244444.44444444444"/>
  </r>
  <r>
    <x v="11"/>
    <n v="17"/>
    <d v="2010-12-17T00:00:00"/>
    <n v="12.4"/>
    <n v="68"/>
    <n v="54.32"/>
    <n v="47222.222222222226"/>
    <n v="236111.11111111112"/>
  </r>
  <r>
    <x v="11"/>
    <n v="18"/>
    <d v="2010-12-18T00:00:00"/>
    <n v="12.5"/>
    <n v="66.099999999999994"/>
    <n v="54.5"/>
    <n v="45902.777777777774"/>
    <n v="229513.88888888888"/>
  </r>
  <r>
    <x v="11"/>
    <n v="19"/>
    <d v="2010-12-19T00:00:00"/>
    <n v="11.7"/>
    <n v="63.6"/>
    <n v="53.06"/>
    <n v="44166.666666666664"/>
    <n v="220833.33333333331"/>
  </r>
  <r>
    <x v="11"/>
    <n v="20"/>
    <d v="2010-12-20T00:00:00"/>
    <n v="12"/>
    <n v="64"/>
    <n v="53.6"/>
    <n v="44444.444444444445"/>
    <n v="222222.22222222222"/>
  </r>
  <r>
    <x v="11"/>
    <n v="21"/>
    <d v="2010-12-21T00:00:00"/>
    <n v="11.8"/>
    <n v="63.2"/>
    <n v="53.24"/>
    <n v="43888.888888888891"/>
    <n v="219444.44444444444"/>
  </r>
  <r>
    <x v="11"/>
    <n v="22"/>
    <d v="2010-12-22T00:00:00"/>
    <n v="11.9"/>
    <n v="61.9"/>
    <n v="53.42"/>
    <n v="42986.111111111109"/>
    <n v="214930.55555555556"/>
  </r>
  <r>
    <x v="11"/>
    <n v="23"/>
    <d v="2010-12-23T00:00:00"/>
    <n v="11.6"/>
    <n v="61.1"/>
    <n v="52.879999999999995"/>
    <n v="42430.555555555555"/>
    <n v="212152.77777777778"/>
  </r>
  <r>
    <x v="11"/>
    <n v="24"/>
    <d v="2010-12-24T00:00:00"/>
    <n v="11.9"/>
    <n v="59.3"/>
    <n v="53.42"/>
    <n v="41180.555555555555"/>
    <n v="205902.77777777778"/>
  </r>
  <r>
    <x v="11"/>
    <n v="25"/>
    <d v="2010-12-25T00:00:00"/>
    <n v="11.5"/>
    <n v="55.6"/>
    <n v="52.7"/>
    <n v="38611.111111111109"/>
    <n v="193055.55555555556"/>
  </r>
  <r>
    <x v="11"/>
    <n v="26"/>
    <d v="2010-12-26T00:00:00"/>
    <n v="11.5"/>
    <n v="56.2"/>
    <n v="52.7"/>
    <n v="39027.777777777774"/>
    <n v="195138.88888888888"/>
  </r>
  <r>
    <x v="11"/>
    <n v="27"/>
    <d v="2010-12-27T00:00:00"/>
    <n v="10.8"/>
    <n v="58.8"/>
    <n v="51.44"/>
    <n v="40833.333333333336"/>
    <n v="204166.66666666669"/>
  </r>
  <r>
    <x v="11"/>
    <n v="28"/>
    <d v="2010-12-28T00:00:00"/>
    <n v="10.5"/>
    <n v="58.2"/>
    <n v="50.900000000000006"/>
    <n v="40416.666666666664"/>
    <n v="202083.33333333331"/>
  </r>
  <r>
    <x v="11"/>
    <n v="29"/>
    <d v="2010-12-29T00:00:00"/>
    <n v="11.3"/>
    <n v="56.4"/>
    <n v="52.34"/>
    <n v="39166.666666666664"/>
    <n v="195833.33333333331"/>
  </r>
  <r>
    <x v="11"/>
    <n v="30"/>
    <d v="2010-12-30T00:00:00"/>
    <n v="11.5"/>
    <n v="57.5"/>
    <n v="52.7"/>
    <n v="39930.555555555555"/>
    <n v="199652.77777777778"/>
  </r>
  <r>
    <x v="11"/>
    <n v="31"/>
    <d v="2010-12-31T00:00:00"/>
    <n v="11.7"/>
    <n v="63.2"/>
    <n v="53.06"/>
    <n v="43888.888888888891"/>
    <n v="219444.44444444444"/>
  </r>
  <r>
    <x v="0"/>
    <n v="1"/>
    <d v="2011-01-01T00:00:00"/>
    <n v="11.2"/>
    <n v="92.1"/>
    <n v="52.16"/>
    <n v="63958.333333333336"/>
    <n v="319791.66666666669"/>
  </r>
  <r>
    <x v="0"/>
    <n v="2"/>
    <d v="2011-01-02T00:00:00"/>
    <n v="10.3"/>
    <n v="95.3"/>
    <n v="50.540000000000006"/>
    <n v="66180.555555555562"/>
    <n v="330902.77777777781"/>
  </r>
  <r>
    <x v="0"/>
    <n v="3"/>
    <d v="2011-01-03T00:00:00"/>
    <n v="10"/>
    <n v="75.900000000000006"/>
    <n v="50"/>
    <n v="52708.333333333336"/>
    <n v="263541.66666666669"/>
  </r>
  <r>
    <x v="0"/>
    <n v="4"/>
    <d v="2011-01-04T00:00:00"/>
    <n v="10.9"/>
    <n v="71.2"/>
    <n v="51.620000000000005"/>
    <n v="49444.444444444445"/>
    <n v="247222.22222222222"/>
  </r>
  <r>
    <x v="0"/>
    <n v="5"/>
    <d v="2011-01-05T00:00:00"/>
    <n v="10.7"/>
    <n v="70.3"/>
    <n v="51.26"/>
    <n v="48819.444444444445"/>
    <n v="244097.22222222222"/>
  </r>
  <r>
    <x v="0"/>
    <n v="6"/>
    <d v="2011-01-06T00:00:00"/>
    <n v="11.1"/>
    <n v="66.8"/>
    <n v="51.980000000000004"/>
    <n v="46388.888888888891"/>
    <n v="231944.44444444444"/>
  </r>
  <r>
    <x v="0"/>
    <n v="7"/>
    <d v="2011-01-07T00:00:00"/>
    <n v="11"/>
    <n v="65.5"/>
    <n v="51.8"/>
    <n v="45486.111111111109"/>
    <n v="227430.55555555556"/>
  </r>
  <r>
    <x v="0"/>
    <n v="8"/>
    <d v="2011-01-08T00:00:00"/>
    <n v="11.1"/>
    <n v="62"/>
    <n v="51.980000000000004"/>
    <n v="43055.555555555555"/>
    <n v="215277.77777777778"/>
  </r>
  <r>
    <x v="0"/>
    <n v="9"/>
    <d v="2011-01-09T00:00:00"/>
    <n v="10.4"/>
    <n v="60"/>
    <n v="50.72"/>
    <n v="41666.666666666664"/>
    <n v="208333.33333333331"/>
  </r>
  <r>
    <x v="0"/>
    <n v="10"/>
    <d v="2011-01-10T00:00:00"/>
    <n v="10.5"/>
    <n v="59.3"/>
    <n v="50.900000000000006"/>
    <n v="41180.555555555555"/>
    <n v="205902.77777777778"/>
  </r>
  <r>
    <x v="0"/>
    <n v="11"/>
    <d v="2011-01-11T00:00:00"/>
    <n v="10.3"/>
    <n v="59.4"/>
    <n v="50.540000000000006"/>
    <n v="41250"/>
    <n v="206250"/>
  </r>
  <r>
    <x v="0"/>
    <n v="12"/>
    <d v="2011-01-12T00:00:00"/>
    <n v="10.5"/>
    <n v="60"/>
    <n v="50.900000000000006"/>
    <n v="41666.666666666664"/>
    <n v="208333.33333333331"/>
  </r>
  <r>
    <x v="0"/>
    <n v="13"/>
    <d v="2011-01-13T00:00:00"/>
    <n v="10.6"/>
    <n v="58.1"/>
    <n v="51.08"/>
    <n v="40347.222222222226"/>
    <n v="201736.11111111112"/>
  </r>
  <r>
    <x v="0"/>
    <n v="14"/>
    <d v="2011-01-14T00:00:00"/>
    <n v="10.4"/>
    <n v="56.8"/>
    <n v="50.72"/>
    <n v="39444.444444444445"/>
    <n v="197222.22222222222"/>
  </r>
  <r>
    <x v="0"/>
    <n v="15"/>
    <d v="2011-01-15T00:00:00"/>
    <n v="10.4"/>
    <n v="56.3"/>
    <n v="50.72"/>
    <n v="39097.222222222226"/>
    <n v="195486.11111111112"/>
  </r>
  <r>
    <x v="0"/>
    <n v="16"/>
    <d v="2011-01-16T00:00:00"/>
    <n v="10.3"/>
    <n v="55.1"/>
    <n v="50.540000000000006"/>
    <n v="38263.888888888891"/>
    <n v="191319.44444444444"/>
  </r>
  <r>
    <x v="0"/>
    <n v="17"/>
    <d v="2011-01-17T00:00:00"/>
    <n v="10"/>
    <n v="56"/>
    <n v="50"/>
    <n v="38888.888888888891"/>
    <n v="194444.44444444444"/>
  </r>
  <r>
    <x v="0"/>
    <n v="18"/>
    <d v="2011-01-18T00:00:00"/>
    <n v="10.9"/>
    <n v="57.6"/>
    <n v="51.620000000000005"/>
    <n v="40000"/>
    <n v="200000"/>
  </r>
  <r>
    <x v="0"/>
    <n v="19"/>
    <d v="2011-01-19T00:00:00"/>
    <n v="10.8"/>
    <n v="57.2"/>
    <n v="51.44"/>
    <n v="39722.222222222226"/>
    <n v="198611.11111111112"/>
  </r>
  <r>
    <x v="0"/>
    <n v="20"/>
    <d v="2011-01-20T00:00:00"/>
    <n v="10.3"/>
    <n v="56.3"/>
    <n v="50.540000000000006"/>
    <n v="39097.222222222226"/>
    <n v="195486.11111111112"/>
  </r>
  <r>
    <x v="0"/>
    <n v="21"/>
    <d v="2011-01-21T00:00:00"/>
    <n v="10.199999999999999"/>
    <n v="56.8"/>
    <n v="50.36"/>
    <n v="39444.444444444445"/>
    <n v="197222.22222222222"/>
  </r>
  <r>
    <x v="0"/>
    <n v="22"/>
    <d v="2011-01-22T00:00:00"/>
    <n v="9.9"/>
    <n v="55.3"/>
    <n v="49.82"/>
    <n v="38402.777777777774"/>
    <n v="192013.88888888888"/>
  </r>
  <r>
    <x v="0"/>
    <n v="23"/>
    <d v="2011-01-23T00:00:00"/>
    <n v="10"/>
    <n v="53.2"/>
    <n v="50"/>
    <n v="36944.444444444445"/>
    <n v="184722.22222222222"/>
  </r>
  <r>
    <x v="0"/>
    <n v="24"/>
    <d v="2011-01-24T00:00:00"/>
    <n v="9.9"/>
    <n v="52.3"/>
    <n v="49.82"/>
    <n v="36319.444444444445"/>
    <n v="181597.22222222222"/>
  </r>
  <r>
    <x v="0"/>
    <n v="25"/>
    <d v="2011-01-25T00:00:00"/>
    <n v="10.1"/>
    <n v="54.5"/>
    <n v="50.18"/>
    <n v="37847.222222222226"/>
    <n v="189236.11111111112"/>
  </r>
  <r>
    <x v="0"/>
    <n v="26"/>
    <d v="2011-01-26T00:00:00"/>
    <n v="10.6"/>
    <n v="55.6"/>
    <n v="51.08"/>
    <n v="38611.111111111109"/>
    <n v="193055.55555555556"/>
  </r>
  <r>
    <x v="0"/>
    <n v="27"/>
    <d v="2011-01-27T00:00:00"/>
    <n v="10.6"/>
    <n v="54.4"/>
    <n v="51.08"/>
    <n v="37777.777777777774"/>
    <n v="188888.88888888888"/>
  </r>
  <r>
    <x v="0"/>
    <n v="28"/>
    <d v="2011-01-28T00:00:00"/>
    <n v="10.199999999999999"/>
    <n v="53.9"/>
    <n v="50.36"/>
    <n v="37430.555555555555"/>
    <n v="187152.77777777778"/>
  </r>
  <r>
    <x v="0"/>
    <n v="29"/>
    <d v="2011-01-29T00:00:00"/>
    <n v="10.5"/>
    <n v="52.5"/>
    <n v="50.900000000000006"/>
    <n v="36458.333333333336"/>
    <n v="182291.66666666669"/>
  </r>
  <r>
    <x v="0"/>
    <n v="30"/>
    <d v="2011-01-30T00:00:00"/>
    <n v="10.1"/>
    <n v="51.7"/>
    <n v="50.18"/>
    <n v="35902.777777777774"/>
    <n v="179513.88888888888"/>
  </r>
  <r>
    <x v="0"/>
    <n v="31"/>
    <d v="2011-01-31T00:00:00"/>
    <n v="10"/>
    <n v="52.2"/>
    <n v="50"/>
    <n v="36250"/>
    <n v="181250"/>
  </r>
  <r>
    <x v="1"/>
    <n v="1"/>
    <d v="2011-02-01T00:00:00"/>
    <n v="9.9"/>
    <n v="52.7"/>
    <n v="49.82"/>
    <n v="36597.222222222226"/>
    <n v="182986.11111111112"/>
  </r>
  <r>
    <x v="1"/>
    <n v="2"/>
    <d v="2011-02-02T00:00:00"/>
    <n v="10.199999999999999"/>
    <n v="54.6"/>
    <n v="50.36"/>
    <n v="37916.666666666664"/>
    <n v="189583.33333333331"/>
  </r>
  <r>
    <x v="1"/>
    <n v="3"/>
    <d v="2011-02-03T00:00:00"/>
    <n v="10.1"/>
    <n v="51.9"/>
    <n v="50.18"/>
    <n v="36041.666666666664"/>
    <n v="180208.33333333331"/>
  </r>
  <r>
    <x v="1"/>
    <n v="4"/>
    <d v="2011-02-04T00:00:00"/>
    <n v="10"/>
    <n v="51.8"/>
    <n v="50"/>
    <n v="35972.222222222226"/>
    <n v="179861.11111111112"/>
  </r>
  <r>
    <x v="1"/>
    <n v="5"/>
    <d v="2011-02-05T00:00:00"/>
    <n v="10"/>
    <n v="51.2"/>
    <n v="50"/>
    <n v="35555.555555555555"/>
    <n v="177777.77777777778"/>
  </r>
  <r>
    <x v="1"/>
    <n v="6"/>
    <d v="2011-02-06T00:00:00"/>
    <n v="10.199999999999999"/>
    <n v="54.7"/>
    <n v="50.36"/>
    <n v="37986.111111111109"/>
    <n v="189930.55555555556"/>
  </r>
  <r>
    <x v="1"/>
    <n v="7"/>
    <d v="2011-02-07T00:00:00"/>
    <n v="10.3"/>
    <n v="56.9"/>
    <n v="50.540000000000006"/>
    <n v="39513.888888888891"/>
    <n v="197569.44444444444"/>
  </r>
  <r>
    <x v="1"/>
    <n v="8"/>
    <d v="2011-02-08T00:00:00"/>
    <n v="10"/>
    <n v="56.4"/>
    <n v="50"/>
    <n v="39166.666666666664"/>
    <n v="195833.33333333331"/>
  </r>
  <r>
    <x v="1"/>
    <n v="9"/>
    <d v="2011-02-09T00:00:00"/>
    <n v="9.6999999999999993"/>
    <n v="55.8"/>
    <n v="49.46"/>
    <n v="38750"/>
    <n v="193750"/>
  </r>
  <r>
    <x v="1"/>
    <n v="10"/>
    <d v="2011-02-10T00:00:00"/>
    <n v="9.4"/>
    <n v="53.3"/>
    <n v="48.92"/>
    <n v="37013.888888888891"/>
    <n v="185069.44444444444"/>
  </r>
  <r>
    <x v="1"/>
    <n v="11"/>
    <d v="2011-02-11T00:00:00"/>
    <n v="9.3000000000000007"/>
    <n v="51"/>
    <n v="48.74"/>
    <n v="35416.666666666664"/>
    <n v="177083.33333333331"/>
  </r>
  <r>
    <x v="1"/>
    <n v="12"/>
    <d v="2011-02-12T00:00:00"/>
    <n v="9.9"/>
    <n v="52.2"/>
    <n v="49.82"/>
    <n v="36250"/>
    <n v="181250"/>
  </r>
  <r>
    <x v="1"/>
    <n v="13"/>
    <d v="2011-02-13T00:00:00"/>
    <n v="9.9"/>
    <n v="52.7"/>
    <n v="49.82"/>
    <n v="36597.222222222226"/>
    <n v="182986.11111111112"/>
  </r>
  <r>
    <x v="1"/>
    <n v="14"/>
    <d v="2011-02-14T00:00:00"/>
    <n v="10"/>
    <n v="82.1"/>
    <n v="50"/>
    <n v="57013.888888888891"/>
    <n v="285069.44444444444"/>
  </r>
  <r>
    <x v="1"/>
    <n v="15"/>
    <d v="2011-02-15T00:00:00"/>
    <n v="8.9"/>
    <n v="69.2"/>
    <n v="48.019999999999996"/>
    <n v="48055.555555555555"/>
    <n v="240277.77777777778"/>
  </r>
  <r>
    <x v="1"/>
    <n v="16"/>
    <d v="2011-02-16T00:00:00"/>
    <n v="9.6"/>
    <n v="63.4"/>
    <n v="49.28"/>
    <n v="44027.777777777774"/>
    <n v="220138.88888888888"/>
  </r>
  <r>
    <x v="1"/>
    <n v="17"/>
    <d v="2011-02-17T00:00:00"/>
    <n v="10.1"/>
    <n v="71"/>
    <n v="50.18"/>
    <n v="49305.555555555555"/>
    <n v="246527.77777777778"/>
  </r>
  <r>
    <x v="1"/>
    <n v="18"/>
    <d v="2011-02-18T00:00:00"/>
    <n v="9.1999999999999993"/>
    <n v="115.6"/>
    <n v="48.56"/>
    <n v="80277.777777777781"/>
    <n v="401388.88888888888"/>
  </r>
  <r>
    <x v="1"/>
    <n v="19"/>
    <d v="2011-02-19T00:00:00"/>
    <n v="7.9"/>
    <n v="106.9"/>
    <n v="46.22"/>
    <n v="74236.111111111109"/>
    <n v="371180.55555555556"/>
  </r>
  <r>
    <x v="1"/>
    <n v="20"/>
    <d v="2011-02-20T00:00:00"/>
    <n v="8.9"/>
    <n v="87.5"/>
    <n v="48.019999999999996"/>
    <n v="60763.888888888891"/>
    <n v="303819.44444444444"/>
  </r>
  <r>
    <x v="1"/>
    <n v="21"/>
    <d v="2011-02-21T00:00:00"/>
    <n v="9.1999999999999993"/>
    <n v="80.8"/>
    <n v="48.56"/>
    <n v="56111.111111111109"/>
    <n v="280555.55555555556"/>
  </r>
  <r>
    <x v="1"/>
    <n v="22"/>
    <d v="2011-02-22T00:00:00"/>
    <n v="9.3000000000000007"/>
    <n v="77.2"/>
    <n v="48.74"/>
    <n v="53611.111111111109"/>
    <n v="268055.55555555556"/>
  </r>
  <r>
    <x v="1"/>
    <n v="23"/>
    <d v="2011-02-23T00:00:00"/>
    <n v="9.5"/>
    <n v="68.900000000000006"/>
    <n v="49.1"/>
    <n v="47847.222222222226"/>
    <n v="239236.11111111112"/>
  </r>
  <r>
    <x v="1"/>
    <n v="24"/>
    <d v="2011-02-24T00:00:00"/>
    <n v="9.3000000000000007"/>
    <n v="66.900000000000006"/>
    <n v="48.74"/>
    <n v="46458.333333333343"/>
    <n v="232291.66666666672"/>
  </r>
  <r>
    <x v="1"/>
    <n v="25"/>
    <d v="2011-02-25T00:00:00"/>
    <n v="9.9"/>
    <n v="66"/>
    <n v="49.82"/>
    <n v="45833.333333333336"/>
    <n v="229166.66666666669"/>
  </r>
  <r>
    <x v="1"/>
    <n v="26"/>
    <d v="2011-02-26T00:00:00"/>
    <n v="9.3000000000000007"/>
    <n v="71.900000000000006"/>
    <n v="48.74"/>
    <n v="49930.555555555555"/>
    <n v="249652.77777777778"/>
  </r>
  <r>
    <x v="1"/>
    <n v="27"/>
    <d v="2011-02-27T00:00:00"/>
    <n v="10"/>
    <n v="77.7"/>
    <n v="50"/>
    <n v="53958.333333333336"/>
    <n v="269791.66666666669"/>
  </r>
  <r>
    <x v="1"/>
    <n v="28"/>
    <d v="2011-02-28T00:00:00"/>
    <n v="9.1999999999999993"/>
    <n v="101.5"/>
    <n v="48.56"/>
    <n v="70486.111111111109"/>
    <n v="352430.55555555556"/>
  </r>
  <r>
    <x v="2"/>
    <n v="1"/>
    <d v="2011-03-01T00:00:00"/>
    <n v="8.6999999999999993"/>
    <n v="95.3"/>
    <n v="47.66"/>
    <n v="66180.555555555562"/>
    <n v="330902.77777777781"/>
  </r>
  <r>
    <x v="2"/>
    <n v="2"/>
    <d v="2011-03-02T00:00:00"/>
    <n v="9.1999999999999993"/>
    <n v="82.1"/>
    <n v="48.56"/>
    <n v="57013.888888888891"/>
    <n v="285069.44444444444"/>
  </r>
  <r>
    <x v="2"/>
    <n v="3"/>
    <d v="2011-03-03T00:00:00"/>
    <n v="9"/>
    <n v="73.5"/>
    <n v="48.2"/>
    <n v="51041.666666666664"/>
    <n v="255208.33333333331"/>
  </r>
  <r>
    <x v="2"/>
    <n v="4"/>
    <d v="2011-03-04T00:00:00"/>
    <n v="9.3000000000000007"/>
    <n v="71.5"/>
    <n v="48.74"/>
    <n v="49652.777777777774"/>
    <n v="248263.88888888888"/>
  </r>
  <r>
    <x v="2"/>
    <n v="5"/>
    <d v="2011-03-05T00:00:00"/>
    <n v="9.6999999999999993"/>
    <n v="89.5"/>
    <n v="49.46"/>
    <n v="62152.777777777774"/>
    <n v="310763.88888888888"/>
  </r>
  <r>
    <x v="2"/>
    <n v="6"/>
    <d v="2011-03-06T00:00:00"/>
    <n v="8.9"/>
    <n v="115.4"/>
    <n v="48.019999999999996"/>
    <n v="80138.888888888891"/>
    <n v="400694.44444444444"/>
  </r>
  <r>
    <x v="2"/>
    <n v="7"/>
    <d v="2011-03-07T00:00:00"/>
    <n v="8.4"/>
    <n v="107.1"/>
    <n v="47.120000000000005"/>
    <n v="74375"/>
    <n v="371875"/>
  </r>
  <r>
    <x v="2"/>
    <n v="8"/>
    <d v="2011-03-08T00:00:00"/>
    <n v="9.1999999999999993"/>
    <n v="92.6"/>
    <n v="48.56"/>
    <n v="64305.555555555555"/>
    <n v="321527.77777777775"/>
  </r>
  <r>
    <x v="2"/>
    <n v="9"/>
    <d v="2011-03-09T00:00:00"/>
    <n v="9.4"/>
    <n v="88.4"/>
    <n v="48.92"/>
    <n v="61388.888888888891"/>
    <n v="306944.44444444444"/>
  </r>
  <r>
    <x v="2"/>
    <n v="10"/>
    <d v="2011-03-10T00:00:00"/>
    <n v="9.1"/>
    <n v="107.8"/>
    <n v="48.379999999999995"/>
    <n v="74861.111111111109"/>
    <n v="374305.55555555556"/>
  </r>
  <r>
    <x v="2"/>
    <n v="11"/>
    <d v="2011-03-11T00:00:00"/>
    <n v="7.3"/>
    <n v="123"/>
    <n v="45.14"/>
    <n v="85416.666666666672"/>
    <n v="427083.33333333337"/>
  </r>
  <r>
    <x v="2"/>
    <n v="12"/>
    <d v="2011-03-12T00:00:00"/>
    <n v="7.1"/>
    <n v="116.4"/>
    <n v="44.78"/>
    <n v="80833.333333333328"/>
    <n v="404166.66666666663"/>
  </r>
  <r>
    <x v="2"/>
    <n v="13"/>
    <d v="2011-03-13T00:00:00"/>
    <n v="7.9"/>
    <n v="114"/>
    <n v="46.22"/>
    <n v="79166.666666666672"/>
    <n v="395833.33333333337"/>
  </r>
  <r>
    <x v="2"/>
    <n v="14"/>
    <d v="2011-03-14T00:00:00"/>
    <n v="8.6"/>
    <n v="110.7"/>
    <n v="47.480000000000004"/>
    <n v="76875"/>
    <n v="384375"/>
  </r>
  <r>
    <x v="2"/>
    <n v="15"/>
    <d v="2011-03-15T00:00:00"/>
    <n v="9.3000000000000007"/>
    <n v="102.6"/>
    <n v="48.74"/>
    <n v="71250"/>
    <n v="356250"/>
  </r>
  <r>
    <x v="2"/>
    <n v="16"/>
    <d v="2011-03-16T00:00:00"/>
    <n v="9.3000000000000007"/>
    <n v="105.7"/>
    <n v="48.74"/>
    <n v="73402.777777777781"/>
    <n v="367013.88888888888"/>
  </r>
  <r>
    <x v="2"/>
    <n v="17"/>
    <d v="2011-03-17T00:00:00"/>
    <n v="9.5"/>
    <n v="104.2"/>
    <n v="49.1"/>
    <n v="72361.111111111109"/>
    <n v="361805.55555555556"/>
  </r>
  <r>
    <x v="2"/>
    <n v="18"/>
    <d v="2011-03-18T00:00:00"/>
    <n v="10.1"/>
    <n v="103.4"/>
    <n v="50.18"/>
    <n v="71805.555555555547"/>
    <n v="359027.77777777775"/>
  </r>
  <r>
    <x v="2"/>
    <n v="19"/>
    <d v="2011-03-19T00:00:00"/>
    <n v="9.8000000000000007"/>
    <n v="93.8"/>
    <n v="49.64"/>
    <n v="65138.888888888891"/>
    <n v="325694.44444444444"/>
  </r>
  <r>
    <x v="2"/>
    <n v="20"/>
    <d v="2011-03-20T00:00:00"/>
    <n v="9.8000000000000007"/>
    <n v="89.1"/>
    <n v="49.64"/>
    <n v="61875"/>
    <n v="309375"/>
  </r>
  <r>
    <x v="2"/>
    <n v="21"/>
    <d v="2011-03-21T00:00:00"/>
    <n v="9.8000000000000007"/>
    <n v="102.4"/>
    <n v="49.64"/>
    <n v="71111.111111111109"/>
    <n v="355555.55555555556"/>
  </r>
  <r>
    <x v="2"/>
    <n v="22"/>
    <d v="2011-03-22T00:00:00"/>
    <n v="9.9"/>
    <n v="93.6"/>
    <n v="49.82"/>
    <n v="65000"/>
    <n v="325000"/>
  </r>
  <r>
    <x v="2"/>
    <n v="23"/>
    <d v="2011-03-23T00:00:00"/>
    <n v="9.9"/>
    <n v="91.3"/>
    <n v="49.82"/>
    <n v="63402.777777777774"/>
    <n v="317013.88888888888"/>
  </r>
  <r>
    <x v="2"/>
    <n v="24"/>
    <d v="2011-03-24T00:00:00"/>
    <n v="9.8000000000000007"/>
    <n v="91.1"/>
    <n v="49.64"/>
    <n v="63263.888888888891"/>
    <n v="316319.44444444444"/>
  </r>
  <r>
    <x v="2"/>
    <n v="25"/>
    <d v="2011-03-25T00:00:00"/>
    <n v="9.8000000000000007"/>
    <n v="83.4"/>
    <n v="49.64"/>
    <n v="57916.666666666664"/>
    <n v="289583.33333333331"/>
  </r>
  <r>
    <x v="2"/>
    <n v="26"/>
    <d v="2011-03-26T00:00:00"/>
    <n v="9.6"/>
    <n v="80.2"/>
    <n v="49.28"/>
    <n v="55694.444444444445"/>
    <n v="278472.22222222225"/>
  </r>
  <r>
    <x v="2"/>
    <n v="27"/>
    <d v="2011-03-27T00:00:00"/>
    <n v="9.8000000000000007"/>
    <n v="79.3"/>
    <n v="49.64"/>
    <n v="55069.444444444445"/>
    <n v="275347.22222222225"/>
  </r>
  <r>
    <x v="2"/>
    <n v="28"/>
    <d v="2011-03-28T00:00:00"/>
    <n v="9.8000000000000007"/>
    <n v="77.400000000000006"/>
    <n v="49.64"/>
    <n v="53750"/>
    <n v="268750"/>
  </r>
  <r>
    <x v="2"/>
    <n v="29"/>
    <d v="2011-03-29T00:00:00"/>
    <n v="10.199999999999999"/>
    <n v="75.599999999999994"/>
    <n v="50.36"/>
    <n v="52500"/>
    <n v="262500"/>
  </r>
  <r>
    <x v="2"/>
    <n v="30"/>
    <d v="2011-03-30T00:00:00"/>
    <n v="10.3"/>
    <n v="73.7"/>
    <n v="50.540000000000006"/>
    <n v="51180.555555555555"/>
    <n v="255902.77777777778"/>
  </r>
  <r>
    <x v="2"/>
    <n v="31"/>
    <d v="2011-03-31T00:00:00"/>
    <n v="10.4"/>
    <n v="75.2"/>
    <n v="50.72"/>
    <n v="52222.222222222226"/>
    <n v="261111.11111111112"/>
  </r>
  <r>
    <x v="3"/>
    <n v="1"/>
    <d v="2011-04-01T00:00:00"/>
    <n v="10.199999999999999"/>
    <n v="74.3"/>
    <n v="50.36"/>
    <n v="51597.222222222226"/>
    <n v="257986.11111111112"/>
  </r>
  <r>
    <x v="3"/>
    <n v="2"/>
    <d v="2011-04-02T00:00:00"/>
    <n v="10.4"/>
    <n v="72.2"/>
    <n v="50.72"/>
    <n v="50138.888888888891"/>
    <n v="250694.44444444444"/>
  </r>
  <r>
    <x v="3"/>
    <n v="3"/>
    <d v="2011-04-03T00:00:00"/>
    <n v="10.5"/>
    <n v="69.5"/>
    <n v="50.900000000000006"/>
    <n v="48263.888888888891"/>
    <n v="241319.44444444444"/>
  </r>
  <r>
    <x v="3"/>
    <n v="4"/>
    <d v="2011-04-04T00:00:00"/>
    <n v="10.6"/>
    <n v="91.9"/>
    <n v="51.08"/>
    <n v="63819.444444444445"/>
    <n v="319097.22222222225"/>
  </r>
  <r>
    <x v="3"/>
    <n v="5"/>
    <d v="2011-04-05T00:00:00"/>
    <n v="10.199999999999999"/>
    <n v="104.8"/>
    <n v="50.36"/>
    <n v="72777.777777777781"/>
    <n v="363888.88888888888"/>
  </r>
  <r>
    <x v="3"/>
    <n v="6"/>
    <d v="2011-04-06T00:00:00"/>
    <n v="9.9"/>
    <n v="91.6"/>
    <n v="49.82"/>
    <n v="63611.111111111109"/>
    <n v="318055.55555555556"/>
  </r>
  <r>
    <x v="3"/>
    <n v="7"/>
    <d v="2011-04-07T00:00:00"/>
    <n v="10.3"/>
    <n v="85.1"/>
    <n v="50.540000000000006"/>
    <n v="59097.222222222226"/>
    <n v="295486.11111111112"/>
  </r>
  <r>
    <x v="3"/>
    <n v="8"/>
    <d v="2011-04-08T00:00:00"/>
    <n v="10.6"/>
    <n v="78.099999999999994"/>
    <n v="51.08"/>
    <n v="54236.111111111109"/>
    <n v="271180.55555555556"/>
  </r>
  <r>
    <x v="3"/>
    <n v="9"/>
    <d v="2011-04-09T00:00:00"/>
    <n v="10.8"/>
    <n v="74.099999999999994"/>
    <n v="51.44"/>
    <n v="51458.333333333336"/>
    <n v="257291.66666666669"/>
  </r>
  <r>
    <x v="3"/>
    <n v="10"/>
    <d v="2011-04-10T00:00:00"/>
    <n v="10.9"/>
    <n v="72.8"/>
    <n v="51.620000000000005"/>
    <n v="50555.555555555555"/>
    <n v="252777.77777777778"/>
  </r>
  <r>
    <x v="3"/>
    <n v="11"/>
    <d v="2011-04-11T00:00:00"/>
    <n v="11.8"/>
    <n v="72.900000000000006"/>
    <n v="53.24"/>
    <n v="50625"/>
    <n v="253125"/>
  </r>
  <r>
    <x v="3"/>
    <n v="12"/>
    <d v="2011-04-12T00:00:00"/>
    <n v="11.8"/>
    <n v="70.2"/>
    <n v="53.24"/>
    <n v="48750"/>
    <n v="243750"/>
  </r>
  <r>
    <x v="3"/>
    <n v="13"/>
    <d v="2011-04-13T00:00:00"/>
    <n v="11.2"/>
    <n v="81.8"/>
    <n v="52.16"/>
    <n v="56805.555555555555"/>
    <n v="284027.77777777775"/>
  </r>
  <r>
    <x v="3"/>
    <n v="14"/>
    <d v="2011-04-14T00:00:00"/>
    <n v="11.3"/>
    <n v="78.2"/>
    <n v="52.34"/>
    <n v="54305.555555555555"/>
    <n v="271527.77777777775"/>
  </r>
  <r>
    <x v="3"/>
    <n v="15"/>
    <d v="2011-04-15T00:00:00"/>
    <n v="11.5"/>
    <n v="71.8"/>
    <n v="52.7"/>
    <n v="49861.111111111109"/>
    <n v="249305.55555555556"/>
  </r>
  <r>
    <x v="3"/>
    <n v="16"/>
    <d v="2011-04-16T00:00:00"/>
    <n v="11.1"/>
    <n v="79.8"/>
    <n v="51.980000000000004"/>
    <n v="55416.666666666664"/>
    <n v="277083.33333333331"/>
  </r>
  <r>
    <x v="3"/>
    <n v="17"/>
    <d v="2011-04-17T00:00:00"/>
    <n v="10.5"/>
    <n v="105"/>
    <n v="50.900000000000006"/>
    <n v="72916.666666666672"/>
    <n v="364583.33333333337"/>
  </r>
  <r>
    <x v="3"/>
    <n v="18"/>
    <d v="2011-04-18T00:00:00"/>
    <n v="10.5"/>
    <n v="86.7"/>
    <n v="50.900000000000006"/>
    <n v="60208.333333333336"/>
    <n v="301041.66666666669"/>
  </r>
  <r>
    <x v="3"/>
    <n v="19"/>
    <d v="2011-04-19T00:00:00"/>
    <n v="10.9"/>
    <n v="82"/>
    <n v="51.620000000000005"/>
    <n v="56944.444444444445"/>
    <n v="284722.22222222225"/>
  </r>
  <r>
    <x v="3"/>
    <n v="20"/>
    <d v="2011-04-20T00:00:00"/>
    <n v="10.1"/>
    <n v="110.1"/>
    <n v="50.18"/>
    <n v="76458.333333333328"/>
    <n v="382291.66666666663"/>
  </r>
  <r>
    <x v="3"/>
    <n v="21"/>
    <d v="2011-04-21T00:00:00"/>
    <n v="10.3"/>
    <n v="96.9"/>
    <n v="50.540000000000006"/>
    <n v="67291.666666666672"/>
    <n v="336458.33333333337"/>
  </r>
  <r>
    <x v="3"/>
    <n v="22"/>
    <d v="2011-04-22T00:00:00"/>
    <n v="11"/>
    <n v="84"/>
    <n v="51.8"/>
    <n v="58333.333333333336"/>
    <n v="291666.66666666669"/>
  </r>
  <r>
    <x v="3"/>
    <n v="23"/>
    <d v="2011-04-23T00:00:00"/>
    <n v="10.7"/>
    <n v="100.8"/>
    <n v="51.26"/>
    <n v="70000"/>
    <n v="350000"/>
  </r>
  <r>
    <x v="3"/>
    <n v="24"/>
    <d v="2011-04-24T00:00:00"/>
    <n v="11"/>
    <n v="87.5"/>
    <n v="51.8"/>
    <n v="60763.888888888891"/>
    <n v="303819.44444444444"/>
  </r>
  <r>
    <x v="3"/>
    <n v="25"/>
    <d v="2011-04-25T00:00:00"/>
    <n v="11.3"/>
    <n v="83.5"/>
    <n v="52.34"/>
    <n v="57986.111111111109"/>
    <n v="289930.55555555556"/>
  </r>
  <r>
    <x v="3"/>
    <n v="26"/>
    <d v="2011-04-26T00:00:00"/>
    <n v="12.1"/>
    <n v="107.2"/>
    <n v="53.78"/>
    <n v="74444.444444444453"/>
    <n v="372222.22222222225"/>
  </r>
  <r>
    <x v="3"/>
    <n v="27"/>
    <d v="2011-04-27T00:00:00"/>
    <n v="12.7"/>
    <n v="119.6"/>
    <n v="54.86"/>
    <n v="83055.555555555547"/>
    <n v="415277.77777777775"/>
  </r>
  <r>
    <x v="3"/>
    <n v="28"/>
    <d v="2011-04-28T00:00:00"/>
    <n v="13.2"/>
    <n v="122"/>
    <n v="55.76"/>
    <n v="84722.222222222219"/>
    <n v="423611.11111111112"/>
  </r>
  <r>
    <x v="3"/>
    <n v="29"/>
    <d v="2011-04-29T00:00:00"/>
    <n v="11.7"/>
    <n v="117.2"/>
    <n v="53.06"/>
    <n v="81388.888888888891"/>
    <n v="406944.44444444444"/>
  </r>
  <r>
    <x v="3"/>
    <n v="30"/>
    <d v="2011-04-30T00:00:00"/>
    <n v="11.6"/>
    <n v="111.8"/>
    <n v="52.879999999999995"/>
    <n v="77638.888888888891"/>
    <n v="388194.44444444444"/>
  </r>
  <r>
    <x v="4"/>
    <n v="1"/>
    <d v="2011-05-01T00:00:00"/>
    <n v="12"/>
    <n v="106.8"/>
    <n v="53.6"/>
    <n v="74166.666666666672"/>
    <n v="370833.33333333337"/>
  </r>
  <r>
    <x v="4"/>
    <n v="2"/>
    <d v="2011-05-02T00:00:00"/>
    <n v="12.2"/>
    <n v="103.1"/>
    <n v="53.96"/>
    <n v="71597.222222222219"/>
    <n v="357986.11111111112"/>
  </r>
  <r>
    <x v="4"/>
    <n v="3"/>
    <d v="2011-05-03T00:00:00"/>
    <n v="12.1"/>
    <n v="109.1"/>
    <n v="53.78"/>
    <n v="75763.888888888891"/>
    <n v="378819.44444444444"/>
  </r>
  <r>
    <x v="4"/>
    <n v="4"/>
    <d v="2011-05-04T00:00:00"/>
    <n v="12"/>
    <n v="116.8"/>
    <n v="53.6"/>
    <n v="81111.111111111109"/>
    <n v="405555.55555555556"/>
  </r>
  <r>
    <x v="4"/>
    <n v="5"/>
    <d v="2011-05-05T00:00:00"/>
    <n v="11.9"/>
    <n v="108.4"/>
    <n v="53.42"/>
    <n v="75277.777777777781"/>
    <n v="376388.88888888888"/>
  </r>
  <r>
    <x v="4"/>
    <n v="6"/>
    <d v="2011-05-06T00:00:00"/>
    <n v="11.9"/>
    <n v="100"/>
    <n v="53.42"/>
    <n v="69444.444444444438"/>
    <n v="347222.22222222219"/>
  </r>
  <r>
    <x v="4"/>
    <n v="7"/>
    <d v="2011-05-07T00:00:00"/>
    <n v="12.3"/>
    <n v="93.5"/>
    <n v="54.14"/>
    <n v="64930.555555555555"/>
    <n v="324652.77777777775"/>
  </r>
  <r>
    <x v="4"/>
    <n v="8"/>
    <d v="2011-05-08T00:00:00"/>
    <n v="12.6"/>
    <n v="89.3"/>
    <n v="54.68"/>
    <n v="62013.888888888891"/>
    <n v="310069.44444444444"/>
  </r>
  <r>
    <x v="4"/>
    <n v="9"/>
    <d v="2011-05-09T00:00:00"/>
    <n v="13"/>
    <n v="87.2"/>
    <n v="55.400000000000006"/>
    <n v="60555.555555555555"/>
    <n v="302777.77777777775"/>
  </r>
  <r>
    <x v="4"/>
    <n v="10"/>
    <d v="2011-05-10T00:00:00"/>
    <n v="13.1"/>
    <n v="83.4"/>
    <n v="55.58"/>
    <n v="57916.666666666664"/>
    <n v="289583.33333333331"/>
  </r>
  <r>
    <x v="4"/>
    <n v="11"/>
    <d v="2011-05-11T00:00:00"/>
    <n v="13.2"/>
    <n v="80"/>
    <n v="55.76"/>
    <n v="55555.555555555555"/>
    <n v="277777.77777777775"/>
  </r>
  <r>
    <x v="4"/>
    <n v="12"/>
    <d v="2011-05-12T00:00:00"/>
    <n v="13.3"/>
    <n v="79.2"/>
    <n v="55.94"/>
    <n v="55000"/>
    <n v="275000"/>
  </r>
  <r>
    <x v="4"/>
    <n v="13"/>
    <d v="2011-05-13T00:00:00"/>
    <n v="13.7"/>
    <n v="76.900000000000006"/>
    <n v="56.66"/>
    <n v="53402.777777777774"/>
    <n v="267013.88888888888"/>
  </r>
  <r>
    <x v="4"/>
    <n v="14"/>
    <d v="2011-05-14T00:00:00"/>
    <n v="13.6"/>
    <n v="75.7"/>
    <n v="56.480000000000004"/>
    <n v="52569.444444444445"/>
    <n v="262847.22222222225"/>
  </r>
  <r>
    <x v="4"/>
    <n v="15"/>
    <d v="2011-05-15T00:00:00"/>
    <n v="13.9"/>
    <n v="94.6"/>
    <n v="57.019999999999996"/>
    <n v="65694.444444444438"/>
    <n v="328472.22222222219"/>
  </r>
  <r>
    <x v="4"/>
    <n v="16"/>
    <d v="2011-05-16T00:00:00"/>
    <n v="13.7"/>
    <n v="101.8"/>
    <n v="56.66"/>
    <n v="70694.444444444453"/>
    <n v="353472.22222222225"/>
  </r>
  <r>
    <x v="4"/>
    <n v="17"/>
    <d v="2011-05-17T00:00:00"/>
    <n v="13.2"/>
    <n v="90.4"/>
    <n v="55.76"/>
    <n v="62777.777777777774"/>
    <n v="313888.88888888888"/>
  </r>
  <r>
    <x v="4"/>
    <n v="18"/>
    <d v="2011-05-18T00:00:00"/>
    <n v="13.8"/>
    <n v="80.2"/>
    <n v="56.84"/>
    <n v="55694.444444444445"/>
    <n v="278472.22222222225"/>
  </r>
  <r>
    <x v="4"/>
    <n v="19"/>
    <d v="2011-05-19T00:00:00"/>
    <n v="14.4"/>
    <n v="84.3"/>
    <n v="57.92"/>
    <n v="58541.666666666664"/>
    <n v="292708.33333333331"/>
  </r>
  <r>
    <x v="4"/>
    <n v="20"/>
    <d v="2011-05-20T00:00:00"/>
    <n v="14.1"/>
    <n v="80.7"/>
    <n v="57.379999999999995"/>
    <n v="56041.666666666664"/>
    <n v="280208.33333333331"/>
  </r>
  <r>
    <x v="4"/>
    <n v="21"/>
    <d v="2011-05-21T00:00:00"/>
    <n v="14.3"/>
    <n v="74"/>
    <n v="57.74"/>
    <n v="51388.888888888891"/>
    <n v="256944.44444444444"/>
  </r>
  <r>
    <x v="4"/>
    <n v="22"/>
    <d v="2011-05-22T00:00:00"/>
    <n v="14.5"/>
    <n v="71.099999999999994"/>
    <n v="58.1"/>
    <n v="49375"/>
    <n v="246875"/>
  </r>
  <r>
    <x v="4"/>
    <n v="23"/>
    <d v="2011-05-23T00:00:00"/>
    <n v="14.8"/>
    <n v="72.099999999999994"/>
    <n v="58.64"/>
    <n v="50069.444444444445"/>
    <n v="250347.22222222222"/>
  </r>
  <r>
    <x v="4"/>
    <n v="24"/>
    <d v="2011-05-24T00:00:00"/>
    <n v="15.1"/>
    <n v="73.5"/>
    <n v="59.18"/>
    <n v="51041.666666666664"/>
    <n v="255208.33333333331"/>
  </r>
  <r>
    <x v="4"/>
    <n v="25"/>
    <d v="2011-05-25T00:00:00"/>
    <n v="15.3"/>
    <n v="67.8"/>
    <n v="59.540000000000006"/>
    <n v="47083.333333333336"/>
    <n v="235416.66666666669"/>
  </r>
  <r>
    <x v="4"/>
    <n v="26"/>
    <d v="2011-05-26T00:00:00"/>
    <n v="15.5"/>
    <n v="71.099999999999994"/>
    <n v="59.900000000000006"/>
    <n v="49375"/>
    <n v="246875"/>
  </r>
  <r>
    <x v="4"/>
    <n v="27"/>
    <d v="2011-05-27T00:00:00"/>
    <n v="15.8"/>
    <n v="69.8"/>
    <n v="60.44"/>
    <n v="48472.222222222226"/>
    <n v="242361.11111111112"/>
  </r>
  <r>
    <x v="4"/>
    <n v="28"/>
    <d v="2011-05-28T00:00:00"/>
    <n v="16.100000000000001"/>
    <n v="82.5"/>
    <n v="60.980000000000004"/>
    <n v="57291.666666666664"/>
    <n v="286458.33333333331"/>
  </r>
  <r>
    <x v="4"/>
    <n v="29"/>
    <d v="2011-05-29T00:00:00"/>
    <n v="16.100000000000001"/>
    <n v="65.5"/>
    <n v="60.980000000000004"/>
    <n v="45486.111111111109"/>
    <n v="227430.55555555556"/>
  </r>
  <r>
    <x v="4"/>
    <n v="30"/>
    <d v="2011-05-30T00:00:00"/>
    <n v="16.399999999999999"/>
    <n v="67.099999999999994"/>
    <n v="61.519999999999996"/>
    <n v="46597.222222222219"/>
    <n v="232986.11111111109"/>
  </r>
  <r>
    <x v="4"/>
    <n v="31"/>
    <d v="2011-05-31T00:00:00"/>
    <n v="16.5"/>
    <n v="69.8"/>
    <n v="61.7"/>
    <n v="48472.222222222226"/>
    <n v="242361.11111111112"/>
  </r>
  <r>
    <x v="5"/>
    <n v="1"/>
    <d v="2011-06-01T00:00:00"/>
    <n v="17.2"/>
    <n v="64.099999999999994"/>
    <n v="62.96"/>
    <n v="44513.888888888883"/>
    <n v="222569.44444444441"/>
  </r>
  <r>
    <x v="5"/>
    <n v="2"/>
    <d v="2011-06-02T00:00:00"/>
    <n v="16.2"/>
    <n v="61.4"/>
    <n v="61.16"/>
    <n v="42638.888888888891"/>
    <n v="213194.44444444444"/>
  </r>
  <r>
    <x v="5"/>
    <n v="3"/>
    <d v="2011-06-03T00:00:00"/>
    <n v="16.100000000000001"/>
    <n v="60.1"/>
    <n v="60.980000000000004"/>
    <n v="41736.111111111109"/>
    <n v="208680.55555555556"/>
  </r>
  <r>
    <x v="5"/>
    <n v="4"/>
    <d v="2011-06-04T00:00:00"/>
    <n v="15.9"/>
    <n v="57.3"/>
    <n v="60.620000000000005"/>
    <n v="39791.666666666664"/>
    <n v="198958.33333333331"/>
  </r>
  <r>
    <x v="5"/>
    <n v="5"/>
    <d v="2011-06-05T00:00:00"/>
    <n v="16.2"/>
    <n v="56.9"/>
    <n v="61.16"/>
    <n v="39513.888888888891"/>
    <n v="197569.44444444444"/>
  </r>
  <r>
    <x v="5"/>
    <n v="6"/>
    <d v="2011-06-06T00:00:00"/>
    <n v="16.3"/>
    <n v="59.1"/>
    <n v="61.34"/>
    <n v="41041.666666666664"/>
    <n v="205208.33333333331"/>
  </r>
  <r>
    <x v="5"/>
    <n v="7"/>
    <d v="2011-06-07T00:00:00"/>
    <n v="16.899999999999999"/>
    <n v="58.7"/>
    <n v="62.42"/>
    <n v="40763.888888888891"/>
    <n v="203819.44444444444"/>
  </r>
  <r>
    <x v="5"/>
    <n v="8"/>
    <d v="2011-06-08T00:00:00"/>
    <n v="17.5"/>
    <n v="58"/>
    <n v="63.5"/>
    <n v="40277.777777777774"/>
    <n v="201388.88888888888"/>
  </r>
  <r>
    <x v="5"/>
    <n v="9"/>
    <d v="2011-06-09T00:00:00"/>
    <n v="17.600000000000001"/>
    <n v="56.7"/>
    <n v="63.680000000000007"/>
    <n v="39375"/>
    <n v="196875"/>
  </r>
  <r>
    <x v="5"/>
    <n v="10"/>
    <d v="2011-06-10T00:00:00"/>
    <n v="17.899999999999999"/>
    <n v="55.6"/>
    <n v="64.22"/>
    <n v="38611.111111111109"/>
    <n v="193055.55555555556"/>
  </r>
  <r>
    <x v="5"/>
    <n v="11"/>
    <d v="2011-06-11T00:00:00"/>
    <n v="17.399999999999999"/>
    <n v="67.900000000000006"/>
    <n v="63.319999999999993"/>
    <n v="47152.777777777774"/>
    <n v="235763.88888888888"/>
  </r>
  <r>
    <x v="5"/>
    <n v="12"/>
    <d v="2011-06-12T00:00:00"/>
    <n v="17.600000000000001"/>
    <n v="62.9"/>
    <n v="63.680000000000007"/>
    <n v="43680.555555555555"/>
    <n v="218402.77777777778"/>
  </r>
  <r>
    <x v="5"/>
    <n v="13"/>
    <d v="2011-06-13T00:00:00"/>
    <n v="17.3"/>
    <n v="59.7"/>
    <n v="63.14"/>
    <n v="41458.333333333336"/>
    <n v="207291.66666666669"/>
  </r>
  <r>
    <x v="5"/>
    <n v="14"/>
    <d v="2011-06-14T00:00:00"/>
    <n v="17.399999999999999"/>
    <n v="56.4"/>
    <n v="63.319999999999993"/>
    <n v="39166.666666666664"/>
    <n v="195833.33333333331"/>
  </r>
  <r>
    <x v="5"/>
    <n v="15"/>
    <d v="2011-06-15T00:00:00"/>
    <n v="17.3"/>
    <n v="53.6"/>
    <n v="63.14"/>
    <n v="37222.222222222226"/>
    <n v="186111.11111111112"/>
  </r>
  <r>
    <x v="5"/>
    <n v="16"/>
    <d v="2011-06-16T00:00:00"/>
    <n v="17.7"/>
    <n v="53.9"/>
    <n v="63.86"/>
    <n v="37430.555555555555"/>
    <n v="187152.77777777778"/>
  </r>
  <r>
    <x v="5"/>
    <n v="17"/>
    <d v="2011-06-17T00:00:00"/>
    <n v="17.7"/>
    <n v="54"/>
    <n v="63.86"/>
    <n v="37500"/>
    <n v="187500"/>
  </r>
  <r>
    <x v="5"/>
    <n v="18"/>
    <d v="2011-06-18T00:00:00"/>
    <n v="18.100000000000001"/>
    <n v="50.9"/>
    <n v="64.580000000000013"/>
    <n v="35347.222222222226"/>
    <n v="176736.11111111112"/>
  </r>
  <r>
    <x v="5"/>
    <n v="19"/>
    <d v="2011-06-19T00:00:00"/>
    <n v="18"/>
    <n v="50.1"/>
    <n v="64.400000000000006"/>
    <n v="34791.666666666664"/>
    <n v="173958.33333333331"/>
  </r>
  <r>
    <x v="5"/>
    <n v="20"/>
    <d v="2011-06-20T00:00:00"/>
    <n v="18.2"/>
    <n v="48"/>
    <n v="64.759999999999991"/>
    <n v="33333.333333333336"/>
    <n v="166666.66666666669"/>
  </r>
  <r>
    <x v="5"/>
    <n v="21"/>
    <d v="2011-06-21T00:00:00"/>
    <n v="18.600000000000001"/>
    <n v="50.2"/>
    <n v="65.48"/>
    <n v="34861.111111111109"/>
    <n v="174305.55555555556"/>
  </r>
  <r>
    <x v="5"/>
    <n v="22"/>
    <d v="2011-06-22T00:00:00"/>
    <n v="18.899999999999999"/>
    <n v="83.2"/>
    <n v="66.02"/>
    <n v="57777.777777777774"/>
    <n v="288888.88888888888"/>
  </r>
  <r>
    <x v="5"/>
    <n v="23"/>
    <d v="2011-06-23T00:00:00"/>
    <n v="19"/>
    <n v="77.2"/>
    <n v="66.2"/>
    <n v="53611.111111111109"/>
    <n v="268055.55555555556"/>
  </r>
  <r>
    <x v="5"/>
    <n v="24"/>
    <d v="2011-06-24T00:00:00"/>
    <n v="19"/>
    <n v="70.599999999999994"/>
    <n v="66.2"/>
    <n v="49027.777777777774"/>
    <n v="245138.88888888888"/>
  </r>
  <r>
    <x v="5"/>
    <n v="25"/>
    <d v="2011-06-25T00:00:00"/>
    <n v="19.2"/>
    <n v="73.099999999999994"/>
    <n v="66.56"/>
    <n v="50763.888888888891"/>
    <n v="253819.44444444444"/>
  </r>
  <r>
    <x v="5"/>
    <n v="26"/>
    <d v="2011-06-26T00:00:00"/>
    <n v="18.600000000000001"/>
    <n v="58.3"/>
    <n v="65.48"/>
    <n v="40486.111111111109"/>
    <n v="202430.55555555556"/>
  </r>
  <r>
    <x v="5"/>
    <n v="27"/>
    <d v="2011-06-27T00:00:00"/>
    <n v="18.399999999999999"/>
    <n v="59.4"/>
    <n v="65.12"/>
    <n v="41250"/>
    <n v="206250"/>
  </r>
  <r>
    <x v="5"/>
    <n v="28"/>
    <d v="2011-06-28T00:00:00"/>
    <n v="18.8"/>
    <n v="58.8"/>
    <n v="65.84"/>
    <n v="40833.333333333336"/>
    <n v="204166.66666666669"/>
  </r>
  <r>
    <x v="5"/>
    <n v="29"/>
    <d v="2011-06-29T00:00:00"/>
    <n v="19.399999999999999"/>
    <n v="56.8"/>
    <n v="66.92"/>
    <n v="39444.444444444445"/>
    <n v="197222.22222222222"/>
  </r>
  <r>
    <x v="5"/>
    <n v="30"/>
    <d v="2011-06-30T00:00:00"/>
    <n v="18.899999999999999"/>
    <n v="54"/>
    <n v="66.02"/>
    <n v="37500"/>
    <n v="187500"/>
  </r>
  <r>
    <x v="6"/>
    <n v="1"/>
    <d v="2011-07-01T00:00:00"/>
    <n v="19"/>
    <n v="50.3"/>
    <n v="66.2"/>
    <n v="34930.555555555555"/>
    <n v="174652.77777777778"/>
  </r>
  <r>
    <x v="6"/>
    <n v="2"/>
    <d v="2011-07-02T00:00:00"/>
    <n v="19.2"/>
    <n v="47.9"/>
    <n v="66.56"/>
    <n v="33263.888888888891"/>
    <n v="166319.44444444444"/>
  </r>
  <r>
    <x v="6"/>
    <n v="3"/>
    <d v="2011-07-03T00:00:00"/>
    <n v="19.5"/>
    <n v="50.3"/>
    <n v="67.099999999999994"/>
    <n v="34930.555555555555"/>
    <n v="174652.77777777778"/>
  </r>
  <r>
    <x v="6"/>
    <n v="4"/>
    <d v="2011-07-04T00:00:00"/>
    <n v="19.399999999999999"/>
    <n v="46.6"/>
    <n v="66.92"/>
    <n v="32361.111111111113"/>
    <n v="161805.55555555556"/>
  </r>
  <r>
    <x v="6"/>
    <n v="5"/>
    <d v="2011-07-05T00:00:00"/>
    <n v="19.600000000000001"/>
    <n v="48"/>
    <n v="67.28"/>
    <n v="33333.333333333336"/>
    <n v="166666.66666666669"/>
  </r>
  <r>
    <x v="6"/>
    <n v="6"/>
    <d v="2011-07-06T00:00:00"/>
    <n v="20"/>
    <n v="50"/>
    <n v="68"/>
    <n v="34722.222222222219"/>
    <n v="173611.11111111109"/>
  </r>
  <r>
    <x v="6"/>
    <n v="7"/>
    <d v="2011-07-07T00:00:00"/>
    <n v="20"/>
    <n v="49.4"/>
    <n v="68"/>
    <n v="34305.555555555555"/>
    <n v="171527.77777777778"/>
  </r>
  <r>
    <x v="6"/>
    <n v="8"/>
    <d v="2011-07-08T00:00:00"/>
    <n v="20"/>
    <n v="55.5"/>
    <n v="68"/>
    <n v="38541.666666666664"/>
    <n v="192708.33333333331"/>
  </r>
  <r>
    <x v="6"/>
    <n v="9"/>
    <d v="2011-07-09T00:00:00"/>
    <n v="20.2"/>
    <n v="49.6"/>
    <n v="68.36"/>
    <n v="34444.444444444445"/>
    <n v="172222.22222222222"/>
  </r>
  <r>
    <x v="6"/>
    <n v="10"/>
    <d v="2011-07-10T00:00:00"/>
    <n v="20.2"/>
    <n v="49.6"/>
    <n v="68.36"/>
    <n v="34444.444444444445"/>
    <n v="172222.22222222222"/>
  </r>
  <r>
    <x v="6"/>
    <n v="11"/>
    <d v="2011-07-11T00:00:00"/>
    <n v="20.5"/>
    <n v="52.1"/>
    <n v="68.900000000000006"/>
    <n v="36180.555555555555"/>
    <n v="180902.77777777778"/>
  </r>
  <r>
    <x v="6"/>
    <n v="12"/>
    <d v="2011-07-12T00:00:00"/>
    <n v="21.1"/>
    <n v="47.5"/>
    <n v="69.98"/>
    <n v="32986.111111111109"/>
    <n v="164930.55555555556"/>
  </r>
  <r>
    <x v="6"/>
    <n v="13"/>
    <d v="2011-07-13T00:00:00"/>
    <n v="20.6"/>
    <n v="42.4"/>
    <n v="69.080000000000013"/>
    <n v="29444.444444444445"/>
    <n v="147222.22222222222"/>
  </r>
  <r>
    <x v="6"/>
    <n v="14"/>
    <d v="2011-07-14T00:00:00"/>
    <n v="20.6"/>
    <n v="46.7"/>
    <n v="69.080000000000013"/>
    <n v="32430.555555555555"/>
    <n v="162152.77777777778"/>
  </r>
  <r>
    <x v="6"/>
    <n v="15"/>
    <d v="2011-07-15T00:00:00"/>
    <n v="20.5"/>
    <n v="46.6"/>
    <n v="68.900000000000006"/>
    <n v="32361.111111111113"/>
    <n v="161805.55555555556"/>
  </r>
  <r>
    <x v="6"/>
    <n v="16"/>
    <d v="2011-07-16T00:00:00"/>
    <n v="20.2"/>
    <n v="45.9"/>
    <n v="68.36"/>
    <n v="31875"/>
    <n v="159375"/>
  </r>
  <r>
    <x v="6"/>
    <n v="17"/>
    <d v="2011-07-17T00:00:00"/>
    <n v="20.8"/>
    <n v="43.8"/>
    <n v="69.44"/>
    <n v="30416.666666666668"/>
    <n v="152083.33333333334"/>
  </r>
  <r>
    <x v="6"/>
    <n v="18"/>
    <d v="2011-07-18T00:00:00"/>
    <n v="21.7"/>
    <n v="60.8"/>
    <n v="71.06"/>
    <n v="42222.222222222226"/>
    <n v="211111.11111111112"/>
  </r>
  <r>
    <x v="6"/>
    <n v="19"/>
    <d v="2011-07-19T00:00:00"/>
    <n v="21.6"/>
    <n v="49.3"/>
    <n v="70.88"/>
    <n v="34236.111111111109"/>
    <n v="171180.55555555556"/>
  </r>
  <r>
    <x v="6"/>
    <n v="20"/>
    <d v="2011-07-20T00:00:00"/>
    <n v="21.6"/>
    <n v="46.4"/>
    <n v="70.88"/>
    <n v="32222.222222222223"/>
    <n v="161111.11111111112"/>
  </r>
  <r>
    <x v="6"/>
    <n v="21"/>
    <d v="2011-07-21T00:00:00"/>
    <n v="21.9"/>
    <n v="46.4"/>
    <n v="71.42"/>
    <n v="32222.222222222223"/>
    <n v="161111.11111111112"/>
  </r>
  <r>
    <x v="6"/>
    <n v="22"/>
    <d v="2011-07-22T00:00:00"/>
    <n v="22.3"/>
    <n v="46"/>
    <n v="72.14"/>
    <n v="31944.444444444445"/>
    <n v="159722.22222222222"/>
  </r>
  <r>
    <x v="6"/>
    <n v="23"/>
    <d v="2011-07-23T00:00:00"/>
    <n v="22"/>
    <n v="44.1"/>
    <n v="71.599999999999994"/>
    <n v="30625"/>
    <n v="153125"/>
  </r>
  <r>
    <x v="6"/>
    <n v="24"/>
    <d v="2011-07-24T00:00:00"/>
    <n v="21.7"/>
    <n v="43.1"/>
    <n v="71.06"/>
    <n v="29930.555555555555"/>
    <n v="149652.77777777778"/>
  </r>
  <r>
    <x v="6"/>
    <n v="25"/>
    <d v="2011-07-25T00:00:00"/>
    <n v="21.7"/>
    <n v="45.4"/>
    <n v="71.06"/>
    <n v="31527.777777777777"/>
    <n v="157638.88888888888"/>
  </r>
  <r>
    <x v="6"/>
    <n v="26"/>
    <d v="2011-07-26T00:00:00"/>
    <n v="21.9"/>
    <n v="49.1"/>
    <n v="71.42"/>
    <n v="34097.222222222219"/>
    <n v="170486.11111111109"/>
  </r>
  <r>
    <x v="6"/>
    <n v="27"/>
    <d v="2011-07-27T00:00:00"/>
    <n v="21.7"/>
    <n v="45.1"/>
    <n v="71.06"/>
    <n v="31319.444444444445"/>
    <n v="156597.22222222222"/>
  </r>
  <r>
    <x v="6"/>
    <n v="28"/>
    <d v="2011-07-28T00:00:00"/>
    <n v="21.7"/>
    <n v="44.9"/>
    <n v="71.06"/>
    <n v="31180.555555555555"/>
    <n v="155902.77777777778"/>
  </r>
  <r>
    <x v="6"/>
    <n v="29"/>
    <d v="2011-07-29T00:00:00"/>
    <n v="22"/>
    <n v="64"/>
    <n v="71.599999999999994"/>
    <n v="44444.444444444445"/>
    <n v="222222.22222222222"/>
  </r>
  <r>
    <x v="6"/>
    <n v="30"/>
    <d v="2011-07-30T00:00:00"/>
    <n v="22.6"/>
    <n v="48.1"/>
    <n v="72.680000000000007"/>
    <n v="33402.777777777781"/>
    <n v="167013.88888888891"/>
  </r>
  <r>
    <x v="6"/>
    <n v="31"/>
    <d v="2011-07-31T00:00:00"/>
    <n v="22.3"/>
    <n v="44.6"/>
    <n v="72.14"/>
    <n v="30972.222222222223"/>
    <n v="154861.11111111112"/>
  </r>
  <r>
    <x v="7"/>
    <n v="1"/>
    <d v="2011-08-01T00:00:00"/>
    <n v="22"/>
    <n v="47.4"/>
    <n v="71.599999999999994"/>
    <n v="32916.666666666664"/>
    <n v="164583.33333333331"/>
  </r>
  <r>
    <x v="7"/>
    <n v="2"/>
    <d v="2011-08-02T00:00:00"/>
    <n v="22.3"/>
    <n v="47.3"/>
    <n v="72.14"/>
    <n v="32847.222222222219"/>
    <n v="164236.11111111109"/>
  </r>
  <r>
    <x v="7"/>
    <n v="3"/>
    <d v="2011-08-03T00:00:00"/>
    <n v="22"/>
    <n v="63.9"/>
    <n v="71.599999999999994"/>
    <n v="44375"/>
    <n v="221875"/>
  </r>
  <r>
    <x v="7"/>
    <n v="4"/>
    <d v="2011-08-04T00:00:00"/>
    <n v="22.1"/>
    <n v="52.1"/>
    <n v="71.78"/>
    <n v="36180.555555555555"/>
    <n v="180902.77777777778"/>
  </r>
  <r>
    <x v="7"/>
    <n v="5"/>
    <d v="2011-08-05T00:00:00"/>
    <n v="22.2"/>
    <n v="46.3"/>
    <n v="71.960000000000008"/>
    <n v="32152.777777777777"/>
    <n v="160763.88888888888"/>
  </r>
  <r>
    <x v="7"/>
    <n v="6"/>
    <d v="2011-08-06T00:00:00"/>
    <n v="22"/>
    <n v="51.4"/>
    <n v="71.599999999999994"/>
    <n v="35694.444444444445"/>
    <n v="178472.22222222222"/>
  </r>
  <r>
    <x v="7"/>
    <n v="7"/>
    <d v="2011-08-07T00:00:00"/>
    <n v="22.4"/>
    <n v="56.7"/>
    <n v="72.319999999999993"/>
    <n v="39375"/>
    <n v="196875"/>
  </r>
  <r>
    <x v="7"/>
    <n v="8"/>
    <d v="2011-08-08T00:00:00"/>
    <n v="22.8"/>
    <n v="53.6"/>
    <n v="73.039999999999992"/>
    <n v="37222.222222222226"/>
    <n v="186111.11111111112"/>
  </r>
  <r>
    <x v="7"/>
    <n v="9"/>
    <d v="2011-08-09T00:00:00"/>
    <n v="22.5"/>
    <n v="74.099999999999994"/>
    <n v="72.5"/>
    <n v="51458.333333333336"/>
    <n v="257291.66666666669"/>
  </r>
  <r>
    <x v="7"/>
    <n v="10"/>
    <d v="2011-08-10T00:00:00"/>
    <n v="22"/>
    <n v="81.8"/>
    <n v="71.599999999999994"/>
    <n v="56805.555555555555"/>
    <n v="284027.77777777775"/>
  </r>
  <r>
    <x v="7"/>
    <n v="11"/>
    <d v="2011-08-11T00:00:00"/>
    <n v="21.5"/>
    <n v="62.8"/>
    <n v="70.7"/>
    <n v="43611.111111111109"/>
    <n v="218055.55555555556"/>
  </r>
  <r>
    <x v="7"/>
    <n v="12"/>
    <d v="2011-08-12T00:00:00"/>
    <n v="21.3"/>
    <n v="51.5"/>
    <n v="70.34"/>
    <n v="35763.888888888891"/>
    <n v="178819.44444444444"/>
  </r>
  <r>
    <x v="7"/>
    <n v="13"/>
    <d v="2011-08-13T00:00:00"/>
    <n v="21.5"/>
    <n v="47.6"/>
    <n v="70.7"/>
    <n v="33055.555555555555"/>
    <n v="165277.77777777778"/>
  </r>
  <r>
    <x v="7"/>
    <n v="14"/>
    <d v="2011-08-14T00:00:00"/>
    <n v="21.6"/>
    <n v="57"/>
    <n v="70.88"/>
    <n v="39583.333333333336"/>
    <n v="197916.66666666669"/>
  </r>
  <r>
    <x v="7"/>
    <n v="15"/>
    <d v="2011-08-15T00:00:00"/>
    <n v="22"/>
    <n v="72.400000000000006"/>
    <n v="71.599999999999994"/>
    <n v="50277.777777777774"/>
    <n v="251388.88888888888"/>
  </r>
  <r>
    <x v="7"/>
    <n v="16"/>
    <d v="2011-08-16T00:00:00"/>
    <n v="21.9"/>
    <n v="73.599999999999994"/>
    <n v="71.42"/>
    <n v="51111.111111111109"/>
    <n v="255555.55555555556"/>
  </r>
  <r>
    <x v="7"/>
    <n v="17"/>
    <d v="2011-08-17T00:00:00"/>
    <n v="22.2"/>
    <n v="53.7"/>
    <n v="71.960000000000008"/>
    <n v="37291.666666666664"/>
    <n v="186458.33333333331"/>
  </r>
  <r>
    <x v="7"/>
    <n v="18"/>
    <d v="2011-08-18T00:00:00"/>
    <n v="21.8"/>
    <n v="52.3"/>
    <n v="71.240000000000009"/>
    <n v="36319.444444444445"/>
    <n v="181597.22222222222"/>
  </r>
  <r>
    <x v="7"/>
    <n v="19"/>
    <d v="2011-08-19T00:00:00"/>
    <n v="22"/>
    <n v="52.3"/>
    <n v="71.599999999999994"/>
    <n v="36319.444444444445"/>
    <n v="181597.22222222222"/>
  </r>
  <r>
    <x v="7"/>
    <n v="20"/>
    <d v="2011-08-20T00:00:00"/>
    <n v="22.2"/>
    <n v="49.3"/>
    <n v="71.960000000000008"/>
    <n v="34236.111111111109"/>
    <n v="171180.55555555556"/>
  </r>
  <r>
    <x v="7"/>
    <n v="21"/>
    <d v="2011-08-21T00:00:00"/>
    <n v="22.3"/>
    <n v="53.6"/>
    <n v="72.14"/>
    <n v="37222.222222222226"/>
    <n v="186111.11111111112"/>
  </r>
  <r>
    <x v="7"/>
    <n v="22"/>
    <d v="2011-08-22T00:00:00"/>
    <n v="21.8"/>
    <n v="60.8"/>
    <n v="71.240000000000009"/>
    <n v="42222.222222222226"/>
    <n v="211111.11111111112"/>
  </r>
  <r>
    <x v="7"/>
    <n v="23"/>
    <d v="2011-08-23T00:00:00"/>
    <n v="21.9"/>
    <n v="53.2"/>
    <n v="71.42"/>
    <n v="36944.444444444445"/>
    <n v="184722.22222222222"/>
  </r>
  <r>
    <x v="7"/>
    <n v="24"/>
    <d v="2011-08-24T00:00:00"/>
    <n v="21.8"/>
    <n v="52.7"/>
    <n v="71.240000000000009"/>
    <n v="36597.222222222226"/>
    <n v="182986.11111111112"/>
  </r>
  <r>
    <x v="7"/>
    <n v="25"/>
    <d v="2011-08-25T00:00:00"/>
    <n v="21.8"/>
    <n v="65.7"/>
    <n v="71.240000000000009"/>
    <n v="45625"/>
    <n v="228125"/>
  </r>
  <r>
    <x v="7"/>
    <n v="26"/>
    <d v="2011-08-26T00:00:00"/>
    <n v="22"/>
    <n v="50.1"/>
    <n v="71.599999999999994"/>
    <n v="34791.666666666664"/>
    <n v="173958.33333333331"/>
  </r>
  <r>
    <x v="7"/>
    <n v="27"/>
    <d v="2011-08-27T00:00:00"/>
    <n v="22.1"/>
    <n v="51.2"/>
    <n v="71.78"/>
    <n v="35555.555555555555"/>
    <n v="177777.77777777778"/>
  </r>
  <r>
    <x v="7"/>
    <n v="28"/>
    <d v="2011-08-28T00:00:00"/>
    <n v="21.9"/>
    <n v="94.6"/>
    <n v="71.42"/>
    <n v="65694.444444444438"/>
    <n v="328472.22222222219"/>
  </r>
  <r>
    <x v="7"/>
    <n v="29"/>
    <d v="2011-08-29T00:00:00"/>
    <n v="20.9"/>
    <n v="67.7"/>
    <n v="69.62"/>
    <n v="47013.888888888891"/>
    <n v="235069.44444444444"/>
  </r>
  <r>
    <x v="7"/>
    <n v="30"/>
    <d v="2011-08-30T00:00:00"/>
    <n v="21.2"/>
    <n v="57.2"/>
    <n v="70.16"/>
    <n v="39722.222222222226"/>
    <n v="198611.11111111112"/>
  </r>
  <r>
    <x v="7"/>
    <n v="31"/>
    <d v="2011-08-31T00:00:00"/>
    <n v="21.7"/>
    <n v="53.6"/>
    <n v="71.06"/>
    <n v="37222.222222222226"/>
    <n v="186111.11111111112"/>
  </r>
  <r>
    <x v="8"/>
    <n v="1"/>
    <d v="2011-09-01T00:00:00"/>
    <n v="21.6"/>
    <n v="51.4"/>
    <n v="70.88"/>
    <n v="35694.444444444445"/>
    <n v="178472.22222222222"/>
  </r>
  <r>
    <x v="8"/>
    <n v="2"/>
    <d v="2011-09-02T00:00:00"/>
    <n v="21.8"/>
    <n v="51.8"/>
    <n v="71.240000000000009"/>
    <n v="35972.222222222226"/>
    <n v="179861.11111111112"/>
  </r>
  <r>
    <x v="8"/>
    <n v="3"/>
    <d v="2011-09-03T00:00:00"/>
    <n v="22.1"/>
    <n v="49.6"/>
    <n v="71.78"/>
    <n v="34444.444444444445"/>
    <n v="172222.22222222222"/>
  </r>
  <r>
    <x v="8"/>
    <n v="4"/>
    <d v="2011-09-04T00:00:00"/>
    <n v="22.1"/>
    <n v="49.6"/>
    <n v="71.78"/>
    <n v="34444.444444444445"/>
    <n v="172222.22222222222"/>
  </r>
  <r>
    <x v="8"/>
    <n v="5"/>
    <d v="2011-09-05T00:00:00"/>
    <n v="22"/>
    <n v="72"/>
    <n v="71.599999999999994"/>
    <n v="50000"/>
    <n v="250000"/>
  </r>
  <r>
    <x v="8"/>
    <n v="6"/>
    <d v="2011-09-06T00:00:00"/>
    <n v="21.4"/>
    <n v="59.5"/>
    <n v="70.52"/>
    <n v="41319.444444444445"/>
    <n v="206597.22222222222"/>
  </r>
  <r>
    <x v="8"/>
    <n v="7"/>
    <d v="2011-09-07T00:00:00"/>
    <n v="20.8"/>
    <n v="97.8"/>
    <n v="69.44"/>
    <n v="67916.666666666672"/>
    <n v="339583.33333333337"/>
  </r>
  <r>
    <x v="8"/>
    <n v="8"/>
    <d v="2011-09-08T00:00:00"/>
    <n v="20"/>
    <n v="116.2"/>
    <n v="68"/>
    <n v="80694.444444444453"/>
    <n v="403472.22222222225"/>
  </r>
  <r>
    <x v="8"/>
    <n v="9"/>
    <d v="2011-09-09T00:00:00"/>
    <n v="20.399999999999999"/>
    <n v="84.6"/>
    <n v="68.72"/>
    <n v="58750"/>
    <n v="293750"/>
  </r>
  <r>
    <x v="8"/>
    <n v="10"/>
    <d v="2011-09-10T00:00:00"/>
    <n v="20.3"/>
    <n v="65.3"/>
    <n v="68.539999999999992"/>
    <n v="45347.222222222226"/>
    <n v="226736.11111111112"/>
  </r>
  <r>
    <x v="8"/>
    <n v="11"/>
    <d v="2011-09-11T00:00:00"/>
    <n v="20.7"/>
    <n v="59.7"/>
    <n v="69.259999999999991"/>
    <n v="41458.333333333336"/>
    <n v="207291.66666666669"/>
  </r>
  <r>
    <x v="8"/>
    <n v="12"/>
    <d v="2011-09-12T00:00:00"/>
    <n v="20.9"/>
    <n v="59.8"/>
    <n v="69.62"/>
    <n v="41527.777777777774"/>
    <n v="207638.88888888888"/>
  </r>
  <r>
    <x v="8"/>
    <n v="13"/>
    <d v="2011-09-13T00:00:00"/>
    <n v="21.3"/>
    <n v="58.1"/>
    <n v="70.34"/>
    <n v="40347.222222222226"/>
    <n v="201736.11111111112"/>
  </r>
  <r>
    <x v="8"/>
    <n v="14"/>
    <d v="2011-09-14T00:00:00"/>
    <n v="21.1"/>
    <n v="56.1"/>
    <n v="69.98"/>
    <n v="38958.333333333336"/>
    <n v="194791.66666666669"/>
  </r>
  <r>
    <x v="8"/>
    <n v="15"/>
    <d v="2011-09-15T00:00:00"/>
    <n v="20.7"/>
    <n v="63.2"/>
    <n v="69.259999999999991"/>
    <n v="43888.888888888891"/>
    <n v="219444.44444444444"/>
  </r>
  <r>
    <x v="8"/>
    <n v="16"/>
    <d v="2011-09-16T00:00:00"/>
    <n v="20"/>
    <n v="53.1"/>
    <n v="68"/>
    <n v="36875"/>
    <n v="184375"/>
  </r>
  <r>
    <x v="8"/>
    <n v="17"/>
    <d v="2011-09-17T00:00:00"/>
    <n v="20.100000000000001"/>
    <n v="50.9"/>
    <n v="68.180000000000007"/>
    <n v="35347.222222222226"/>
    <n v="176736.11111111112"/>
  </r>
  <r>
    <x v="8"/>
    <n v="18"/>
    <d v="2011-09-18T00:00:00"/>
    <n v="20.100000000000001"/>
    <n v="50.6"/>
    <n v="68.180000000000007"/>
    <n v="35138.888888888891"/>
    <n v="175694.44444444444"/>
  </r>
  <r>
    <x v="8"/>
    <n v="19"/>
    <d v="2011-09-19T00:00:00"/>
    <n v="20"/>
    <n v="51"/>
    <n v="68"/>
    <n v="35416.666666666664"/>
    <n v="177083.33333333331"/>
  </r>
  <r>
    <x v="8"/>
    <n v="20"/>
    <d v="2011-09-20T00:00:00"/>
    <n v="20.2"/>
    <n v="58.9"/>
    <n v="68.36"/>
    <n v="40902.777777777774"/>
    <n v="204513.88888888888"/>
  </r>
  <r>
    <x v="8"/>
    <n v="21"/>
    <d v="2011-09-21T00:00:00"/>
    <n v="20.3"/>
    <n v="51.8"/>
    <n v="68.539999999999992"/>
    <n v="35972.222222222226"/>
    <n v="179861.11111111112"/>
  </r>
  <r>
    <x v="8"/>
    <n v="22"/>
    <d v="2011-09-22T00:00:00"/>
    <n v="20.9"/>
    <n v="58.9"/>
    <n v="69.62"/>
    <n v="40902.777777777774"/>
    <n v="204513.88888888888"/>
  </r>
  <r>
    <x v="8"/>
    <n v="23"/>
    <d v="2011-09-23T00:00:00"/>
    <n v="20.7"/>
    <n v="58.1"/>
    <n v="69.259999999999991"/>
    <n v="40347.222222222226"/>
    <n v="201736.11111111112"/>
  </r>
  <r>
    <x v="8"/>
    <n v="24"/>
    <d v="2011-09-24T00:00:00"/>
    <n v="20.399999999999999"/>
    <n v="57.8"/>
    <n v="68.72"/>
    <n v="40138.888888888891"/>
    <n v="200694.44444444444"/>
  </r>
  <r>
    <x v="8"/>
    <n v="25"/>
    <d v="2011-09-25T00:00:00"/>
    <n v="20.8"/>
    <n v="52.2"/>
    <n v="69.44"/>
    <n v="36250"/>
    <n v="181250"/>
  </r>
  <r>
    <x v="8"/>
    <n v="26"/>
    <d v="2011-09-26T00:00:00"/>
    <n v="21"/>
    <n v="52.5"/>
    <n v="69.800000000000011"/>
    <n v="36458.333333333336"/>
    <n v="182291.66666666669"/>
  </r>
  <r>
    <x v="8"/>
    <n v="27"/>
    <d v="2011-09-27T00:00:00"/>
    <n v="21"/>
    <n v="52.5"/>
    <n v="69.800000000000011"/>
    <n v="36458.333333333336"/>
    <n v="182291.66666666669"/>
  </r>
  <r>
    <x v="8"/>
    <n v="28"/>
    <d v="2011-09-28T00:00:00"/>
    <n v="21.1"/>
    <n v="52.3"/>
    <n v="69.98"/>
    <n v="36319.444444444445"/>
    <n v="181597.22222222222"/>
  </r>
  <r>
    <x v="8"/>
    <n v="29"/>
    <d v="2011-09-29T00:00:00"/>
    <n v="20.3"/>
    <n v="106.1"/>
    <n v="68.539999999999992"/>
    <n v="73680.555555555547"/>
    <n v="368402.77777777775"/>
  </r>
  <r>
    <x v="8"/>
    <n v="30"/>
    <d v="2011-09-30T00:00:00"/>
    <n v="20"/>
    <n v="67.2"/>
    <n v="68"/>
    <n v="46666.666666666664"/>
    <n v="233333.33333333331"/>
  </r>
  <r>
    <x v="9"/>
    <n v="1"/>
    <d v="2011-10-01T00:00:00"/>
    <n v="19.7"/>
    <n v="56.3"/>
    <n v="67.460000000000008"/>
    <n v="39097.222222222226"/>
    <n v="195486.11111111112"/>
  </r>
  <r>
    <x v="9"/>
    <n v="2"/>
    <d v="2011-10-02T00:00:00"/>
    <n v="18.899999999999999"/>
    <n v="69.599999999999994"/>
    <n v="66.02"/>
    <n v="48333.333333333336"/>
    <n v="241666.66666666669"/>
  </r>
  <r>
    <x v="9"/>
    <n v="3"/>
    <d v="2011-10-03T00:00:00"/>
    <n v="18.7"/>
    <n v="72.2"/>
    <n v="65.66"/>
    <n v="50138.888888888891"/>
    <n v="250694.44444444444"/>
  </r>
  <r>
    <x v="9"/>
    <n v="4"/>
    <d v="2011-10-04T00:00:00"/>
    <n v="19.399999999999999"/>
    <n v="59.4"/>
    <n v="66.92"/>
    <n v="41250"/>
    <n v="206250"/>
  </r>
  <r>
    <x v="9"/>
    <n v="5"/>
    <d v="2011-10-05T00:00:00"/>
    <n v="19.399999999999999"/>
    <n v="56.8"/>
    <n v="66.92"/>
    <n v="39444.444444444445"/>
    <n v="197222.22222222222"/>
  </r>
  <r>
    <x v="9"/>
    <n v="6"/>
    <d v="2011-10-06T00:00:00"/>
    <n v="18.899999999999999"/>
    <n v="55.9"/>
    <n v="66.02"/>
    <n v="38819.444444444445"/>
    <n v="194097.22222222222"/>
  </r>
  <r>
    <x v="9"/>
    <n v="7"/>
    <d v="2011-10-07T00:00:00"/>
    <n v="19"/>
    <n v="54.1"/>
    <n v="66.2"/>
    <n v="37569.444444444445"/>
    <n v="187847.22222222222"/>
  </r>
  <r>
    <x v="9"/>
    <n v="8"/>
    <d v="2011-10-08T00:00:00"/>
    <n v="19.2"/>
    <n v="52.4"/>
    <n v="66.56"/>
    <n v="36388.888888888891"/>
    <n v="181944.44444444444"/>
  </r>
  <r>
    <x v="9"/>
    <n v="9"/>
    <d v="2011-10-09T00:00:00"/>
    <n v="19.7"/>
    <n v="51.7"/>
    <n v="67.460000000000008"/>
    <n v="35902.777777777774"/>
    <n v="179513.88888888888"/>
  </r>
  <r>
    <x v="9"/>
    <n v="10"/>
    <d v="2011-10-10T00:00:00"/>
    <n v="20"/>
    <n v="52.8"/>
    <n v="68"/>
    <n v="36666.666666666664"/>
    <n v="183333.33333333331"/>
  </r>
  <r>
    <x v="9"/>
    <n v="11"/>
    <d v="2011-10-11T00:00:00"/>
    <n v="20"/>
    <n v="52.6"/>
    <n v="68"/>
    <n v="36527.777777777774"/>
    <n v="182638.88888888888"/>
  </r>
  <r>
    <x v="9"/>
    <n v="12"/>
    <d v="2011-10-12T00:00:00"/>
    <n v="19.899999999999999"/>
    <n v="52.5"/>
    <n v="67.819999999999993"/>
    <n v="36458.333333333336"/>
    <n v="182291.66666666669"/>
  </r>
  <r>
    <x v="9"/>
    <n v="13"/>
    <d v="2011-10-13T00:00:00"/>
    <n v="19.2"/>
    <n v="62.1"/>
    <n v="66.56"/>
    <n v="43125"/>
    <n v="215625"/>
  </r>
  <r>
    <x v="9"/>
    <n v="14"/>
    <d v="2011-10-14T00:00:00"/>
    <n v="19.8"/>
    <n v="63.8"/>
    <n v="67.64"/>
    <n v="44305.555555555555"/>
    <n v="221527.77777777778"/>
  </r>
  <r>
    <x v="9"/>
    <n v="15"/>
    <d v="2011-10-15T00:00:00"/>
    <n v="19"/>
    <n v="67.5"/>
    <n v="66.2"/>
    <n v="46875"/>
    <n v="234375"/>
  </r>
  <r>
    <x v="9"/>
    <n v="16"/>
    <d v="2011-10-16T00:00:00"/>
    <n v="18.2"/>
    <n v="63"/>
    <n v="64.759999999999991"/>
    <n v="43750"/>
    <n v="218750"/>
  </r>
  <r>
    <x v="9"/>
    <n v="17"/>
    <d v="2011-10-17T00:00:00"/>
    <n v="18"/>
    <n v="57.6"/>
    <n v="64.400000000000006"/>
    <n v="40000"/>
    <n v="200000"/>
  </r>
  <r>
    <x v="9"/>
    <n v="18"/>
    <d v="2011-10-18T00:00:00"/>
    <n v="18.600000000000001"/>
    <n v="54.3"/>
    <n v="65.48"/>
    <n v="37708.333333333336"/>
    <n v="188541.66666666669"/>
  </r>
  <r>
    <x v="9"/>
    <n v="19"/>
    <d v="2011-10-19T00:00:00"/>
    <n v="18.5"/>
    <n v="55.4"/>
    <n v="65.300000000000011"/>
    <n v="38472.222222222226"/>
    <n v="192361.11111111112"/>
  </r>
  <r>
    <x v="9"/>
    <n v="20"/>
    <d v="2011-10-20T00:00:00"/>
    <n v="18"/>
    <n v="83.1"/>
    <n v="64.400000000000006"/>
    <n v="57708.333333333336"/>
    <n v="288541.66666666669"/>
  </r>
  <r>
    <x v="9"/>
    <n v="21"/>
    <d v="2011-10-21T00:00:00"/>
    <n v="18"/>
    <n v="58.5"/>
    <n v="64.400000000000006"/>
    <n v="40625"/>
    <n v="203125"/>
  </r>
  <r>
    <x v="9"/>
    <n v="22"/>
    <d v="2011-10-22T00:00:00"/>
    <n v="18"/>
    <n v="54.2"/>
    <n v="64.400000000000006"/>
    <n v="37638.888888888891"/>
    <n v="188194.44444444444"/>
  </r>
  <r>
    <x v="9"/>
    <n v="23"/>
    <d v="2011-10-23T00:00:00"/>
    <n v="18.100000000000001"/>
    <n v="53.5"/>
    <n v="64.580000000000013"/>
    <n v="37152.777777777774"/>
    <n v="185763.88888888888"/>
  </r>
  <r>
    <x v="9"/>
    <n v="24"/>
    <d v="2011-10-24T00:00:00"/>
    <n v="18"/>
    <n v="60.6"/>
    <n v="64.400000000000006"/>
    <n v="42083.333333333336"/>
    <n v="210416.66666666669"/>
  </r>
  <r>
    <x v="9"/>
    <n v="25"/>
    <d v="2011-10-25T00:00:00"/>
    <n v="17.899999999999999"/>
    <n v="55.2"/>
    <n v="64.22"/>
    <n v="38333.333333333336"/>
    <n v="191666.66666666669"/>
  </r>
  <r>
    <x v="9"/>
    <n v="26"/>
    <d v="2011-10-26T00:00:00"/>
    <n v="17.600000000000001"/>
    <n v="68.5"/>
    <n v="63.680000000000007"/>
    <n v="47569.444444444445"/>
    <n v="237847.22222222222"/>
  </r>
  <r>
    <x v="9"/>
    <n v="27"/>
    <d v="2011-10-27T00:00:00"/>
    <n v="16.7"/>
    <n v="95.1"/>
    <n v="62.06"/>
    <n v="66041.666666666672"/>
    <n v="330208.33333333337"/>
  </r>
  <r>
    <x v="9"/>
    <n v="28"/>
    <d v="2011-10-28T00:00:00"/>
    <n v="16.3"/>
    <n v="69.099999999999994"/>
    <n v="61.34"/>
    <n v="47986.111111111109"/>
    <n v="239930.55555555556"/>
  </r>
  <r>
    <x v="9"/>
    <n v="29"/>
    <d v="2011-10-29T00:00:00"/>
    <n v="16.8"/>
    <n v="58.9"/>
    <n v="62.24"/>
    <n v="40902.777777777774"/>
    <n v="204513.88888888888"/>
  </r>
  <r>
    <x v="9"/>
    <n v="30"/>
    <d v="2011-10-30T00:00:00"/>
    <n v="17"/>
    <n v="56.3"/>
    <n v="62.6"/>
    <n v="39097.222222222226"/>
    <n v="195486.11111111112"/>
  </r>
  <r>
    <x v="9"/>
    <n v="31"/>
    <d v="2011-10-31T00:00:00"/>
    <n v="17.3"/>
    <n v="54.3"/>
    <n v="63.14"/>
    <n v="37708.333333333336"/>
    <n v="188541.66666666669"/>
  </r>
  <r>
    <x v="10"/>
    <n v="1"/>
    <d v="2011-11-01T00:00:00"/>
    <n v="17"/>
    <n v="54.9"/>
    <n v="62.6"/>
    <n v="38125"/>
    <n v="190625"/>
  </r>
  <r>
    <x v="10"/>
    <n v="2"/>
    <d v="2011-11-02T00:00:00"/>
    <n v="17.3"/>
    <n v="53.9"/>
    <n v="63.14"/>
    <n v="37430.555555555555"/>
    <n v="187152.77777777778"/>
  </r>
  <r>
    <x v="10"/>
    <n v="3"/>
    <d v="2011-11-03T00:00:00"/>
    <n v="17.2"/>
    <n v="53.3"/>
    <n v="62.96"/>
    <n v="37013.888888888891"/>
    <n v="185069.44444444444"/>
  </r>
  <r>
    <x v="10"/>
    <n v="4"/>
    <d v="2011-11-04T00:00:00"/>
    <n v="17"/>
    <n v="51.6"/>
    <n v="62.6"/>
    <n v="35833.333333333336"/>
    <n v="179166.66666666669"/>
  </r>
  <r>
    <x v="10"/>
    <n v="5"/>
    <d v="2011-11-05T00:00:00"/>
    <n v="16.7"/>
    <n v="49.3"/>
    <n v="62.06"/>
    <n v="34236.111111111109"/>
    <n v="171180.55555555556"/>
  </r>
  <r>
    <x v="10"/>
    <n v="6"/>
    <d v="2011-11-06T00:00:00"/>
    <n v="16.600000000000001"/>
    <n v="49.4"/>
    <n v="61.88"/>
    <n v="34305.555555555555"/>
    <n v="171527.77777777778"/>
  </r>
  <r>
    <x v="10"/>
    <n v="7"/>
    <d v="2011-11-07T00:00:00"/>
    <n v="16.899999999999999"/>
    <n v="49.1"/>
    <n v="62.42"/>
    <n v="34097.222222222219"/>
    <n v="170486.11111111109"/>
  </r>
  <r>
    <x v="10"/>
    <n v="8"/>
    <d v="2011-11-08T00:00:00"/>
    <n v="17.5"/>
    <n v="50.7"/>
    <n v="63.5"/>
    <n v="35208.333333333336"/>
    <n v="176041.66666666669"/>
  </r>
  <r>
    <x v="10"/>
    <n v="9"/>
    <d v="2011-11-09T00:00:00"/>
    <n v="17.100000000000001"/>
    <n v="48.5"/>
    <n v="62.78"/>
    <n v="33680.555555555555"/>
    <n v="168402.77777777778"/>
  </r>
  <r>
    <x v="10"/>
    <n v="10"/>
    <d v="2011-11-10T00:00:00"/>
    <n v="17.100000000000001"/>
    <n v="48.6"/>
    <n v="62.78"/>
    <n v="33750"/>
    <n v="168750"/>
  </r>
  <r>
    <x v="10"/>
    <n v="11"/>
    <d v="2011-11-11T00:00:00"/>
    <n v="16.399999999999999"/>
    <n v="54.1"/>
    <n v="61.519999999999996"/>
    <n v="37569.444444444445"/>
    <n v="187847.22222222222"/>
  </r>
  <r>
    <x v="10"/>
    <n v="12"/>
    <d v="2011-11-12T00:00:00"/>
    <n v="16"/>
    <n v="49.1"/>
    <n v="60.8"/>
    <n v="34097.222222222219"/>
    <n v="170486.11111111109"/>
  </r>
  <r>
    <x v="10"/>
    <n v="13"/>
    <d v="2011-11-13T00:00:00"/>
    <n v="16.100000000000001"/>
    <n v="48.6"/>
    <n v="60.980000000000004"/>
    <n v="33750"/>
    <n v="168750"/>
  </r>
  <r>
    <x v="10"/>
    <n v="14"/>
    <d v="2011-11-14T00:00:00"/>
    <n v="16.7"/>
    <n v="63.6"/>
    <n v="62.06"/>
    <n v="44166.666666666664"/>
    <n v="220833.33333333331"/>
  </r>
  <r>
    <x v="10"/>
    <n v="15"/>
    <d v="2011-11-15T00:00:00"/>
    <n v="15.9"/>
    <n v="75.400000000000006"/>
    <n v="60.620000000000005"/>
    <n v="52361.111111111109"/>
    <n v="261805.55555555556"/>
  </r>
  <r>
    <x v="10"/>
    <n v="16"/>
    <d v="2011-11-16T00:00:00"/>
    <n v="16.399999999999999"/>
    <n v="56.5"/>
    <n v="61.519999999999996"/>
    <n v="39236.111111111109"/>
    <n v="196180.55555555556"/>
  </r>
  <r>
    <x v="10"/>
    <n v="17"/>
    <d v="2011-11-17T00:00:00"/>
    <n v="16.100000000000001"/>
    <n v="51.8"/>
    <n v="60.980000000000004"/>
    <n v="35972.222222222226"/>
    <n v="179861.11111111112"/>
  </r>
  <r>
    <x v="10"/>
    <n v="18"/>
    <d v="2011-11-18T00:00:00"/>
    <n v="15.6"/>
    <n v="49.9"/>
    <n v="60.08"/>
    <n v="34652.777777777781"/>
    <n v="173263.88888888891"/>
  </r>
  <r>
    <x v="10"/>
    <n v="19"/>
    <d v="2011-11-19T00:00:00"/>
    <n v="15.6"/>
    <n v="48.3"/>
    <n v="60.08"/>
    <n v="33541.666666666664"/>
    <n v="167708.33333333331"/>
  </r>
  <r>
    <x v="10"/>
    <n v="20"/>
    <d v="2011-11-20T00:00:00"/>
    <n v="16"/>
    <n v="47.6"/>
    <n v="60.8"/>
    <n v="33055.555555555555"/>
    <n v="165277.77777777778"/>
  </r>
  <r>
    <x v="10"/>
    <n v="21"/>
    <d v="2011-11-21T00:00:00"/>
    <n v="15.7"/>
    <n v="46.4"/>
    <n v="60.26"/>
    <n v="32222.222222222223"/>
    <n v="161111.11111111112"/>
  </r>
  <r>
    <x v="10"/>
    <n v="22"/>
    <d v="2011-11-22T00:00:00"/>
    <n v="15.6"/>
    <n v="54.6"/>
    <n v="60.08"/>
    <n v="37916.666666666664"/>
    <n v="189583.33333333331"/>
  </r>
  <r>
    <x v="10"/>
    <n v="23"/>
    <d v="2011-11-23T00:00:00"/>
    <n v="12.5"/>
    <n v="106.8"/>
    <n v="54.5"/>
    <n v="74166.666666666672"/>
    <n v="370833.33333333337"/>
  </r>
  <r>
    <x v="10"/>
    <n v="24"/>
    <d v="2011-11-24T00:00:00"/>
    <n v="14.2"/>
    <n v="64.5"/>
    <n v="57.56"/>
    <n v="44791.666666666664"/>
    <n v="223958.33333333331"/>
  </r>
  <r>
    <x v="10"/>
    <n v="25"/>
    <d v="2011-11-25T00:00:00"/>
    <n v="14.9"/>
    <n v="56.7"/>
    <n v="58.82"/>
    <n v="39375"/>
    <n v="196875"/>
  </r>
  <r>
    <x v="10"/>
    <n v="26"/>
    <d v="2011-11-26T00:00:00"/>
    <n v="15.6"/>
    <n v="54.3"/>
    <n v="60.08"/>
    <n v="37708.333333333336"/>
    <n v="188541.66666666669"/>
  </r>
  <r>
    <x v="10"/>
    <n v="27"/>
    <d v="2011-11-27T00:00:00"/>
    <n v="15.6"/>
    <n v="53.8"/>
    <n v="60.08"/>
    <n v="37361.111111111109"/>
    <n v="186805.55555555556"/>
  </r>
  <r>
    <x v="10"/>
    <n v="28"/>
    <d v="2011-11-28T00:00:00"/>
    <n v="16"/>
    <n v="61.3"/>
    <n v="60.8"/>
    <n v="42569.444444444445"/>
    <n v="212847.22222222222"/>
  </r>
  <r>
    <x v="10"/>
    <n v="29"/>
    <d v="2011-11-29T00:00:00"/>
    <n v="15.8"/>
    <n v="65.400000000000006"/>
    <n v="60.44"/>
    <n v="45416.666666666672"/>
    <n v="227083.33333333337"/>
  </r>
  <r>
    <x v="10"/>
    <n v="30"/>
    <d v="2011-11-30T00:00:00"/>
    <n v="15.4"/>
    <n v="69.7"/>
    <n v="59.72"/>
    <n v="48402.777777777774"/>
    <n v="242013.88888888888"/>
  </r>
  <r>
    <x v="11"/>
    <n v="1"/>
    <d v="2011-12-01T00:00:00"/>
    <n v="14.9"/>
    <n v="57.9"/>
    <n v="58.82"/>
    <n v="40208.333333333336"/>
    <n v="201041.66666666669"/>
  </r>
  <r>
    <x v="11"/>
    <n v="2"/>
    <d v="2011-12-02T00:00:00"/>
    <n v="15"/>
    <n v="56.8"/>
    <n v="59"/>
    <n v="39444.444444444445"/>
    <n v="197222.22222222222"/>
  </r>
  <r>
    <x v="11"/>
    <n v="3"/>
    <d v="2011-12-03T00:00:00"/>
    <n v="14.9"/>
    <n v="53.9"/>
    <n v="58.82"/>
    <n v="37430.555555555555"/>
    <n v="187152.77777777778"/>
  </r>
  <r>
    <x v="11"/>
    <n v="4"/>
    <d v="2011-12-04T00:00:00"/>
    <n v="14.9"/>
    <n v="53.6"/>
    <n v="58.82"/>
    <n v="37222.222222222226"/>
    <n v="186111.11111111112"/>
  </r>
  <r>
    <x v="11"/>
    <n v="5"/>
    <d v="2011-12-05T00:00:00"/>
    <n v="15.3"/>
    <n v="57.1"/>
    <n v="59.540000000000006"/>
    <n v="39652.777777777774"/>
    <n v="198263.88888888888"/>
  </r>
  <r>
    <x v="11"/>
    <n v="6"/>
    <d v="2011-12-06T00:00:00"/>
    <n v="14.9"/>
    <n v="67.7"/>
    <n v="58.82"/>
    <n v="47013.888888888891"/>
    <n v="235069.44444444444"/>
  </r>
  <r>
    <x v="11"/>
    <n v="7"/>
    <d v="2011-12-07T00:00:00"/>
    <n v="14.9"/>
    <n v="58.7"/>
    <n v="58.82"/>
    <n v="40763.888888888891"/>
    <n v="203819.44444444444"/>
  </r>
  <r>
    <x v="11"/>
    <n v="8"/>
    <d v="2011-12-08T00:00:00"/>
    <n v="14.5"/>
    <n v="56.1"/>
    <n v="58.1"/>
    <n v="38958.333333333336"/>
    <n v="194791.66666666669"/>
  </r>
  <r>
    <x v="11"/>
    <n v="9"/>
    <d v="2011-12-09T00:00:00"/>
    <n v="14.3"/>
    <n v="54.2"/>
    <n v="57.74"/>
    <n v="37638.888888888891"/>
    <n v="188194.44444444444"/>
  </r>
  <r>
    <x v="11"/>
    <n v="10"/>
    <d v="2011-12-10T00:00:00"/>
    <n v="14.1"/>
    <n v="52"/>
    <n v="57.379999999999995"/>
    <n v="36111.111111111109"/>
    <n v="180555.55555555556"/>
  </r>
  <r>
    <x v="11"/>
    <n v="11"/>
    <d v="2011-12-11T00:00:00"/>
    <n v="14.1"/>
    <n v="51.6"/>
    <n v="57.379999999999995"/>
    <n v="35833.333333333336"/>
    <n v="179166.66666666669"/>
  </r>
  <r>
    <x v="11"/>
    <n v="12"/>
    <d v="2011-12-12T00:00:00"/>
    <n v="14.1"/>
    <n v="51.5"/>
    <n v="57.379999999999995"/>
    <n v="35763.888888888891"/>
    <n v="178819.44444444444"/>
  </r>
  <r>
    <x v="11"/>
    <n v="13"/>
    <d v="2011-12-13T00:00:00"/>
    <n v="14.1"/>
    <n v="51.4"/>
    <n v="57.379999999999995"/>
    <n v="35694.444444444445"/>
    <n v="178472.22222222222"/>
  </r>
  <r>
    <x v="11"/>
    <n v="14"/>
    <d v="2011-12-14T00:00:00"/>
    <n v="14.6"/>
    <n v="51.3"/>
    <n v="58.28"/>
    <n v="35625"/>
    <n v="178125"/>
  </r>
  <r>
    <x v="11"/>
    <n v="15"/>
    <d v="2011-12-15T00:00:00"/>
    <n v="14.2"/>
    <n v="66.599999999999994"/>
    <n v="57.56"/>
    <n v="46249.999999999993"/>
    <n v="231249.99999999997"/>
  </r>
  <r>
    <x v="11"/>
    <n v="16"/>
    <d v="2011-12-16T00:00:00"/>
    <n v="13.7"/>
    <n v="60"/>
    <n v="56.66"/>
    <n v="41666.666666666664"/>
    <n v="208333.33333333331"/>
  </r>
  <r>
    <x v="11"/>
    <n v="17"/>
    <d v="2011-12-17T00:00:00"/>
    <n v="13.4"/>
    <n v="53.6"/>
    <n v="56.120000000000005"/>
    <n v="37222.222222222226"/>
    <n v="186111.11111111112"/>
  </r>
  <r>
    <x v="11"/>
    <n v="18"/>
    <d v="2011-12-18T00:00:00"/>
    <n v="13"/>
    <n v="50.6"/>
    <n v="55.400000000000006"/>
    <n v="35138.888888888891"/>
    <n v="175694.44444444444"/>
  </r>
  <r>
    <x v="11"/>
    <n v="19"/>
    <d v="2011-12-19T00:00:00"/>
    <n v="13.3"/>
    <n v="52.4"/>
    <n v="55.94"/>
    <n v="36388.888888888891"/>
    <n v="181944.44444444444"/>
  </r>
  <r>
    <x v="11"/>
    <n v="20"/>
    <d v="2011-12-20T00:00:00"/>
    <n v="13.6"/>
    <n v="51.6"/>
    <n v="56.480000000000004"/>
    <n v="35833.333333333336"/>
    <n v="179166.66666666669"/>
  </r>
  <r>
    <x v="11"/>
    <n v="21"/>
    <d v="2011-12-21T00:00:00"/>
    <n v="13.5"/>
    <n v="70"/>
    <n v="56.3"/>
    <n v="48611.111111111109"/>
    <n v="243055.55555555556"/>
  </r>
  <r>
    <x v="11"/>
    <n v="22"/>
    <d v="2011-12-22T00:00:00"/>
    <n v="13.1"/>
    <n v="59"/>
    <n v="55.58"/>
    <n v="40972.222222222226"/>
    <n v="204861.11111111112"/>
  </r>
  <r>
    <x v="11"/>
    <n v="23"/>
    <d v="2011-12-23T00:00:00"/>
    <n v="12.2"/>
    <n v="87.8"/>
    <n v="53.96"/>
    <n v="60972.222222222226"/>
    <n v="304861.11111111112"/>
  </r>
  <r>
    <x v="11"/>
    <n v="24"/>
    <d v="2011-12-24T00:00:00"/>
    <n v="12.8"/>
    <n v="62.4"/>
    <n v="55.040000000000006"/>
    <n v="43333.333333333336"/>
    <n v="216666.66666666669"/>
  </r>
  <r>
    <x v="11"/>
    <n v="25"/>
    <d v="2011-12-25T00:00:00"/>
    <n v="12.7"/>
    <n v="57.5"/>
    <n v="54.86"/>
    <n v="39930.555555555555"/>
    <n v="199652.77777777778"/>
  </r>
  <r>
    <x v="11"/>
    <n v="26"/>
    <d v="2011-12-26T00:00:00"/>
    <n v="12.5"/>
    <n v="59.3"/>
    <n v="54.5"/>
    <n v="41180.555555555555"/>
    <n v="205902.77777777778"/>
  </r>
  <r>
    <x v="11"/>
    <n v="27"/>
    <d v="2011-12-27T00:00:00"/>
    <n v="12.9"/>
    <n v="67.400000000000006"/>
    <n v="55.22"/>
    <n v="46805.555555555555"/>
    <n v="234027.77777777778"/>
  </r>
  <r>
    <x v="11"/>
    <n v="28"/>
    <d v="2011-12-28T00:00:00"/>
    <n v="12.7"/>
    <n v="64.2"/>
    <n v="54.86"/>
    <n v="44583.333333333336"/>
    <n v="222916.66666666669"/>
  </r>
  <r>
    <x v="11"/>
    <n v="29"/>
    <d v="2011-12-29T00:00:00"/>
    <n v="12.5"/>
    <n v="58.5"/>
    <n v="54.5"/>
    <n v="40625"/>
    <n v="203125"/>
  </r>
  <r>
    <x v="11"/>
    <n v="30"/>
    <d v="2011-12-30T00:00:00"/>
    <n v="12.8"/>
    <n v="57.3"/>
    <n v="55.040000000000006"/>
    <n v="39791.666666666664"/>
    <n v="198958.33333333331"/>
  </r>
  <r>
    <x v="11"/>
    <n v="31"/>
    <d v="2011-12-31T00:00:00"/>
    <n v="13"/>
    <n v="57.6"/>
    <n v="55.400000000000006"/>
    <n v="40000"/>
    <n v="200000"/>
  </r>
  <r>
    <x v="0"/>
    <n v="1"/>
    <d v="2012-01-01T00:00:00"/>
    <n v="13.2"/>
    <n v="55.3"/>
    <n v="55.76"/>
    <n v="38402.777777777774"/>
    <n v="192013.88888888888"/>
  </r>
  <r>
    <x v="0"/>
    <n v="2"/>
    <d v="2012-01-02T00:00:00"/>
    <n v="12.5"/>
    <n v="55.3"/>
    <n v="54.5"/>
    <n v="38402.777777777774"/>
    <n v="192013.88888888888"/>
  </r>
  <r>
    <x v="0"/>
    <n v="3"/>
    <d v="2012-01-03T00:00:00"/>
    <n v="12.2"/>
    <n v="54.1"/>
    <n v="53.96"/>
    <n v="37569.444444444445"/>
    <n v="187847.22222222222"/>
  </r>
  <r>
    <x v="0"/>
    <n v="4"/>
    <d v="2012-01-04T00:00:00"/>
    <n v="12.1"/>
    <n v="54.2"/>
    <n v="53.78"/>
    <n v="37638.888888888891"/>
    <n v="188194.44444444444"/>
  </r>
  <r>
    <x v="0"/>
    <n v="5"/>
    <d v="2012-01-05T00:00:00"/>
    <n v="12.2"/>
    <n v="53.4"/>
    <n v="53.96"/>
    <n v="37083.333333333336"/>
    <n v="185416.66666666669"/>
  </r>
  <r>
    <x v="0"/>
    <n v="6"/>
    <d v="2012-01-06T00:00:00"/>
    <n v="12.6"/>
    <n v="55.2"/>
    <n v="54.68"/>
    <n v="38333.333333333336"/>
    <n v="191666.66666666669"/>
  </r>
  <r>
    <x v="0"/>
    <n v="7"/>
    <d v="2012-01-07T00:00:00"/>
    <n v="12.9"/>
    <n v="53.6"/>
    <n v="55.22"/>
    <n v="37222.222222222226"/>
    <n v="186111.11111111112"/>
  </r>
  <r>
    <x v="0"/>
    <n v="8"/>
    <d v="2012-01-08T00:00:00"/>
    <n v="12.4"/>
    <n v="52.2"/>
    <n v="54.32"/>
    <n v="36250"/>
    <n v="181250"/>
  </r>
  <r>
    <x v="0"/>
    <n v="9"/>
    <d v="2012-01-09T00:00:00"/>
    <n v="12.1"/>
    <n v="52.9"/>
    <n v="53.78"/>
    <n v="36736.111111111109"/>
    <n v="183680.55555555556"/>
  </r>
  <r>
    <x v="0"/>
    <n v="10"/>
    <d v="2012-01-10T00:00:00"/>
    <n v="12.4"/>
    <n v="52.1"/>
    <n v="54.32"/>
    <n v="36180.555555555555"/>
    <n v="180902.77777777778"/>
  </r>
  <r>
    <x v="0"/>
    <n v="11"/>
    <d v="2012-01-11T00:00:00"/>
    <n v="12.4"/>
    <n v="51.8"/>
    <n v="54.32"/>
    <n v="35972.222222222226"/>
    <n v="179861.11111111112"/>
  </r>
  <r>
    <x v="0"/>
    <n v="12"/>
    <d v="2012-01-12T00:00:00"/>
    <n v="10.9"/>
    <n v="87"/>
    <n v="51.620000000000005"/>
    <n v="60416.666666666664"/>
    <n v="302083.33333333331"/>
  </r>
  <r>
    <x v="0"/>
    <n v="13"/>
    <d v="2012-01-13T00:00:00"/>
    <n v="10.9"/>
    <n v="92"/>
    <n v="51.620000000000005"/>
    <n v="63888.888888888891"/>
    <n v="319444.44444444444"/>
  </r>
  <r>
    <x v="0"/>
    <n v="14"/>
    <d v="2012-01-14T00:00:00"/>
    <n v="10.6"/>
    <n v="70"/>
    <n v="51.08"/>
    <n v="48611.111111111109"/>
    <n v="243055.55555555556"/>
  </r>
  <r>
    <x v="0"/>
    <n v="15"/>
    <d v="2012-01-15T00:00:00"/>
    <n v="11.2"/>
    <n v="62"/>
    <n v="52.16"/>
    <n v="43055.555555555555"/>
    <n v="215277.77777777778"/>
  </r>
  <r>
    <x v="0"/>
    <n v="16"/>
    <d v="2012-01-16T00:00:00"/>
    <n v="11.1"/>
    <n v="62.2"/>
    <n v="51.980000000000004"/>
    <n v="43194.444444444445"/>
    <n v="215972.22222222222"/>
  </r>
  <r>
    <x v="0"/>
    <n v="17"/>
    <d v="2012-01-17T00:00:00"/>
    <n v="11.4"/>
    <n v="92.1"/>
    <n v="52.519999999999996"/>
    <n v="63958.333333333336"/>
    <n v="319791.66666666669"/>
  </r>
  <r>
    <x v="0"/>
    <n v="18"/>
    <d v="2012-01-18T00:00:00"/>
    <n v="9.8000000000000007"/>
    <n v="88"/>
    <n v="49.64"/>
    <n v="61111.111111111109"/>
    <n v="305555.55555555556"/>
  </r>
  <r>
    <x v="0"/>
    <n v="19"/>
    <d v="2012-01-19T00:00:00"/>
    <n v="10.7"/>
    <n v="70.3"/>
    <n v="51.26"/>
    <n v="48819.444444444445"/>
    <n v="244097.22222222222"/>
  </r>
  <r>
    <x v="0"/>
    <n v="20"/>
    <d v="2012-01-20T00:00:00"/>
    <n v="11"/>
    <n v="63.5"/>
    <n v="51.8"/>
    <n v="44097.222222222226"/>
    <n v="220486.11111111112"/>
  </r>
  <r>
    <x v="0"/>
    <n v="21"/>
    <d v="2012-01-21T00:00:00"/>
    <n v="11.1"/>
    <n v="60.6"/>
    <n v="51.980000000000004"/>
    <n v="42083.333333333336"/>
    <n v="210416.66666666669"/>
  </r>
  <r>
    <x v="0"/>
    <n v="22"/>
    <d v="2012-01-22T00:00:00"/>
    <n v="11.2"/>
    <n v="59"/>
    <n v="52.16"/>
    <n v="40972.222222222226"/>
    <n v="204861.11111111112"/>
  </r>
  <r>
    <x v="0"/>
    <n v="23"/>
    <d v="2012-01-23T00:00:00"/>
    <n v="11.6"/>
    <n v="65.099999999999994"/>
    <n v="52.879999999999995"/>
    <n v="45208.333333333328"/>
    <n v="226041.66666666663"/>
  </r>
  <r>
    <x v="0"/>
    <n v="24"/>
    <d v="2012-01-24T00:00:00"/>
    <n v="11.4"/>
    <n v="64.099999999999994"/>
    <n v="52.519999999999996"/>
    <n v="44513.888888888883"/>
    <n v="222569.44444444441"/>
  </r>
  <r>
    <x v="0"/>
    <n v="25"/>
    <d v="2012-01-25T00:00:00"/>
    <n v="11.6"/>
    <n v="60.6"/>
    <n v="52.879999999999995"/>
    <n v="42083.333333333336"/>
    <n v="210416.66666666669"/>
  </r>
  <r>
    <x v="0"/>
    <n v="26"/>
    <d v="2012-01-26T00:00:00"/>
    <n v="11.6"/>
    <n v="63.7"/>
    <n v="52.879999999999995"/>
    <n v="44236.111111111109"/>
    <n v="221180.55555555556"/>
  </r>
  <r>
    <x v="0"/>
    <n v="27"/>
    <d v="2012-01-27T00:00:00"/>
    <n v="10.1"/>
    <n v="113.8"/>
    <n v="50.18"/>
    <n v="79027.777777777781"/>
    <n v="395138.88888888888"/>
  </r>
  <r>
    <x v="0"/>
    <n v="28"/>
    <d v="2012-01-28T00:00:00"/>
    <n v="10.3"/>
    <n v="90.7"/>
    <n v="50.540000000000006"/>
    <n v="62986.111111111109"/>
    <n v="314930.55555555556"/>
  </r>
  <r>
    <x v="0"/>
    <n v="29"/>
    <d v="2012-01-29T00:00:00"/>
    <n v="10.8"/>
    <n v="75.3"/>
    <n v="51.44"/>
    <n v="52291.666666666664"/>
    <n v="261458.33333333331"/>
  </r>
  <r>
    <x v="0"/>
    <n v="30"/>
    <d v="2012-01-30T00:00:00"/>
    <n v="11"/>
    <n v="74.900000000000006"/>
    <n v="51.8"/>
    <n v="52013.888888888891"/>
    <n v="260069.44444444444"/>
  </r>
  <r>
    <x v="0"/>
    <n v="31"/>
    <d v="2012-01-31T00:00:00"/>
    <n v="11.6"/>
    <n v="77"/>
    <n v="52.879999999999995"/>
    <n v="53472.222222222226"/>
    <n v="267361.11111111112"/>
  </r>
  <r>
    <x v="1"/>
    <n v="1"/>
    <d v="2012-02-01T00:00:00"/>
    <n v="11.5"/>
    <n v="82.3"/>
    <n v="52.7"/>
    <n v="57152.777777777774"/>
    <n v="285763.88888888888"/>
  </r>
  <r>
    <x v="1"/>
    <n v="2"/>
    <d v="2012-02-02T00:00:00"/>
    <n v="11.6"/>
    <n v="72"/>
    <n v="52.879999999999995"/>
    <n v="50000"/>
    <n v="250000"/>
  </r>
  <r>
    <x v="1"/>
    <n v="3"/>
    <d v="2012-02-03T00:00:00"/>
    <n v="11.3"/>
    <n v="67.5"/>
    <n v="52.34"/>
    <n v="46875"/>
    <n v="234375"/>
  </r>
  <r>
    <x v="1"/>
    <n v="4"/>
    <d v="2012-02-04T00:00:00"/>
    <n v="11.1"/>
    <n v="66.3"/>
    <n v="51.980000000000004"/>
    <n v="46041.666666666664"/>
    <n v="230208.33333333331"/>
  </r>
  <r>
    <x v="1"/>
    <n v="5"/>
    <d v="2012-02-05T00:00:00"/>
    <n v="11.2"/>
    <n v="64.900000000000006"/>
    <n v="52.16"/>
    <n v="45069.444444444453"/>
    <n v="225347.22222222225"/>
  </r>
  <r>
    <x v="1"/>
    <n v="6"/>
    <d v="2012-02-06T00:00:00"/>
    <n v="11.4"/>
    <n v="64.599999999999994"/>
    <n v="52.519999999999996"/>
    <n v="44861.111111111109"/>
    <n v="224305.55555555556"/>
  </r>
  <r>
    <x v="1"/>
    <n v="7"/>
    <d v="2012-02-07T00:00:00"/>
    <n v="11.4"/>
    <n v="62.4"/>
    <n v="52.519999999999996"/>
    <n v="43333.333333333336"/>
    <n v="216666.66666666669"/>
  </r>
  <r>
    <x v="1"/>
    <n v="8"/>
    <d v="2012-02-08T00:00:00"/>
    <n v="11.7"/>
    <n v="61.2"/>
    <n v="53.06"/>
    <n v="42500"/>
    <n v="212500"/>
  </r>
  <r>
    <x v="1"/>
    <n v="9"/>
    <d v="2012-02-09T00:00:00"/>
    <n v="11.4"/>
    <n v="60.3"/>
    <n v="52.519999999999996"/>
    <n v="41875"/>
    <n v="209375"/>
  </r>
  <r>
    <x v="1"/>
    <n v="10"/>
    <d v="2012-02-10T00:00:00"/>
    <n v="11.2"/>
    <n v="59.7"/>
    <n v="52.16"/>
    <n v="41458.333333333336"/>
    <n v="207291.66666666669"/>
  </r>
  <r>
    <x v="1"/>
    <n v="11"/>
    <d v="2012-02-11T00:00:00"/>
    <n v="11.1"/>
    <n v="59"/>
    <n v="51.980000000000004"/>
    <n v="40972.222222222226"/>
    <n v="204861.11111111112"/>
  </r>
  <r>
    <x v="1"/>
    <n v="12"/>
    <d v="2012-02-12T00:00:00"/>
    <n v="10.8"/>
    <n v="58.2"/>
    <n v="51.44"/>
    <n v="40416.666666666664"/>
    <n v="202083.33333333331"/>
  </r>
  <r>
    <x v="1"/>
    <n v="13"/>
    <d v="2012-02-13T00:00:00"/>
    <n v="10.9"/>
    <n v="59.2"/>
    <n v="51.620000000000005"/>
    <n v="41111.111111111109"/>
    <n v="205555.55555555556"/>
  </r>
  <r>
    <x v="1"/>
    <n v="14"/>
    <d v="2012-02-14T00:00:00"/>
    <n v="11.5"/>
    <n v="57.8"/>
    <n v="52.7"/>
    <n v="40138.888888888891"/>
    <n v="200694.44444444444"/>
  </r>
  <r>
    <x v="1"/>
    <n v="15"/>
    <d v="2012-02-15T00:00:00"/>
    <n v="11.2"/>
    <n v="57.2"/>
    <n v="52.16"/>
    <n v="39722.222222222226"/>
    <n v="198611.11111111112"/>
  </r>
  <r>
    <x v="1"/>
    <n v="16"/>
    <d v="2012-02-16T00:00:00"/>
    <n v="11.4"/>
    <n v="61.2"/>
    <n v="52.519999999999996"/>
    <n v="42500"/>
    <n v="212500"/>
  </r>
  <r>
    <x v="1"/>
    <n v="17"/>
    <d v="2012-02-17T00:00:00"/>
    <n v="11.2"/>
    <n v="60"/>
    <n v="52.16"/>
    <n v="41666.666666666664"/>
    <n v="208333.33333333331"/>
  </r>
  <r>
    <x v="1"/>
    <n v="18"/>
    <d v="2012-02-18T00:00:00"/>
    <n v="11"/>
    <n v="58.6"/>
    <n v="51.8"/>
    <n v="40694.444444444445"/>
    <n v="203472.22222222222"/>
  </r>
  <r>
    <x v="1"/>
    <n v="19"/>
    <d v="2012-02-19T00:00:00"/>
    <n v="11"/>
    <n v="57.8"/>
    <n v="51.8"/>
    <n v="40138.888888888891"/>
    <n v="200694.44444444444"/>
  </r>
  <r>
    <x v="1"/>
    <n v="20"/>
    <d v="2012-02-20T00:00:00"/>
    <n v="11.2"/>
    <n v="57.5"/>
    <n v="52.16"/>
    <n v="39930.555555555555"/>
    <n v="199652.77777777778"/>
  </r>
  <r>
    <x v="1"/>
    <n v="21"/>
    <d v="2012-02-21T00:00:00"/>
    <n v="11"/>
    <n v="57"/>
    <n v="51.8"/>
    <n v="39583.333333333336"/>
    <n v="197916.66666666669"/>
  </r>
  <r>
    <x v="1"/>
    <n v="22"/>
    <d v="2012-02-22T00:00:00"/>
    <n v="11.4"/>
    <n v="56.9"/>
    <n v="52.519999999999996"/>
    <n v="39513.888888888891"/>
    <n v="197569.44444444444"/>
  </r>
  <r>
    <x v="1"/>
    <n v="23"/>
    <d v="2012-02-23T00:00:00"/>
    <n v="11.3"/>
    <n v="59.7"/>
    <n v="52.34"/>
    <n v="41458.333333333336"/>
    <n v="207291.66666666669"/>
  </r>
  <r>
    <x v="1"/>
    <n v="24"/>
    <d v="2012-02-24T00:00:00"/>
    <n v="11.1"/>
    <n v="62.6"/>
    <n v="51.980000000000004"/>
    <n v="43472.222222222226"/>
    <n v="217361.11111111112"/>
  </r>
  <r>
    <x v="1"/>
    <n v="25"/>
    <d v="2012-02-25T00:00:00"/>
    <n v="10.3"/>
    <n v="59.2"/>
    <n v="50.540000000000006"/>
    <n v="41111.111111111109"/>
    <n v="205555.55555555556"/>
  </r>
  <r>
    <x v="1"/>
    <n v="26"/>
    <d v="2012-02-26T00:00:00"/>
    <n v="10.199999999999999"/>
    <n v="59.2"/>
    <n v="50.36"/>
    <n v="41111.111111111109"/>
    <n v="205555.55555555556"/>
  </r>
  <r>
    <x v="1"/>
    <n v="27"/>
    <d v="2012-02-27T00:00:00"/>
    <n v="11.1"/>
    <n v="59.1"/>
    <n v="51.980000000000004"/>
    <n v="41041.666666666664"/>
    <n v="205208.33333333331"/>
  </r>
  <r>
    <x v="1"/>
    <n v="28"/>
    <d v="2012-02-28T00:00:00"/>
    <n v="11.1"/>
    <n v="58.6"/>
    <n v="51.980000000000004"/>
    <n v="40694.444444444445"/>
    <n v="203472.22222222222"/>
  </r>
  <r>
    <x v="1"/>
    <n v="29"/>
    <d v="2012-02-29T00:00:00"/>
    <n v="10.9"/>
    <n v="63.3"/>
    <n v="51.620000000000005"/>
    <n v="43958.333333333336"/>
    <n v="219791.66666666669"/>
  </r>
  <r>
    <x v="2"/>
    <n v="1"/>
    <d v="2012-03-01T00:00:00"/>
    <n v="10.1"/>
    <n v="86.2"/>
    <n v="50.18"/>
    <n v="59861.111111111109"/>
    <n v="299305.55555555556"/>
  </r>
  <r>
    <x v="2"/>
    <n v="2"/>
    <d v="2012-03-02T00:00:00"/>
    <n v="10.6"/>
    <n v="74"/>
    <n v="51.08"/>
    <n v="51388.888888888891"/>
    <n v="256944.44444444444"/>
  </r>
  <r>
    <x v="2"/>
    <n v="3"/>
    <d v="2012-03-03T00:00:00"/>
    <n v="10.5"/>
    <n v="72.099999999999994"/>
    <n v="50.900000000000006"/>
    <n v="50069.444444444445"/>
    <n v="250347.22222222222"/>
  </r>
  <r>
    <x v="2"/>
    <n v="4"/>
    <d v="2012-03-04T00:00:00"/>
    <n v="10.8"/>
    <n v="64"/>
    <n v="51.44"/>
    <n v="44444.444444444445"/>
    <n v="222222.22222222222"/>
  </r>
  <r>
    <x v="2"/>
    <n v="5"/>
    <d v="2012-03-05T00:00:00"/>
    <n v="10.6"/>
    <n v="62.4"/>
    <n v="51.08"/>
    <n v="43333.333333333336"/>
    <n v="216666.66666666669"/>
  </r>
  <r>
    <x v="2"/>
    <n v="6"/>
    <d v="2012-03-06T00:00:00"/>
    <n v="10.9"/>
    <n v="60.2"/>
    <n v="51.620000000000005"/>
    <n v="41805.555555555555"/>
    <n v="209027.77777777778"/>
  </r>
  <r>
    <x v="2"/>
    <n v="7"/>
    <d v="2012-03-07T00:00:00"/>
    <n v="11.9"/>
    <n v="59.8"/>
    <n v="53.42"/>
    <n v="41527.777777777774"/>
    <n v="207638.88888888888"/>
  </r>
  <r>
    <x v="2"/>
    <n v="8"/>
    <d v="2012-03-08T00:00:00"/>
    <n v="11.8"/>
    <n v="72.5"/>
    <n v="53.24"/>
    <n v="50347.222222222226"/>
    <n v="251736.11111111112"/>
  </r>
  <r>
    <x v="2"/>
    <n v="9"/>
    <d v="2012-03-09T00:00:00"/>
    <n v="10.6"/>
    <n v="81.2"/>
    <n v="51.08"/>
    <n v="56388.888888888891"/>
    <n v="281944.44444444444"/>
  </r>
  <r>
    <x v="2"/>
    <n v="10"/>
    <d v="2012-03-10T00:00:00"/>
    <n v="10.1"/>
    <n v="66.400000000000006"/>
    <n v="50.18"/>
    <n v="46111.111111111117"/>
    <n v="230555.55555555559"/>
  </r>
  <r>
    <x v="2"/>
    <n v="11"/>
    <d v="2012-03-11T00:00:00"/>
    <n v="11"/>
    <n v="63.6"/>
    <n v="51.8"/>
    <n v="44166.666666666664"/>
    <n v="220833.33333333331"/>
  </r>
  <r>
    <x v="2"/>
    <n v="12"/>
    <d v="2012-03-12T00:00:00"/>
    <n v="11.4"/>
    <n v="62.3"/>
    <n v="52.519999999999996"/>
    <n v="43263.888888888891"/>
    <n v="216319.44444444444"/>
  </r>
  <r>
    <x v="2"/>
    <n v="13"/>
    <d v="2012-03-13T00:00:00"/>
    <n v="12"/>
    <n v="61.3"/>
    <n v="53.6"/>
    <n v="42569.444444444445"/>
    <n v="212847.22222222222"/>
  </r>
  <r>
    <x v="2"/>
    <n v="14"/>
    <d v="2012-03-14T00:00:00"/>
    <n v="12"/>
    <n v="59.2"/>
    <n v="53.6"/>
    <n v="41111.111111111109"/>
    <n v="205555.55555555556"/>
  </r>
  <r>
    <x v="2"/>
    <n v="15"/>
    <d v="2012-03-15T00:00:00"/>
    <n v="11.8"/>
    <n v="59.1"/>
    <n v="53.24"/>
    <n v="41041.666666666664"/>
    <n v="205208.33333333331"/>
  </r>
  <r>
    <x v="2"/>
    <n v="16"/>
    <d v="2012-03-16T00:00:00"/>
    <n v="12.1"/>
    <n v="72.3"/>
    <n v="53.78"/>
    <n v="50208.333333333336"/>
    <n v="251041.66666666669"/>
  </r>
  <r>
    <x v="2"/>
    <n v="17"/>
    <d v="2012-03-17T00:00:00"/>
    <n v="12"/>
    <n v="59.6"/>
    <n v="53.6"/>
    <n v="41388.888888888891"/>
    <n v="206944.44444444444"/>
  </r>
  <r>
    <x v="2"/>
    <n v="18"/>
    <d v="2012-03-18T00:00:00"/>
    <n v="12.4"/>
    <n v="58.5"/>
    <n v="54.32"/>
    <n v="40625"/>
    <n v="203125"/>
  </r>
  <r>
    <x v="2"/>
    <n v="19"/>
    <d v="2012-03-19T00:00:00"/>
    <n v="13"/>
    <n v="57.9"/>
    <n v="55.400000000000006"/>
    <n v="40208.333333333336"/>
    <n v="201041.66666666669"/>
  </r>
  <r>
    <x v="2"/>
    <n v="20"/>
    <d v="2012-03-20T00:00:00"/>
    <n v="13.1"/>
    <n v="56.4"/>
    <n v="55.58"/>
    <n v="39166.666666666664"/>
    <n v="195833.33333333331"/>
  </r>
  <r>
    <x v="2"/>
    <n v="21"/>
    <d v="2012-03-21T00:00:00"/>
    <n v="13.8"/>
    <n v="55.6"/>
    <n v="56.84"/>
    <n v="38611.111111111109"/>
    <n v="193055.55555555556"/>
  </r>
  <r>
    <x v="2"/>
    <n v="22"/>
    <d v="2012-03-22T00:00:00"/>
    <n v="13.9"/>
    <n v="54.7"/>
    <n v="57.019999999999996"/>
    <n v="37986.111111111109"/>
    <n v="189930.55555555556"/>
  </r>
  <r>
    <x v="2"/>
    <n v="23"/>
    <d v="2012-03-23T00:00:00"/>
    <n v="13.4"/>
    <n v="53.7"/>
    <n v="56.120000000000005"/>
    <n v="37291.666666666664"/>
    <n v="186458.33333333331"/>
  </r>
  <r>
    <x v="2"/>
    <n v="24"/>
    <d v="2012-03-24T00:00:00"/>
    <n v="13.3"/>
    <n v="54.8"/>
    <n v="55.94"/>
    <n v="38055.555555555555"/>
    <n v="190277.77777777778"/>
  </r>
  <r>
    <x v="2"/>
    <n v="25"/>
    <d v="2012-03-25T00:00:00"/>
    <n v="13"/>
    <n v="54.6"/>
    <n v="55.400000000000006"/>
    <n v="37916.666666666664"/>
    <n v="189583.33333333331"/>
  </r>
  <r>
    <x v="2"/>
    <n v="26"/>
    <d v="2012-03-26T00:00:00"/>
    <n v="13.1"/>
    <n v="53.6"/>
    <n v="55.58"/>
    <n v="37222.222222222226"/>
    <n v="186111.11111111112"/>
  </r>
  <r>
    <x v="2"/>
    <n v="27"/>
    <d v="2012-03-27T00:00:00"/>
    <n v="12.4"/>
    <n v="53"/>
    <n v="54.32"/>
    <n v="36805.555555555555"/>
    <n v="184027.77777777778"/>
  </r>
  <r>
    <x v="2"/>
    <n v="28"/>
    <d v="2012-03-28T00:00:00"/>
    <n v="12.9"/>
    <n v="54.4"/>
    <n v="55.22"/>
    <n v="37777.777777777774"/>
    <n v="188888.88888888888"/>
  </r>
  <r>
    <x v="2"/>
    <n v="29"/>
    <d v="2012-03-29T00:00:00"/>
    <n v="12.8"/>
    <n v="56.7"/>
    <n v="55.040000000000006"/>
    <n v="39375"/>
    <n v="196875"/>
  </r>
  <r>
    <x v="2"/>
    <n v="30"/>
    <d v="2012-03-30T00:00:00"/>
    <n v="12.9"/>
    <n v="52.6"/>
    <n v="55.22"/>
    <n v="36527.777777777774"/>
    <n v="182638.88888888888"/>
  </r>
  <r>
    <x v="2"/>
    <n v="31"/>
    <d v="2012-03-31T00:00:00"/>
    <n v="13"/>
    <n v="53.2"/>
    <n v="55.400000000000006"/>
    <n v="36944.444444444445"/>
    <n v="184722.22222222222"/>
  </r>
  <r>
    <x v="3"/>
    <n v="1"/>
    <d v="2012-04-01T00:00:00"/>
    <n v="13"/>
    <n v="56"/>
    <n v="55.400000000000006"/>
    <n v="38888.888888888891"/>
    <n v="194444.44444444444"/>
  </r>
  <r>
    <x v="3"/>
    <n v="2"/>
    <d v="2012-04-02T00:00:00"/>
    <n v="12.8"/>
    <n v="54.6"/>
    <n v="55.040000000000006"/>
    <n v="37916.666666666664"/>
    <n v="189583.33333333331"/>
  </r>
  <r>
    <x v="3"/>
    <n v="3"/>
    <d v="2012-04-03T00:00:00"/>
    <n v="13"/>
    <n v="52.2"/>
    <n v="55.400000000000006"/>
    <n v="36250"/>
    <n v="181250"/>
  </r>
  <r>
    <x v="3"/>
    <n v="4"/>
    <d v="2012-04-04T00:00:00"/>
    <n v="13"/>
    <n v="53.8"/>
    <n v="55.400000000000006"/>
    <n v="37361.111111111109"/>
    <n v="186805.55555555556"/>
  </r>
  <r>
    <x v="3"/>
    <n v="5"/>
    <d v="2012-04-05T00:00:00"/>
    <n v="12.7"/>
    <n v="50.5"/>
    <n v="54.86"/>
    <n v="35069.444444444445"/>
    <n v="175347.22222222222"/>
  </r>
  <r>
    <x v="3"/>
    <n v="6"/>
    <d v="2012-04-06T00:00:00"/>
    <n v="12.7"/>
    <n v="51.2"/>
    <n v="54.86"/>
    <n v="35555.555555555555"/>
    <n v="177777.77777777778"/>
  </r>
  <r>
    <x v="3"/>
    <n v="7"/>
    <d v="2012-04-07T00:00:00"/>
    <n v="13"/>
    <n v="50.9"/>
    <n v="55.400000000000006"/>
    <n v="35347.222222222226"/>
    <n v="176736.11111111112"/>
  </r>
  <r>
    <x v="3"/>
    <n v="8"/>
    <d v="2012-04-08T00:00:00"/>
    <n v="12.7"/>
    <n v="49.9"/>
    <n v="54.86"/>
    <n v="34652.777777777781"/>
    <n v="173263.88888888891"/>
  </r>
  <r>
    <x v="3"/>
    <n v="9"/>
    <d v="2012-04-09T00:00:00"/>
    <n v="12.8"/>
    <n v="50.3"/>
    <n v="55.040000000000006"/>
    <n v="34930.555555555555"/>
    <n v="174652.77777777778"/>
  </r>
  <r>
    <x v="3"/>
    <n v="10"/>
    <d v="2012-04-10T00:00:00"/>
    <n v="13.1"/>
    <n v="50.9"/>
    <n v="55.58"/>
    <n v="35347.222222222226"/>
    <n v="176736.11111111112"/>
  </r>
  <r>
    <x v="3"/>
    <n v="11"/>
    <d v="2012-04-11T00:00:00"/>
    <n v="13"/>
    <n v="52"/>
    <n v="55.400000000000006"/>
    <n v="36111.111111111109"/>
    <n v="180555.55555555556"/>
  </r>
  <r>
    <x v="3"/>
    <n v="12"/>
    <d v="2012-04-12T00:00:00"/>
    <n v="13.3"/>
    <n v="49.4"/>
    <n v="55.94"/>
    <n v="34305.555555555555"/>
    <n v="171527.77777777778"/>
  </r>
  <r>
    <x v="3"/>
    <n v="13"/>
    <d v="2012-04-13T00:00:00"/>
    <n v="13.3"/>
    <n v="49"/>
    <n v="55.94"/>
    <n v="34027.777777777781"/>
    <n v="170138.88888888891"/>
  </r>
  <r>
    <x v="3"/>
    <n v="14"/>
    <d v="2012-04-14T00:00:00"/>
    <n v="13.7"/>
    <n v="48"/>
    <n v="56.66"/>
    <n v="33333.333333333336"/>
    <n v="166666.66666666669"/>
  </r>
  <r>
    <x v="3"/>
    <n v="15"/>
    <d v="2012-04-15T00:00:00"/>
    <n v="14.1"/>
    <n v="47.1"/>
    <n v="57.379999999999995"/>
    <n v="32708.333333333332"/>
    <n v="163541.66666666666"/>
  </r>
  <r>
    <x v="3"/>
    <n v="16"/>
    <d v="2012-04-16T00:00:00"/>
    <n v="14.8"/>
    <n v="47.9"/>
    <n v="58.64"/>
    <n v="33263.888888888891"/>
    <n v="166319.44444444444"/>
  </r>
  <r>
    <x v="3"/>
    <n v="17"/>
    <d v="2012-04-17T00:00:00"/>
    <n v="14.3"/>
    <n v="48.3"/>
    <n v="57.74"/>
    <n v="33541.666666666664"/>
    <n v="167708.33333333331"/>
  </r>
  <r>
    <x v="3"/>
    <n v="18"/>
    <d v="2012-04-18T00:00:00"/>
    <n v="14.4"/>
    <n v="47.8"/>
    <n v="57.92"/>
    <n v="33194.444444444445"/>
    <n v="165972.22222222222"/>
  </r>
  <r>
    <x v="3"/>
    <n v="19"/>
    <d v="2012-04-19T00:00:00"/>
    <n v="14.4"/>
    <n v="47"/>
    <n v="57.92"/>
    <n v="32638.888888888887"/>
    <n v="163194.44444444444"/>
  </r>
  <r>
    <x v="3"/>
    <n v="20"/>
    <d v="2012-04-20T00:00:00"/>
    <n v="14.9"/>
    <n v="46.9"/>
    <n v="58.82"/>
    <n v="32569.444444444445"/>
    <n v="162847.22222222222"/>
  </r>
  <r>
    <x v="3"/>
    <n v="21"/>
    <d v="2012-04-21T00:00:00"/>
    <n v="14.9"/>
    <n v="59"/>
    <n v="58.82"/>
    <n v="40972.222222222226"/>
    <n v="204861.11111111112"/>
  </r>
  <r>
    <x v="3"/>
    <n v="22"/>
    <d v="2012-04-22T00:00:00"/>
    <n v="13.5"/>
    <n v="54.1"/>
    <n v="56.3"/>
    <n v="37569.444444444445"/>
    <n v="187847.22222222222"/>
  </r>
  <r>
    <x v="3"/>
    <n v="23"/>
    <d v="2012-04-23T00:00:00"/>
    <n v="12"/>
    <n v="106.3"/>
    <n v="53.6"/>
    <n v="73819.444444444453"/>
    <n v="369097.22222222225"/>
  </r>
  <r>
    <x v="3"/>
    <n v="24"/>
    <d v="2012-04-24T00:00:00"/>
    <n v="12.7"/>
    <n v="63.8"/>
    <n v="54.86"/>
    <n v="44305.555555555555"/>
    <n v="221527.77777777778"/>
  </r>
  <r>
    <x v="3"/>
    <n v="25"/>
    <d v="2012-04-25T00:00:00"/>
    <n v="13.4"/>
    <n v="56.3"/>
    <n v="56.120000000000005"/>
    <n v="39097.222222222226"/>
    <n v="195486.11111111112"/>
  </r>
  <r>
    <x v="3"/>
    <n v="26"/>
    <d v="2012-04-26T00:00:00"/>
    <n v="13.6"/>
    <n v="62.7"/>
    <n v="56.480000000000004"/>
    <n v="43541.666666666664"/>
    <n v="217708.33333333331"/>
  </r>
  <r>
    <x v="3"/>
    <n v="27"/>
    <d v="2012-04-27T00:00:00"/>
    <n v="13.2"/>
    <n v="54.8"/>
    <n v="55.76"/>
    <n v="38055.555555555555"/>
    <n v="190277.77777777778"/>
  </r>
  <r>
    <x v="3"/>
    <n v="28"/>
    <d v="2012-04-28T00:00:00"/>
    <n v="13.5"/>
    <n v="51.7"/>
    <n v="56.3"/>
    <n v="35902.777777777774"/>
    <n v="179513.88888888888"/>
  </r>
  <r>
    <x v="3"/>
    <n v="29"/>
    <d v="2012-04-29T00:00:00"/>
    <n v="13.7"/>
    <n v="52"/>
    <n v="56.66"/>
    <n v="36111.111111111109"/>
    <n v="180555.55555555556"/>
  </r>
  <r>
    <x v="3"/>
    <n v="30"/>
    <d v="2012-04-30T00:00:00"/>
    <n v="13.8"/>
    <n v="52.9"/>
    <n v="56.84"/>
    <n v="36736.111111111109"/>
    <n v="183680.55555555556"/>
  </r>
  <r>
    <x v="4"/>
    <n v="1"/>
    <d v="2012-05-01T00:00:00"/>
    <n v="14"/>
    <n v="71.75"/>
    <n v="57.2"/>
    <n v="49826.388888888891"/>
    <n v="249131.94444444444"/>
  </r>
  <r>
    <x v="4"/>
    <n v="2"/>
    <d v="2012-05-02T00:00:00"/>
    <n v="14.616666670000001"/>
    <n v="52.36"/>
    <n v="58.310000006000003"/>
    <n v="36361.111111111109"/>
    <n v="181805.55555555556"/>
  </r>
  <r>
    <x v="4"/>
    <n v="3"/>
    <d v="2012-05-03T00:00:00"/>
    <n v="14.866666670000001"/>
    <n v="53.15"/>
    <n v="58.760000005999999"/>
    <n v="36909.722222222226"/>
    <n v="184548.61111111112"/>
  </r>
  <r>
    <x v="4"/>
    <n v="4"/>
    <d v="2012-05-04T00:00:00"/>
    <n v="15.133333329999999"/>
    <n v="79.33"/>
    <n v="59.239999994000001"/>
    <n v="55090.277777777774"/>
    <n v="275451.38888888888"/>
  </r>
  <r>
    <x v="4"/>
    <n v="5"/>
    <d v="2012-05-05T00:00:00"/>
    <n v="15.133333329999999"/>
    <n v="55.07"/>
    <n v="59.239999994000001"/>
    <n v="38243.055555555555"/>
    <n v="191215.27777777778"/>
  </r>
  <r>
    <x v="4"/>
    <n v="6"/>
    <d v="2012-05-06T00:00:00"/>
    <n v="14.85"/>
    <n v="53.3"/>
    <n v="58.730000000000004"/>
    <n v="37013.888888888891"/>
    <n v="185069.44444444444"/>
  </r>
  <r>
    <x v="4"/>
    <n v="7"/>
    <d v="2012-05-07T00:00:00"/>
    <n v="14.96666667"/>
    <n v="56.54"/>
    <n v="58.940000006000005"/>
    <n v="39263.888888888891"/>
    <n v="196319.44444444444"/>
  </r>
  <r>
    <x v="4"/>
    <n v="8"/>
    <d v="2012-05-08T00:00:00"/>
    <n v="15.15"/>
    <n v="118.71"/>
    <n v="59.269999999999996"/>
    <n v="82437.5"/>
    <n v="412187.5"/>
  </r>
  <r>
    <x v="4"/>
    <n v="9"/>
    <d v="2012-05-09T00:00:00"/>
    <n v="14.83333333"/>
    <n v="83.84"/>
    <n v="58.699999994000002"/>
    <n v="58222.222222222226"/>
    <n v="291111.11111111112"/>
  </r>
  <r>
    <x v="4"/>
    <n v="10"/>
    <d v="2012-05-10T00:00:00"/>
    <n v="14.55"/>
    <n v="69.150000000000006"/>
    <n v="58.19"/>
    <n v="48020.833333333336"/>
    <n v="240104.16666666669"/>
  </r>
  <r>
    <x v="4"/>
    <n v="11"/>
    <d v="2012-05-11T00:00:00"/>
    <n v="14.71666667"/>
    <n v="61.59"/>
    <n v="58.490000006000002"/>
    <n v="42770.833333333336"/>
    <n v="213854.16666666669"/>
  </r>
  <r>
    <x v="4"/>
    <n v="12"/>
    <d v="2012-05-12T00:00:00"/>
    <n v="15.2"/>
    <n v="58.73"/>
    <n v="59.36"/>
    <n v="40784.722222222226"/>
    <n v="203923.61111111112"/>
  </r>
  <r>
    <x v="4"/>
    <n v="13"/>
    <d v="2012-05-13T00:00:00"/>
    <n v="15.28333333"/>
    <n v="56.06"/>
    <n v="59.509999993999998"/>
    <n v="38930.555555555555"/>
    <n v="194652.77777777778"/>
  </r>
  <r>
    <x v="4"/>
    <n v="14"/>
    <d v="2012-05-14T00:00:00"/>
    <n v="15.516666669999999"/>
    <n v="56.01"/>
    <n v="59.930000006"/>
    <n v="38895.833333333336"/>
    <n v="194479.16666666669"/>
  </r>
  <r>
    <x v="4"/>
    <n v="15"/>
    <d v="2012-05-15T00:00:00"/>
    <n v="15.71666667"/>
    <n v="55.66"/>
    <n v="60.290000006"/>
    <n v="38652.777777777774"/>
    <n v="193263.88888888888"/>
  </r>
  <r>
    <x v="4"/>
    <n v="16"/>
    <d v="2012-05-16T00:00:00"/>
    <n v="16.06666667"/>
    <n v="53.55"/>
    <n v="60.920000006000002"/>
    <n v="37187.5"/>
    <n v="185937.5"/>
  </r>
  <r>
    <x v="4"/>
    <n v="17"/>
    <d v="2012-05-17T00:00:00"/>
    <n v="15.46666667"/>
    <n v="51.84"/>
    <n v="59.840000005999997"/>
    <n v="36000"/>
    <n v="180000"/>
  </r>
  <r>
    <x v="4"/>
    <n v="18"/>
    <d v="2012-05-18T00:00:00"/>
    <n v="15.46666667"/>
    <n v="51.53"/>
    <n v="59.840000005999997"/>
    <n v="35784.722222222226"/>
    <n v="178923.61111111112"/>
  </r>
  <r>
    <x v="4"/>
    <n v="19"/>
    <d v="2012-05-19T00:00:00"/>
    <n v="14.41666667"/>
    <n v="49.65"/>
    <n v="57.950000005999996"/>
    <n v="34479.166666666664"/>
    <n v="172395.83333333331"/>
  </r>
  <r>
    <x v="4"/>
    <n v="20"/>
    <d v="2012-05-20T00:00:00"/>
    <n v="16.31666667"/>
    <n v="49.84"/>
    <n v="61.370000005999998"/>
    <n v="34611.111111111109"/>
    <n v="173055.55555555556"/>
  </r>
  <r>
    <x v="4"/>
    <n v="21"/>
    <d v="2012-05-21T00:00:00"/>
    <n v="16.633333329999999"/>
    <n v="51.15"/>
    <n v="61.939999994000004"/>
    <n v="35520.833333333336"/>
    <n v="177604.16666666669"/>
  </r>
  <r>
    <x v="4"/>
    <n v="22"/>
    <d v="2012-05-22T00:00:00"/>
    <n v="17.116666670000001"/>
    <n v="49.61"/>
    <n v="62.810000006000003"/>
    <n v="34451.388888888891"/>
    <n v="172256.94444444444"/>
  </r>
  <r>
    <x v="4"/>
    <n v="23"/>
    <d v="2012-05-23T00:00:00"/>
    <n v="17.100000000000001"/>
    <n v="48.37"/>
    <n v="62.78"/>
    <n v="33590.277777777781"/>
    <n v="167951.38888888891"/>
  </r>
  <r>
    <x v="4"/>
    <n v="24"/>
    <d v="2012-05-24T00:00:00"/>
    <n v="17.25"/>
    <n v="49"/>
    <n v="63.05"/>
    <n v="34027.777777777781"/>
    <n v="170138.88888888891"/>
  </r>
  <r>
    <x v="4"/>
    <n v="25"/>
    <d v="2012-05-25T00:00:00"/>
    <n v="17.56666667"/>
    <n v="47.66"/>
    <n v="63.620000005999998"/>
    <n v="33097.222222222219"/>
    <n v="165486.11111111109"/>
  </r>
  <r>
    <x v="4"/>
    <n v="26"/>
    <d v="2012-05-26T00:00:00"/>
    <n v="17.649999999999999"/>
    <n v="44.41"/>
    <n v="63.769999999999996"/>
    <n v="30840.277777777777"/>
    <n v="154201.38888888888"/>
  </r>
  <r>
    <x v="4"/>
    <n v="27"/>
    <d v="2012-05-27T00:00:00"/>
    <n v="17.283333330000001"/>
    <n v="43.94"/>
    <n v="63.109999994000006"/>
    <n v="30513.888888888887"/>
    <n v="152569.44444444444"/>
  </r>
  <r>
    <x v="4"/>
    <n v="28"/>
    <d v="2012-05-28T00:00:00"/>
    <n v="17.516666669999999"/>
    <n v="49.54"/>
    <n v="63.530000005999995"/>
    <n v="34402.777777777781"/>
    <n v="172013.88888888891"/>
  </r>
  <r>
    <x v="4"/>
    <n v="29"/>
    <d v="2012-05-29T00:00:00"/>
    <n v="18.216666669999999"/>
    <n v="64.349999999999994"/>
    <n v="64.790000006"/>
    <n v="44687.499999999993"/>
    <n v="223437.49999999997"/>
  </r>
  <r>
    <x v="4"/>
    <n v="30"/>
    <d v="2012-05-30T00:00:00"/>
    <n v="19.56666667"/>
    <n v="52.97"/>
    <n v="67.220000005999992"/>
    <n v="36784.722222222226"/>
    <n v="183923.61111111112"/>
  </r>
  <r>
    <x v="4"/>
    <n v="31"/>
    <d v="2012-05-31T00:00:00"/>
    <n v="18.18333333"/>
    <n v="47.85"/>
    <n v="64.729999993999996"/>
    <n v="33229.166666666664"/>
    <n v="166145.83333333331"/>
  </r>
  <r>
    <x v="5"/>
    <n v="1"/>
    <d v="2012-06-01T00:00:00"/>
    <n v="17.53"/>
    <n v="47.7"/>
    <n v="63.554000000000002"/>
    <n v="33125"/>
    <n v="165625"/>
  </r>
  <r>
    <x v="5"/>
    <n v="2"/>
    <d v="2012-06-02T00:00:00"/>
    <n v="17.37"/>
    <n v="55.9"/>
    <n v="63.266000000000005"/>
    <n v="38819.444444444445"/>
    <n v="194097.22222222222"/>
  </r>
  <r>
    <x v="5"/>
    <n v="3"/>
    <d v="2012-06-03T00:00:00"/>
    <n v="17.350000000000001"/>
    <n v="49.7"/>
    <n v="63.230000000000004"/>
    <n v="34513.888888888891"/>
    <n v="172569.44444444444"/>
  </r>
  <r>
    <x v="5"/>
    <n v="4"/>
    <d v="2012-06-04T00:00:00"/>
    <n v="17.62"/>
    <n v="53.2"/>
    <n v="63.716000000000001"/>
    <n v="36944.444444444445"/>
    <n v="184722.22222222222"/>
  </r>
  <r>
    <x v="5"/>
    <n v="5"/>
    <d v="2012-06-05T00:00:00"/>
    <n v="17.420000000000002"/>
    <n v="48.9"/>
    <n v="63.356000000000009"/>
    <n v="33958.333333333336"/>
    <n v="169791.66666666669"/>
  </r>
  <r>
    <x v="5"/>
    <n v="6"/>
    <d v="2012-06-06T00:00:00"/>
    <n v="17.53"/>
    <n v="46.4"/>
    <n v="63.554000000000002"/>
    <n v="32222.222222222223"/>
    <n v="161111.11111111112"/>
  </r>
  <r>
    <x v="5"/>
    <n v="7"/>
    <d v="2012-06-07T00:00:00"/>
    <n v="17.88"/>
    <n v="46.4"/>
    <n v="64.183999999999997"/>
    <n v="32222.222222222223"/>
    <n v="161111.11111111112"/>
  </r>
  <r>
    <x v="5"/>
    <n v="8"/>
    <d v="2012-06-08T00:00:00"/>
    <n v="18.2"/>
    <n v="45.7"/>
    <n v="64.759999999999991"/>
    <n v="31736.111111111113"/>
    <n v="158680.55555555556"/>
  </r>
  <r>
    <x v="5"/>
    <n v="9"/>
    <d v="2012-06-09T00:00:00"/>
    <n v="18.100000000000001"/>
    <n v="50.3"/>
    <n v="64.580000000000013"/>
    <n v="34930.555555555555"/>
    <n v="174652.77777777778"/>
  </r>
  <r>
    <x v="5"/>
    <n v="10"/>
    <d v="2012-06-10T00:00:00"/>
    <n v="18.649999999999999"/>
    <n v="46.4"/>
    <n v="65.569999999999993"/>
    <n v="32222.222222222223"/>
    <n v="161111.11111111112"/>
  </r>
  <r>
    <x v="5"/>
    <n v="11"/>
    <d v="2012-06-11T00:00:00"/>
    <n v="19"/>
    <n v="46.6"/>
    <n v="66.2"/>
    <n v="32361.111111111113"/>
    <n v="161805.55555555556"/>
  </r>
  <r>
    <x v="5"/>
    <n v="12"/>
    <d v="2012-06-12T00:00:00"/>
    <n v="19.010000000000002"/>
    <n v="57.6"/>
    <n v="66.218000000000004"/>
    <n v="40000"/>
    <n v="200000"/>
  </r>
  <r>
    <x v="5"/>
    <n v="13"/>
    <d v="2012-06-13T00:00:00"/>
    <n v="18.670000000000002"/>
    <n v="47.1"/>
    <n v="65.605999999999995"/>
    <n v="32708.333333333332"/>
    <n v="163541.66666666666"/>
  </r>
  <r>
    <x v="5"/>
    <n v="14"/>
    <d v="2012-06-14T00:00:00"/>
    <n v="18.57"/>
    <n v="46.6"/>
    <n v="65.426000000000002"/>
    <n v="32361.111111111113"/>
    <n v="161805.55555555556"/>
  </r>
  <r>
    <x v="5"/>
    <n v="15"/>
    <d v="2012-06-15T00:00:00"/>
    <n v="18.87"/>
    <n v="46"/>
    <n v="65.966000000000008"/>
    <n v="31944.444444444445"/>
    <n v="159722.22222222222"/>
  </r>
  <r>
    <x v="5"/>
    <n v="16"/>
    <d v="2012-06-16T00:00:00"/>
    <n v="19.12"/>
    <n v="44.1"/>
    <n v="66.415999999999997"/>
    <n v="30625"/>
    <n v="153125"/>
  </r>
  <r>
    <x v="5"/>
    <n v="17"/>
    <d v="2012-06-17T00:00:00"/>
    <n v="19.5"/>
    <n v="43.5"/>
    <n v="67.099999999999994"/>
    <n v="30208.333333333332"/>
    <n v="151041.66666666666"/>
  </r>
  <r>
    <x v="5"/>
    <n v="18"/>
    <d v="2012-06-18T00:00:00"/>
    <n v="19.78"/>
    <n v="45.6"/>
    <n v="67.604000000000013"/>
    <n v="31666.666666666668"/>
    <n v="158333.33333333334"/>
  </r>
  <r>
    <x v="5"/>
    <n v="19"/>
    <d v="2012-06-19T00:00:00"/>
    <n v="19.48"/>
    <n v="52.9"/>
    <n v="67.063999999999993"/>
    <n v="36736.111111111109"/>
    <n v="183680.55555555556"/>
  </r>
  <r>
    <x v="5"/>
    <n v="20"/>
    <d v="2012-06-20T00:00:00"/>
    <n v="20.25"/>
    <n v="46.7"/>
    <n v="68.45"/>
    <n v="32430.555555555555"/>
    <n v="162152.77777777778"/>
  </r>
  <r>
    <x v="5"/>
    <n v="21"/>
    <d v="2012-06-21T00:00:00"/>
    <n v="20.65"/>
    <n v="46.8"/>
    <n v="69.17"/>
    <n v="32500"/>
    <n v="162500"/>
  </r>
  <r>
    <x v="5"/>
    <n v="22"/>
    <d v="2012-06-22T00:00:00"/>
    <n v="20.5"/>
    <n v="45"/>
    <n v="68.900000000000006"/>
    <n v="31250"/>
    <n v="156250"/>
  </r>
  <r>
    <x v="5"/>
    <n v="23"/>
    <d v="2012-06-23T00:00:00"/>
    <n v="20.329999999999998"/>
    <n v="42.1"/>
    <n v="68.593999999999994"/>
    <n v="29236.111111111113"/>
    <n v="146180.55555555556"/>
  </r>
  <r>
    <x v="5"/>
    <n v="24"/>
    <d v="2012-06-24T00:00:00"/>
    <n v="19.98"/>
    <n v="42.4"/>
    <n v="67.963999999999999"/>
    <n v="29444.444444444445"/>
    <n v="147222.22222222222"/>
  </r>
  <r>
    <x v="5"/>
    <n v="25"/>
    <d v="2012-06-25T00:00:00"/>
    <n v="19.8"/>
    <n v="44.9"/>
    <n v="67.64"/>
    <n v="31180.555555555555"/>
    <n v="155902.77777777778"/>
  </r>
  <r>
    <x v="5"/>
    <n v="26"/>
    <d v="2012-06-26T00:00:00"/>
    <n v="19.95"/>
    <n v="45"/>
    <n v="67.91"/>
    <n v="31250"/>
    <n v="156250"/>
  </r>
  <r>
    <x v="5"/>
    <n v="27"/>
    <d v="2012-06-27T00:00:00"/>
    <n v="20"/>
    <n v="44.2"/>
    <n v="68"/>
    <n v="30694.444444444445"/>
    <n v="153472.22222222222"/>
  </r>
  <r>
    <x v="5"/>
    <n v="28"/>
    <d v="2012-06-28T00:00:00"/>
    <n v="19.87"/>
    <n v="43.7"/>
    <n v="67.766000000000005"/>
    <n v="30347.222222222223"/>
    <n v="151736.11111111112"/>
  </r>
  <r>
    <x v="5"/>
    <n v="29"/>
    <d v="2012-06-29T00:00:00"/>
    <n v="20.420000000000002"/>
    <n v="49.7"/>
    <n v="68.756"/>
    <n v="34513.888888888891"/>
    <n v="172569.44444444444"/>
  </r>
  <r>
    <x v="5"/>
    <n v="30"/>
    <d v="2012-06-30T00:00:00"/>
    <n v="20.68"/>
    <n v="41.5"/>
    <n v="69.224000000000004"/>
    <n v="28819.444444444445"/>
    <n v="144097.22222222222"/>
  </r>
  <r>
    <x v="6"/>
    <n v="1"/>
    <d v="2012-07-01T00:00:00"/>
    <n v="20.72"/>
    <n v="41.50115942"/>
    <n v="69.295999999999992"/>
    <n v="28820.24959722222"/>
    <n v="144101.24798611109"/>
  </r>
  <r>
    <x v="6"/>
    <n v="2"/>
    <d v="2012-07-02T00:00:00"/>
    <n v="20.72"/>
    <n v="42.989375000000003"/>
    <n v="69.295999999999992"/>
    <n v="29853.732638888887"/>
    <n v="149268.66319444444"/>
  </r>
  <r>
    <x v="6"/>
    <n v="3"/>
    <d v="2012-07-03T00:00:00"/>
    <n v="20.95"/>
    <n v="43.198333329999997"/>
    <n v="69.710000000000008"/>
    <n v="29998.842590277778"/>
    <n v="149994.21295138888"/>
  </r>
  <r>
    <x v="6"/>
    <n v="4"/>
    <d v="2012-07-04T00:00:00"/>
    <n v="20.97"/>
    <n v="42.412826090000003"/>
    <n v="69.746000000000009"/>
    <n v="29453.351451388891"/>
    <n v="147266.75725694446"/>
  </r>
  <r>
    <x v="6"/>
    <n v="5"/>
    <d v="2012-07-05T00:00:00"/>
    <n v="21.12"/>
    <n v="43.686944439999998"/>
    <n v="70.016000000000005"/>
    <n v="30338.15586111111"/>
    <n v="151690.77930555557"/>
  </r>
  <r>
    <x v="6"/>
    <n v="6"/>
    <d v="2012-07-06T00:00:00"/>
    <n v="21.03"/>
    <n v="44.061449279999998"/>
    <n v="69.854000000000013"/>
    <n v="30598.228666666666"/>
    <n v="152991.14333333334"/>
  </r>
  <r>
    <x v="6"/>
    <n v="7"/>
    <d v="2012-07-07T00:00:00"/>
    <n v="21.43"/>
    <n v="46.916666669999998"/>
    <n v="70.573999999999998"/>
    <n v="32581.018520833331"/>
    <n v="162905.09260416665"/>
  </r>
  <r>
    <x v="6"/>
    <n v="8"/>
    <d v="2012-07-08T00:00:00"/>
    <n v="21.35"/>
    <n v="44.033333329999998"/>
    <n v="70.430000000000007"/>
    <n v="30578.703701388888"/>
    <n v="152893.51850694444"/>
  </r>
  <r>
    <x v="6"/>
    <n v="9"/>
    <d v="2012-07-09T00:00:00"/>
    <n v="21.17"/>
    <n v="43.710369819999997"/>
    <n v="70.105999999999995"/>
    <n v="30354.423486111111"/>
    <n v="151772.11743055555"/>
  </r>
  <r>
    <x v="6"/>
    <n v="10"/>
    <d v="2012-07-10T00:00:00"/>
    <n v="21.17"/>
    <n v="44.249637679999999"/>
    <n v="70.105999999999995"/>
    <n v="30728.915055555557"/>
    <n v="153644.5752777778"/>
  </r>
  <r>
    <x v="6"/>
    <n v="11"/>
    <d v="2012-07-11T00:00:00"/>
    <n v="21.42"/>
    <n v="42.682986110000002"/>
    <n v="70.556000000000012"/>
    <n v="29640.962576388891"/>
    <n v="148204.81288194447"/>
  </r>
  <r>
    <x v="6"/>
    <n v="12"/>
    <d v="2012-07-12T00:00:00"/>
    <n v="21.4"/>
    <n v="42.671449279999997"/>
    <n v="70.52"/>
    <n v="29632.950888888885"/>
    <n v="148164.75444444444"/>
  </r>
  <r>
    <x v="6"/>
    <n v="13"/>
    <d v="2012-07-13T00:00:00"/>
    <n v="21.85"/>
    <n v="41.811376809999999"/>
    <n v="71.330000000000013"/>
    <n v="29035.678340277776"/>
    <n v="145178.39170138887"/>
  </r>
  <r>
    <x v="6"/>
    <n v="14"/>
    <d v="2012-07-14T00:00:00"/>
    <n v="22.27"/>
    <n v="41.288695650000001"/>
    <n v="72.085999999999999"/>
    <n v="28672.705312499998"/>
    <n v="143363.52656249999"/>
  </r>
  <r>
    <x v="6"/>
    <n v="15"/>
    <d v="2012-07-15T00:00:00"/>
    <n v="22.1"/>
    <n v="47.57673913"/>
    <n v="71.78"/>
    <n v="33039.402173611117"/>
    <n v="165197.01086805557"/>
  </r>
  <r>
    <x v="6"/>
    <n v="16"/>
    <d v="2012-07-16T00:00:00"/>
    <n v="22.42"/>
    <n v="45.62934783"/>
    <n v="72.355999999999995"/>
    <n v="31687.047104166664"/>
    <n v="158435.23552083332"/>
  </r>
  <r>
    <x v="6"/>
    <n v="17"/>
    <d v="2012-07-17T00:00:00"/>
    <n v="22.95"/>
    <n v="43.957642139999997"/>
    <n v="73.31"/>
    <n v="30526.140375000003"/>
    <n v="152630.70187500003"/>
  </r>
  <r>
    <x v="6"/>
    <n v="18"/>
    <d v="2012-07-18T00:00:00"/>
    <n v="22.65"/>
    <n v="43.271787029999999"/>
    <n v="72.77"/>
    <n v="30049.852104166665"/>
    <n v="150249.26052083331"/>
  </r>
  <r>
    <x v="6"/>
    <n v="19"/>
    <d v="2012-07-19T00:00:00"/>
    <n v="22.17"/>
    <n v="43.615625000000001"/>
    <n v="71.906000000000006"/>
    <n v="30288.628472222223"/>
    <n v="151443.14236111112"/>
  </r>
  <r>
    <x v="6"/>
    <n v="20"/>
    <d v="2012-07-20T00:00:00"/>
    <n v="21.98"/>
    <n v="42.89913043"/>
    <n v="71.563999999999993"/>
    <n v="29791.06279861111"/>
    <n v="148955.31399305555"/>
  </r>
  <r>
    <x v="6"/>
    <n v="21"/>
    <d v="2012-07-21T00:00:00"/>
    <n v="21.93"/>
    <n v="40.958188409999998"/>
    <n v="71.474000000000004"/>
    <n v="28443.186395833331"/>
    <n v="142215.93197916666"/>
  </r>
  <r>
    <x v="6"/>
    <n v="22"/>
    <d v="2012-07-22T00:00:00"/>
    <n v="22.05"/>
    <n v="41.966811589999999"/>
    <n v="71.69"/>
    <n v="29143.619159722221"/>
    <n v="145718.09579861112"/>
  </r>
  <r>
    <x v="6"/>
    <n v="23"/>
    <d v="2012-07-23T00:00:00"/>
    <n v="22.47"/>
    <n v="41.923405799999998"/>
    <n v="72.445999999999998"/>
    <n v="29113.47625"/>
    <n v="145567.38125000001"/>
  </r>
  <r>
    <x v="6"/>
    <n v="24"/>
    <d v="2012-07-24T00:00:00"/>
    <n v="22.97"/>
    <n v="55.060138889999998"/>
    <n v="73.346000000000004"/>
    <n v="38236.2075625"/>
    <n v="191181.0378125"/>
  </r>
  <r>
    <x v="6"/>
    <n v="25"/>
    <d v="2012-07-25T00:00:00"/>
    <n v="22.63"/>
    <n v="43.69903798"/>
    <n v="72.734000000000009"/>
    <n v="30346.554152777775"/>
    <n v="151732.77076388887"/>
  </r>
  <r>
    <x v="6"/>
    <n v="26"/>
    <d v="2012-07-26T00:00:00"/>
    <n v="22.33"/>
    <n v="53.07060559"/>
    <n v="72.193999999999988"/>
    <n v="36854.587215277781"/>
    <n v="184272.9360763889"/>
  </r>
  <r>
    <x v="6"/>
    <n v="27"/>
    <d v="2012-07-27T00:00:00"/>
    <n v="22.98"/>
    <n v="66.7492029"/>
    <n v="73.364000000000004"/>
    <n v="46353.613125000003"/>
    <n v="231768.06562500002"/>
  </r>
  <r>
    <x v="6"/>
    <n v="28"/>
    <d v="2012-07-28T00:00:00"/>
    <n v="22.58"/>
    <n v="54.89086957"/>
    <n v="72.644000000000005"/>
    <n v="38118.659423611112"/>
    <n v="190593.29711805558"/>
  </r>
  <r>
    <x v="6"/>
    <n v="29"/>
    <d v="2012-07-29T00:00:00"/>
    <n v="22.4"/>
    <n v="47.863478260000001"/>
    <n v="72.319999999999993"/>
    <n v="33238.526569444439"/>
    <n v="166192.63284722221"/>
  </r>
  <r>
    <x v="6"/>
    <n v="30"/>
    <d v="2012-07-30T00:00:00"/>
    <n v="22.37"/>
    <n v="49.291086960000001"/>
    <n v="72.266000000000005"/>
    <n v="34229.921500000004"/>
    <n v="171149.60750000001"/>
  </r>
  <r>
    <x v="6"/>
    <n v="31"/>
    <d v="2012-07-31T00:00:00"/>
    <n v="23"/>
    <n v="52.425724639999999"/>
    <n v="73.400000000000006"/>
    <n v="36406.753222222222"/>
    <n v="182033.76611111109"/>
  </r>
  <r>
    <x v="7"/>
    <n v="1"/>
    <d v="2012-08-01T00:00:00"/>
    <n v="22.97"/>
    <n v="52.990797100000002"/>
    <n v="73.346000000000004"/>
    <n v="36799.164652777785"/>
    <n v="183995.82326388892"/>
  </r>
  <r>
    <x v="7"/>
    <n v="2"/>
    <d v="2012-08-02T00:00:00"/>
    <n v="23.08"/>
    <n v="49.111649620000001"/>
    <n v="73.543999999999997"/>
    <n v="34105.312236111116"/>
    <n v="170526.56118055558"/>
  </r>
  <r>
    <x v="7"/>
    <n v="3"/>
    <d v="2012-08-03T00:00:00"/>
    <n v="23.13"/>
    <n v="48.859492750000001"/>
    <n v="73.634"/>
    <n v="33930.203298611115"/>
    <n v="169651.01649305556"/>
  </r>
  <r>
    <x v="7"/>
    <n v="4"/>
    <d v="2012-08-04T00:00:00"/>
    <n v="23.52"/>
    <n v="50.717391300000003"/>
    <n v="74.335999999999999"/>
    <n v="35220.410625000004"/>
    <n v="176102.05312500003"/>
  </r>
  <r>
    <x v="7"/>
    <n v="5"/>
    <d v="2012-08-05T00:00:00"/>
    <n v="23.82"/>
    <n v="48.045763890000003"/>
    <n v="74.876000000000005"/>
    <n v="33365.1138125"/>
    <n v="166825.5690625"/>
  </r>
  <r>
    <x v="7"/>
    <n v="6"/>
    <d v="2012-08-06T00:00:00"/>
    <n v="23.06"/>
    <n v="48.326666670000002"/>
    <n v="73.507999999999996"/>
    <n v="33560.185187499999"/>
    <n v="167800.9259375"/>
  </r>
  <r>
    <x v="7"/>
    <n v="7"/>
    <d v="2012-08-07T00:00:00"/>
    <n v="23.3"/>
    <n v="50.777391299999998"/>
    <n v="73.94"/>
    <n v="35262.077291666661"/>
    <n v="176310.38645833329"/>
  </r>
  <r>
    <x v="7"/>
    <n v="8"/>
    <d v="2012-08-08T00:00:00"/>
    <n v="23.12"/>
    <n v="49.733188409999997"/>
    <n v="73.616"/>
    <n v="34536.936395833334"/>
    <n v="172684.68197916666"/>
  </r>
  <r>
    <x v="7"/>
    <n v="9"/>
    <d v="2012-08-09T00:00:00"/>
    <n v="23.5"/>
    <n v="46.845413899999997"/>
    <n v="74.300000000000011"/>
    <n v="32531.537430555556"/>
    <n v="162657.68715277777"/>
  </r>
  <r>
    <x v="7"/>
    <n v="10"/>
    <d v="2012-08-10T00:00:00"/>
    <n v="23.12"/>
    <n v="64.889782609999997"/>
    <n v="73.616"/>
    <n v="45062.349034722218"/>
    <n v="225311.7451736111"/>
  </r>
  <r>
    <x v="7"/>
    <n v="11"/>
    <d v="2012-08-11T00:00:00"/>
    <n v="23.2"/>
    <n v="48.815362319999998"/>
    <n v="73.759999999999991"/>
    <n v="33899.557166666666"/>
    <n v="169497.78583333333"/>
  </r>
  <r>
    <x v="7"/>
    <n v="12"/>
    <d v="2012-08-12T00:00:00"/>
    <n v="23.06"/>
    <n v="45.478768119999998"/>
    <n v="73.507999999999996"/>
    <n v="31582.477861111111"/>
    <n v="157912.38930555555"/>
  </r>
  <r>
    <x v="7"/>
    <n v="13"/>
    <d v="2012-08-13T00:00:00"/>
    <n v="22.9"/>
    <n v="47.396884059999998"/>
    <n v="73.22"/>
    <n v="32914.502819444439"/>
    <n v="164572.51409722219"/>
  </r>
  <r>
    <x v="7"/>
    <n v="14"/>
    <d v="2012-08-14T00:00:00"/>
    <n v="23.08"/>
    <n v="56.323478260000002"/>
    <n v="73.543999999999997"/>
    <n v="39113.526569444446"/>
    <n v="195567.63284722224"/>
  </r>
  <r>
    <x v="7"/>
    <n v="15"/>
    <d v="2012-08-15T00:00:00"/>
    <n v="22.82"/>
    <n v="55.164127499999999"/>
    <n v="73.075999999999993"/>
    <n v="38308.421875"/>
    <n v="191542.109375"/>
  </r>
  <r>
    <x v="7"/>
    <n v="16"/>
    <d v="2012-08-16T00:00:00"/>
    <n v="22.85"/>
    <n v="49.120797099999997"/>
    <n v="73.13"/>
    <n v="34111.66465277777"/>
    <n v="170558.32326388886"/>
  </r>
  <r>
    <x v="7"/>
    <n v="17"/>
    <d v="2012-08-17T00:00:00"/>
    <n v="22.9"/>
    <n v="45.235579710000003"/>
    <n v="73.22"/>
    <n v="31413.597020833335"/>
    <n v="157067.98510416667"/>
  </r>
  <r>
    <x v="7"/>
    <n v="18"/>
    <d v="2012-08-18T00:00:00"/>
    <n v="22.65"/>
    <n v="45.22586957"/>
    <n v="72.77"/>
    <n v="31406.853868055558"/>
    <n v="157034.26934027779"/>
  </r>
  <r>
    <x v="7"/>
    <n v="19"/>
    <d v="2012-08-19T00:00:00"/>
    <n v="22.38"/>
    <n v="45.202028990000002"/>
    <n v="72.283999999999992"/>
    <n v="31390.297909722223"/>
    <n v="156951.48954861111"/>
  </r>
  <r>
    <x v="7"/>
    <n v="20"/>
    <d v="2012-08-20T00:00:00"/>
    <n v="22.37"/>
    <n v="45.054545449999999"/>
    <n v="72.266000000000005"/>
    <n v="31287.878784722219"/>
    <n v="156439.39392361109"/>
  </r>
  <r>
    <x v="7"/>
    <n v="21"/>
    <d v="2012-08-21T00:00:00"/>
    <n v="22.25"/>
    <n v="48.207847219999998"/>
    <n v="72.050000000000011"/>
    <n v="33477.671680555555"/>
    <n v="167388.35840277778"/>
  </r>
  <r>
    <x v="7"/>
    <n v="22"/>
    <d v="2012-08-22T00:00:00"/>
    <n v="22.3"/>
    <n v="47.127681160000002"/>
    <n v="72.14"/>
    <n v="32727.556361111114"/>
    <n v="163637.78180555557"/>
  </r>
  <r>
    <x v="7"/>
    <n v="23"/>
    <d v="2012-08-23T00:00:00"/>
    <n v="23.45"/>
    <n v="48.663043479999999"/>
    <n v="74.210000000000008"/>
    <n v="33793.780194444444"/>
    <n v="168968.90097222221"/>
  </r>
  <r>
    <x v="7"/>
    <n v="24"/>
    <d v="2012-08-24T00:00:00"/>
    <n v="23"/>
    <n v="48.474138349999997"/>
    <n v="73.400000000000006"/>
    <n v="33662.596076388887"/>
    <n v="168312.98038194445"/>
  </r>
  <r>
    <x v="7"/>
    <n v="25"/>
    <d v="2012-08-25T00:00:00"/>
    <n v="23.88"/>
    <n v="46.395144930000001"/>
    <n v="74.984000000000009"/>
    <n v="32218.850645833336"/>
    <n v="161094.25322916667"/>
  </r>
  <r>
    <x v="7"/>
    <n v="26"/>
    <d v="2012-08-26T00:00:00"/>
    <n v="22.97"/>
    <n v="46.417826089999998"/>
    <n v="73.346000000000004"/>
    <n v="32234.601451388888"/>
    <n v="161173.00725694443"/>
  </r>
  <r>
    <x v="7"/>
    <n v="27"/>
    <d v="2012-08-27T00:00:00"/>
    <n v="23.4"/>
    <n v="53.758840579999998"/>
    <n v="74.12"/>
    <n v="37332.528180555557"/>
    <n v="186662.64090277778"/>
  </r>
  <r>
    <x v="7"/>
    <n v="28"/>
    <d v="2012-08-28T00:00:00"/>
    <n v="23"/>
    <n v="80.499710140000005"/>
    <n v="73.400000000000006"/>
    <n v="55902.576486111117"/>
    <n v="279512.88243055559"/>
  </r>
  <r>
    <x v="7"/>
    <n v="29"/>
    <d v="2012-08-29T00:00:00"/>
    <n v="22.88"/>
    <n v="52.89637681"/>
    <n v="73.183999999999997"/>
    <n v="36733.595006944452"/>
    <n v="183667.97503472224"/>
  </r>
  <r>
    <x v="7"/>
    <n v="30"/>
    <d v="2012-08-30T00:00:00"/>
    <n v="22.47"/>
    <n v="49.423043479999997"/>
    <n v="72.445999999999998"/>
    <n v="34321.557972222225"/>
    <n v="171607.78986111112"/>
  </r>
  <r>
    <x v="7"/>
    <n v="31"/>
    <d v="2012-08-31T00:00:00"/>
    <n v="22.82"/>
    <n v="49.889710139999998"/>
    <n v="73.075999999999993"/>
    <n v="34645.632041666671"/>
    <n v="173228.16020833334"/>
  </r>
  <r>
    <x v="8"/>
    <n v="1"/>
    <d v="2012-09-01T00:00:00"/>
    <n v="23.33"/>
    <n v="48.222078959999997"/>
    <n v="73.994"/>
    <n v="33487.554833333335"/>
    <n v="167437.77416666667"/>
  </r>
  <r>
    <x v="8"/>
    <n v="2"/>
    <d v="2012-09-02T00:00:00"/>
    <n v="23.03"/>
    <n v="46.382753620000003"/>
    <n v="73.454000000000008"/>
    <n v="32210.245569444447"/>
    <n v="161051.22784722224"/>
  </r>
  <r>
    <x v="8"/>
    <n v="3"/>
    <d v="2012-09-03T00:00:00"/>
    <n v="22.93"/>
    <n v="42.529492750000003"/>
    <n v="73.274000000000001"/>
    <n v="29534.36996527778"/>
    <n v="147671.84982638891"/>
  </r>
  <r>
    <x v="8"/>
    <n v="4"/>
    <d v="2012-09-04T00:00:00"/>
    <n v="22.88"/>
    <n v="51.14020833"/>
    <n v="73.183999999999997"/>
    <n v="35514.033562500001"/>
    <n v="177570.1678125"/>
  </r>
  <r>
    <x v="8"/>
    <n v="5"/>
    <d v="2012-09-05T00:00:00"/>
    <n v="23.25"/>
    <n v="48.663125000000001"/>
    <n v="73.849999999999994"/>
    <n v="33793.836805555555"/>
    <n v="168969.18402777778"/>
  </r>
  <r>
    <x v="8"/>
    <n v="6"/>
    <d v="2012-09-06T00:00:00"/>
    <n v="23.17"/>
    <n v="50.555579710000004"/>
    <n v="73.706000000000003"/>
    <n v="35108.041465277776"/>
    <n v="175540.20732638889"/>
  </r>
  <r>
    <x v="8"/>
    <n v="7"/>
    <d v="2012-09-07T00:00:00"/>
    <n v="23.28"/>
    <n v="43.703840579999998"/>
    <n v="73.903999999999996"/>
    <n v="30349.889291666666"/>
    <n v="151749.44645833335"/>
  </r>
  <r>
    <x v="8"/>
    <n v="8"/>
    <d v="2012-09-08T00:00:00"/>
    <n v="22.92"/>
    <n v="51.191597219999998"/>
    <n v="73.256"/>
    <n v="35549.720291666665"/>
    <n v="177748.60145833332"/>
  </r>
  <r>
    <x v="8"/>
    <n v="9"/>
    <d v="2012-09-09T00:00:00"/>
    <n v="22.25"/>
    <n v="44.74289855"/>
    <n v="72.050000000000011"/>
    <n v="31071.457326388885"/>
    <n v="155357.28663194441"/>
  </r>
  <r>
    <x v="8"/>
    <n v="10"/>
    <d v="2012-09-10T00:00:00"/>
    <n v="21.95"/>
    <n v="45.93275362"/>
    <n v="71.509999999999991"/>
    <n v="31897.745569444443"/>
    <n v="159488.72784722221"/>
  </r>
  <r>
    <x v="8"/>
    <n v="11"/>
    <d v="2012-09-11T00:00:00"/>
    <n v="21.9"/>
    <n v="47.441388889999999"/>
    <n v="71.42"/>
    <n v="32945.40895138889"/>
    <n v="164727.04475694447"/>
  </r>
  <r>
    <x v="8"/>
    <n v="12"/>
    <d v="2012-09-12T00:00:00"/>
    <n v="22.17"/>
    <n v="46.516086960000003"/>
    <n v="71.906000000000006"/>
    <n v="32302.838166666668"/>
    <n v="161514.19083333336"/>
  </r>
  <r>
    <x v="8"/>
    <n v="13"/>
    <d v="2012-09-13T00:00:00"/>
    <n v="22.63"/>
    <n v="46.752391299999999"/>
    <n v="72.734000000000009"/>
    <n v="32466.938402777774"/>
    <n v="162334.69201388888"/>
  </r>
  <r>
    <x v="8"/>
    <n v="14"/>
    <d v="2012-09-14T00:00:00"/>
    <n v="22.57"/>
    <n v="56.98731884"/>
    <n v="72.626000000000005"/>
    <n v="39574.526972222229"/>
    <n v="197872.63486111115"/>
  </r>
  <r>
    <x v="8"/>
    <n v="15"/>
    <d v="2012-09-15T00:00:00"/>
    <n v="21.87"/>
    <n v="50.582536230000002"/>
    <n v="71.366"/>
    <n v="35126.761270833333"/>
    <n v="175633.80635416665"/>
  </r>
  <r>
    <x v="8"/>
    <n v="16"/>
    <d v="2012-09-16T00:00:00"/>
    <n v="21.82"/>
    <n v="44.46557971"/>
    <n v="71.27600000000001"/>
    <n v="30878.874798611112"/>
    <n v="154394.37399305555"/>
  </r>
  <r>
    <x v="8"/>
    <n v="17"/>
    <d v="2012-09-17T00:00:00"/>
    <n v="22.05"/>
    <n v="49.584130434782615"/>
    <n v="71.69"/>
    <n v="34433.423913043487"/>
    <n v="172167.11956521744"/>
  </r>
  <r>
    <x v="8"/>
    <n v="18"/>
    <d v="2012-09-18T00:00:00"/>
    <n v="21.93"/>
    <n v="74.048478260869572"/>
    <n v="71.474000000000004"/>
    <n v="51422.554347826095"/>
    <n v="257112.77173913049"/>
  </r>
  <r>
    <x v="8"/>
    <n v="19"/>
    <d v="2012-09-19T00:00:00"/>
    <n v="21.25"/>
    <n v="55.897786106946526"/>
    <n v="70.25"/>
    <n v="38817.907018712867"/>
    <n v="194089.53509356434"/>
  </r>
  <r>
    <x v="8"/>
    <n v="20"/>
    <d v="2012-09-20T00:00:00"/>
    <n v="20.9"/>
    <n v="51.841739130434782"/>
    <n v="69.62"/>
    <n v="36001.207729468595"/>
    <n v="180006.03864734297"/>
  </r>
  <r>
    <x v="8"/>
    <n v="21"/>
    <d v="2012-09-21T00:00:00"/>
    <n v="21.08"/>
    <n v="44.496014492753623"/>
    <n v="69.943999999999988"/>
    <n v="30900.010064412239"/>
    <n v="154500.0503220612"/>
  </r>
  <r>
    <x v="8"/>
    <n v="22"/>
    <d v="2012-09-22T00:00:00"/>
    <n v="21.15"/>
    <n v="58.819202898550714"/>
    <n v="70.069999999999993"/>
    <n v="40846.668679549104"/>
    <n v="204233.34339774551"/>
  </r>
  <r>
    <x v="8"/>
    <n v="23"/>
    <d v="2012-09-23T00:00:00"/>
    <n v="20.58"/>
    <n v="46.396159420289855"/>
    <n v="69.043999999999997"/>
    <n v="32219.555152979061"/>
    <n v="161097.77576489531"/>
  </r>
  <r>
    <x v="8"/>
    <n v="24"/>
    <d v="2012-09-24T00:00:00"/>
    <n v="20.3"/>
    <n v="46.183680555555554"/>
    <n v="68.539999999999992"/>
    <n v="32072.000385802468"/>
    <n v="160360.00192901233"/>
  </r>
  <r>
    <x v="8"/>
    <n v="25"/>
    <d v="2012-09-25T00:00:00"/>
    <n v="20.83"/>
    <n v="44.04434782608697"/>
    <n v="69.494"/>
    <n v="30586.352657004838"/>
    <n v="152931.76328502418"/>
  </r>
  <r>
    <x v="8"/>
    <n v="26"/>
    <d v="2012-09-26T00:00:00"/>
    <n v="21.03"/>
    <n v="43.90268115942029"/>
    <n v="69.854000000000013"/>
    <n v="30487.973027375199"/>
    <n v="152439.865136876"/>
  </r>
  <r>
    <x v="8"/>
    <n v="27"/>
    <d v="2012-09-27T00:00:00"/>
    <n v="20.9"/>
    <n v="42.998623188405801"/>
    <n v="69.62"/>
    <n v="29860.154991948475"/>
    <n v="149300.77495974238"/>
  </r>
  <r>
    <x v="8"/>
    <n v="28"/>
    <d v="2012-09-28T00:00:00"/>
    <n v="20.45"/>
    <n v="52.600072463768129"/>
    <n v="68.81"/>
    <n v="36527.828099838975"/>
    <n v="182639.14049919488"/>
  </r>
  <r>
    <x v="8"/>
    <n v="29"/>
    <d v="2012-09-29T00:00:00"/>
    <n v="20.07"/>
    <n v="42.891739130434772"/>
    <n v="68.126000000000005"/>
    <n v="29785.929951690818"/>
    <n v="148929.64975845409"/>
  </r>
  <r>
    <x v="8"/>
    <n v="30"/>
    <d v="2012-09-30T00:00:00"/>
    <n v="19.97"/>
    <n v="62.420652173913048"/>
    <n v="67.945999999999998"/>
    <n v="43347.675120772947"/>
    <n v="216738.37560386473"/>
  </r>
  <r>
    <x v="9"/>
    <n v="1"/>
    <d v="2012-10-01T00:00:00"/>
    <n v="19.53"/>
    <n v="50.128840579710143"/>
    <n v="67.153999999999996"/>
    <n v="34811.694847020932"/>
    <n v="174058.47423510466"/>
  </r>
  <r>
    <x v="9"/>
    <n v="2"/>
    <d v="2012-10-02T00:00:00"/>
    <n v="20.079999999999998"/>
    <n v="46.126359463276835"/>
    <n v="68.144000000000005"/>
    <n v="32032.194071720023"/>
    <n v="160160.97035860011"/>
  </r>
  <r>
    <x v="9"/>
    <n v="3"/>
    <d v="2012-10-03T00:00:00"/>
    <n v="20.72"/>
    <n v="51.402608695652177"/>
    <n v="69.295999999999992"/>
    <n v="35696.256038647349"/>
    <n v="178481.28019323674"/>
  </r>
  <r>
    <x v="9"/>
    <n v="4"/>
    <d v="2012-10-04T00:00:00"/>
    <n v="20.73"/>
    <n v="45.320579710144912"/>
    <n v="69.313999999999993"/>
    <n v="31472.624798711746"/>
    <n v="157363.12399355872"/>
  </r>
  <r>
    <x v="9"/>
    <n v="5"/>
    <d v="2012-10-05T00:00:00"/>
    <n v="20.82"/>
    <n v="44.121231884057963"/>
    <n v="69.475999999999999"/>
    <n v="30639.744363929141"/>
    <n v="153198.7218196457"/>
  </r>
  <r>
    <x v="9"/>
    <n v="6"/>
    <d v="2012-10-06T00:00:00"/>
    <n v="20.079999999999998"/>
    <n v="64.245625000000004"/>
    <n v="68.144000000000005"/>
    <n v="44615.017361111117"/>
    <n v="223075.08680555559"/>
  </r>
  <r>
    <x v="9"/>
    <n v="7"/>
    <d v="2012-10-07T00:00:00"/>
    <n v="19.02"/>
    <n v="49.763611111111111"/>
    <n v="66.23599999999999"/>
    <n v="34558.063271604937"/>
    <n v="172790.31635802469"/>
  </r>
  <r>
    <x v="9"/>
    <n v="8"/>
    <d v="2012-10-08T00:00:00"/>
    <n v="19.13"/>
    <n v="50.554236111111116"/>
    <n v="66.433999999999997"/>
    <n v="35107.108410493835"/>
    <n v="175535.54205246916"/>
  </r>
  <r>
    <x v="9"/>
    <n v="9"/>
    <d v="2012-10-09T00:00:00"/>
    <n v="19.27"/>
    <n v="45.418623188405789"/>
    <n v="66.686000000000007"/>
    <n v="31540.710547504019"/>
    <n v="157703.55273752011"/>
  </r>
  <r>
    <x v="9"/>
    <n v="10"/>
    <d v="2012-10-10T00:00:00"/>
    <n v="19.13"/>
    <n v="45.505234227871938"/>
    <n v="66.433999999999997"/>
    <n v="31600.857102688849"/>
    <n v="158004.28551344425"/>
  </r>
  <r>
    <x v="9"/>
    <n v="11"/>
    <d v="2012-10-11T00:00:00"/>
    <n v="19.02"/>
    <n v="46.970579710144925"/>
    <n v="66.23599999999999"/>
    <n v="32618.458132045085"/>
    <n v="163092.29066022544"/>
  </r>
  <r>
    <x v="9"/>
    <n v="12"/>
    <d v="2012-10-12T00:00:00"/>
    <n v="18.37"/>
    <n v="62.387916666666662"/>
    <n v="65.066000000000003"/>
    <n v="43324.942129629628"/>
    <n v="216624.71064814815"/>
  </r>
  <r>
    <x v="9"/>
    <n v="13"/>
    <d v="2012-10-13T00:00:00"/>
    <n v="17.829999999999998"/>
    <n v="49.23840579710145"/>
    <n v="64.093999999999994"/>
    <n v="34193.33735909823"/>
    <n v="170966.68679549114"/>
  </r>
  <r>
    <x v="9"/>
    <n v="14"/>
    <d v="2012-10-14T00:00:00"/>
    <n v="17.45"/>
    <n v="82.505072463768116"/>
    <n v="63.41"/>
    <n v="57295.189210950077"/>
    <n v="286475.94605475035"/>
  </r>
  <r>
    <x v="9"/>
    <n v="15"/>
    <d v="2012-10-15T00:00:00"/>
    <n v="18.55"/>
    <n v="55.020366003438966"/>
    <n v="65.39"/>
    <n v="38208.587502388167"/>
    <n v="191042.93751194084"/>
  </r>
  <r>
    <x v="9"/>
    <n v="16"/>
    <d v="2012-10-16T00:00:00"/>
    <n v="18.399999999999999"/>
    <n v="50.919444444444444"/>
    <n v="65.12"/>
    <n v="35360.725308641981"/>
    <n v="176803.62654320989"/>
  </r>
  <r>
    <x v="9"/>
    <n v="17"/>
    <d v="2012-10-17T00:00:00"/>
    <n v="18.75"/>
    <n v="49.018768115942024"/>
    <n v="65.75"/>
    <n v="34040.811191626402"/>
    <n v="170204.05595813203"/>
  </r>
  <r>
    <x v="9"/>
    <n v="18"/>
    <d v="2012-10-18T00:00:00"/>
    <n v="18.600000000000001"/>
    <n v="47.376884057971026"/>
    <n v="65.48"/>
    <n v="32900.613929146544"/>
    <n v="164503.06964573273"/>
  </r>
  <r>
    <x v="9"/>
    <n v="19"/>
    <d v="2012-10-19T00:00:00"/>
    <n v="18.100000000000001"/>
    <n v="78.794444444444437"/>
    <n v="64.580000000000013"/>
    <n v="54718.364197530856"/>
    <n v="273591.82098765427"/>
  </r>
  <r>
    <x v="9"/>
    <n v="20"/>
    <d v="2012-10-20T00:00:00"/>
    <n v="18.12"/>
    <n v="53.089492753623183"/>
    <n v="64.616"/>
    <n v="36867.703301127207"/>
    <n v="184338.51650563604"/>
  </r>
  <r>
    <x v="9"/>
    <n v="21"/>
    <d v="2012-10-21T00:00:00"/>
    <n v="18.2"/>
    <n v="48.885483091787457"/>
    <n v="64.759999999999991"/>
    <n v="33948.252147074621"/>
    <n v="169741.2607353731"/>
  </r>
  <r>
    <x v="9"/>
    <n v="22"/>
    <d v="2012-10-22T00:00:00"/>
    <n v="18.28"/>
    <n v="49.415869565217385"/>
    <n v="64.903999999999996"/>
    <n v="34316.576086956513"/>
    <n v="171582.88043478256"/>
  </r>
  <r>
    <x v="9"/>
    <n v="23"/>
    <d v="2012-10-23T00:00:00"/>
    <n v="18.5"/>
    <n v="60.427753623188394"/>
    <n v="65.300000000000011"/>
    <n v="41963.717793880831"/>
    <n v="209818.58896940417"/>
  </r>
  <r>
    <x v="9"/>
    <n v="24"/>
    <d v="2012-10-24T00:00:00"/>
    <n v="18.07"/>
    <n v="54.401811594202911"/>
    <n v="64.52600000000001"/>
    <n v="37779.035829307584"/>
    <n v="188895.17914653791"/>
  </r>
  <r>
    <x v="9"/>
    <n v="25"/>
    <d v="2012-10-25T00:00:00"/>
    <n v="18.38"/>
    <n v="49.923478260869565"/>
    <n v="65.084000000000003"/>
    <n v="34669.082125603862"/>
    <n v="173345.41062801931"/>
  </r>
  <r>
    <x v="9"/>
    <n v="26"/>
    <d v="2012-10-26T00:00:00"/>
    <n v="18.75"/>
    <n v="49.754236111111112"/>
    <n v="65.75"/>
    <n v="34551.552854938273"/>
    <n v="172757.76427469135"/>
  </r>
  <r>
    <x v="9"/>
    <n v="27"/>
    <d v="2012-10-27T00:00:00"/>
    <n v="18.8"/>
    <n v="48.801304347826097"/>
    <n v="65.84"/>
    <n v="33889.794685990346"/>
    <n v="169448.97342995173"/>
  </r>
  <r>
    <x v="9"/>
    <n v="28"/>
    <d v="2012-10-28T00:00:00"/>
    <n v="18.350000000000001"/>
    <n v="48.244347826086958"/>
    <n v="65.03"/>
    <n v="33503.019323671499"/>
    <n v="167515.09661835749"/>
  </r>
  <r>
    <x v="9"/>
    <n v="29"/>
    <d v="2012-10-29T00:00:00"/>
    <n v="18.2"/>
    <n v="60.962986111111121"/>
    <n v="64.759999999999991"/>
    <n v="42335.407021604944"/>
    <n v="211677.03510802472"/>
  </r>
  <r>
    <x v="9"/>
    <n v="30"/>
    <d v="2012-10-30T00:00:00"/>
    <n v="17.57"/>
    <n v="79.961521739130433"/>
    <n v="63.626000000000005"/>
    <n v="55528.834541062803"/>
    <n v="277644.17270531401"/>
  </r>
  <r>
    <x v="9"/>
    <n v="31"/>
    <d v="2012-10-31T00:00:00"/>
    <n v="17.45"/>
    <n v="55.468695652173913"/>
    <n v="63.41"/>
    <n v="38519.927536231888"/>
    <n v="192599.63768115942"/>
  </r>
  <r>
    <x v="10"/>
    <n v="1"/>
    <d v="2012-11-01T00:00:00"/>
    <n v="17.079999999999998"/>
    <n v="60.73833333333333"/>
    <n v="62.744"/>
    <n v="42179.398148148139"/>
    <n v="210896.9907407407"/>
  </r>
  <r>
    <x v="10"/>
    <n v="2"/>
    <d v="2012-11-02T00:00:00"/>
    <n v="16.899999999999999"/>
    <n v="55.810208333333343"/>
    <n v="62.42"/>
    <n v="38757.089120370372"/>
    <n v="193785.44560185185"/>
  </r>
  <r>
    <x v="10"/>
    <n v="3"/>
    <d v="2012-11-03T00:00:00"/>
    <n v="16.649999999999999"/>
    <n v="52.106159420289863"/>
    <n v="61.97"/>
    <n v="36184.832930756849"/>
    <n v="180924.16465378425"/>
  </r>
  <r>
    <x v="10"/>
    <n v="4"/>
    <d v="2012-11-04T00:00:00"/>
    <n v="16.52"/>
    <n v="48.822291666666651"/>
    <n v="61.736000000000004"/>
    <n v="33904.369212962949"/>
    <n v="169521.84606481474"/>
  </r>
  <r>
    <x v="10"/>
    <n v="5"/>
    <d v="2012-11-05T00:00:00"/>
    <n v="16.8"/>
    <n v="51.03978260869566"/>
    <n v="62.24"/>
    <n v="35444.293478260879"/>
    <n v="177221.46739130438"/>
  </r>
  <r>
    <x v="10"/>
    <n v="6"/>
    <d v="2012-11-06T00:00:00"/>
    <n v="16.47"/>
    <n v="51.420362318840581"/>
    <n v="61.646000000000001"/>
    <n v="35708.584943639296"/>
    <n v="178542.92471819647"/>
  </r>
  <r>
    <x v="10"/>
    <n v="7"/>
    <d v="2012-11-07T00:00:00"/>
    <n v="16.07"/>
    <n v="48.452608695652167"/>
    <n v="60.926000000000002"/>
    <n v="33647.644927536225"/>
    <n v="168238.22463768112"/>
  </r>
  <r>
    <x v="10"/>
    <n v="8"/>
    <d v="2012-11-08T00:00:00"/>
    <n v="16.38"/>
    <n v="45.763958333333328"/>
    <n v="61.483999999999995"/>
    <n v="31780.526620370369"/>
    <n v="158902.63310185185"/>
  </r>
  <r>
    <x v="10"/>
    <n v="9"/>
    <d v="2012-11-09T00:00:00"/>
    <n v="16.22"/>
    <n v="45.896086956521742"/>
    <n v="61.195999999999998"/>
    <n v="31872.282608695656"/>
    <n v="159361.41304347827"/>
  </r>
  <r>
    <x v="10"/>
    <n v="10"/>
    <d v="2012-11-10T00:00:00"/>
    <n v="16.829999999999998"/>
    <n v="46.046180555555559"/>
    <n v="62.293999999999997"/>
    <n v="31976.514274691359"/>
    <n v="159882.5713734568"/>
  </r>
  <r>
    <x v="10"/>
    <n v="11"/>
    <d v="2012-11-11T00:00:00"/>
    <n v="17.149999999999999"/>
    <n v="47.738333333333323"/>
    <n v="62.87"/>
    <n v="33151.620370370365"/>
    <n v="165758.10185185182"/>
  </r>
  <r>
    <x v="10"/>
    <n v="12"/>
    <d v="2012-11-12T00:00:00"/>
    <n v="17.149999999999999"/>
    <n v="50.204202898550726"/>
    <n v="62.87"/>
    <n v="34864.029790660228"/>
    <n v="174320.14895330113"/>
  </r>
  <r>
    <x v="10"/>
    <n v="13"/>
    <d v="2012-11-13T00:00:00"/>
    <n v="15.58"/>
    <n v="75.708260869565223"/>
    <n v="60.043999999999997"/>
    <n v="52575.181159420288"/>
    <n v="262875.90579710144"/>
  </r>
  <r>
    <x v="10"/>
    <n v="14"/>
    <d v="2012-11-14T00:00:00"/>
    <n v="15.8"/>
    <n v="53.422391304347819"/>
    <n v="60.44"/>
    <n v="37098.882850241542"/>
    <n v="185494.41425120772"/>
  </r>
  <r>
    <x v="10"/>
    <n v="15"/>
    <d v="2012-11-15T00:00:00"/>
    <n v="16.02"/>
    <n v="51.745942028985517"/>
    <n v="60.835999999999999"/>
    <n v="35934.681964573268"/>
    <n v="179673.40982286635"/>
  </r>
  <r>
    <x v="10"/>
    <n v="16"/>
    <d v="2012-11-16T00:00:00"/>
    <n v="15.8"/>
    <n v="47.309249011857695"/>
    <n v="60.44"/>
    <n v="32853.645147123403"/>
    <n v="164268.22573561702"/>
  </r>
  <r>
    <x v="10"/>
    <n v="17"/>
    <d v="2012-11-17T00:00:00"/>
    <n v="15.6"/>
    <n v="48.01"/>
    <n v="60.08"/>
    <n v="33340.277777777781"/>
    <n v="166701.38888888891"/>
  </r>
  <r>
    <x v="10"/>
    <n v="18"/>
    <d v="2012-11-18T00:00:00"/>
    <n v="15.5"/>
    <n v="48.714604073229907"/>
    <n v="59.900000000000006"/>
    <n v="33829.586161965213"/>
    <n v="169147.93080982607"/>
  </r>
  <r>
    <x v="10"/>
    <n v="19"/>
    <d v="2012-11-19T00:00:00"/>
    <n v="15.75"/>
    <n v="45.520055359810257"/>
    <n v="60.35"/>
    <n v="31611.149555423788"/>
    <n v="158055.74777711893"/>
  </r>
  <r>
    <x v="10"/>
    <n v="20"/>
    <d v="2012-11-20T00:00:00"/>
    <n v="15.9"/>
    <n v="44.482898550724641"/>
    <n v="60.620000000000005"/>
    <n v="30890.901771336557"/>
    <n v="154454.50885668278"/>
  </r>
  <r>
    <x v="10"/>
    <n v="21"/>
    <d v="2012-11-21T00:00:00"/>
    <n v="15.92"/>
    <n v="44.646805555555552"/>
    <n v="60.655999999999999"/>
    <n v="31004.72608024691"/>
    <n v="155023.63040123455"/>
  </r>
  <r>
    <x v="10"/>
    <n v="22"/>
    <d v="2012-11-22T00:00:00"/>
    <n v="15.95"/>
    <n v="42.81623533471361"/>
    <n v="60.71"/>
    <n v="29733.496760217782"/>
    <n v="148667.48380108891"/>
  </r>
  <r>
    <x v="10"/>
    <n v="23"/>
    <d v="2012-11-23T00:00:00"/>
    <n v="16.05"/>
    <n v="43.448695652173917"/>
    <n v="60.89"/>
    <n v="30172.705314009665"/>
    <n v="150863.52657004833"/>
  </r>
  <r>
    <x v="10"/>
    <n v="24"/>
    <d v="2012-11-24T00:00:00"/>
    <n v="16"/>
    <n v="44.09806919121084"/>
    <n v="60.8"/>
    <n v="30623.659160563082"/>
    <n v="153118.29580281541"/>
  </r>
  <r>
    <x v="10"/>
    <n v="25"/>
    <d v="2012-11-25T00:00:00"/>
    <n v="15.75"/>
    <n v="45.476041666666653"/>
    <n v="60.35"/>
    <n v="31580.58449074073"/>
    <n v="157902.92245370365"/>
  </r>
  <r>
    <x v="10"/>
    <n v="26"/>
    <d v="2012-11-26T00:00:00"/>
    <n v="15.5"/>
    <n v="48.182101449275358"/>
    <n v="59.900000000000006"/>
    <n v="33459.792673107891"/>
    <n v="167298.96336553944"/>
  </r>
  <r>
    <x v="10"/>
    <n v="27"/>
    <d v="2012-11-27T00:00:00"/>
    <n v="15.33"/>
    <n v="45.485788504053055"/>
    <n v="59.594000000000001"/>
    <n v="31587.353127814622"/>
    <n v="157936.7656390731"/>
  </r>
  <r>
    <x v="10"/>
    <n v="28"/>
    <d v="2012-11-28T00:00:00"/>
    <n v="15.17"/>
    <n v="44.158115942028992"/>
    <n v="59.305999999999997"/>
    <n v="30665.358293075689"/>
    <n v="153326.79146537845"/>
  </r>
  <r>
    <x v="10"/>
    <n v="29"/>
    <d v="2012-11-29T00:00:00"/>
    <n v="15"/>
    <n v="45.224343297101441"/>
    <n v="59"/>
    <n v="31405.793956320442"/>
    <n v="157028.96978160221"/>
  </r>
  <r>
    <x v="10"/>
    <n v="30"/>
    <d v="2012-11-30T00:00:00"/>
    <n v="14.95"/>
    <n v="43.553902691511375"/>
    <n v="58.91"/>
    <n v="30245.765757994013"/>
    <n v="151228.82878997008"/>
  </r>
  <r>
    <x v="11"/>
    <n v="1"/>
    <d v="2012-12-01T00:00:00"/>
    <n v="14.95"/>
    <n v="44.204861111111114"/>
    <n v="58.91"/>
    <n v="30697.820216049382"/>
    <n v="153489.10108024691"/>
  </r>
  <r>
    <x v="11"/>
    <n v="2"/>
    <d v="2012-12-02T00:00:00"/>
    <n v="14.92"/>
    <n v="54.474275362318828"/>
    <n v="58.856000000000002"/>
    <n v="37829.357890499188"/>
    <n v="189146.78945249593"/>
  </r>
  <r>
    <x v="11"/>
    <n v="3"/>
    <d v="2012-12-03T00:00:00"/>
    <n v="14.88"/>
    <n v="47.156594202898553"/>
    <n v="58.784000000000006"/>
    <n v="32747.634863123996"/>
    <n v="163738.17431561998"/>
  </r>
  <r>
    <x v="11"/>
    <n v="4"/>
    <d v="2012-12-04T00:00:00"/>
    <n v="15.05"/>
    <n v="56.841041666666676"/>
    <n v="59.09"/>
    <n v="39472.945601851861"/>
    <n v="197364.7280092593"/>
  </r>
  <r>
    <x v="11"/>
    <n v="5"/>
    <d v="2012-12-05T00:00:00"/>
    <n v="14.97"/>
    <n v="67.702173913043495"/>
    <n v="58.945999999999998"/>
    <n v="47015.398550724647"/>
    <n v="235076.99275362323"/>
  </r>
  <r>
    <x v="11"/>
    <n v="6"/>
    <d v="2012-12-06T00:00:00"/>
    <n v="14.93"/>
    <n v="49.073858506944447"/>
    <n v="58.873999999999995"/>
    <n v="34079.068407600309"/>
    <n v="170395.34203800155"/>
  </r>
  <r>
    <x v="11"/>
    <n v="7"/>
    <d v="2012-12-07T00:00:00"/>
    <n v="14.85"/>
    <n v="49.181390836839633"/>
    <n v="58.730000000000004"/>
    <n v="34153.743636694191"/>
    <n v="170768.71818347095"/>
  </r>
  <r>
    <x v="11"/>
    <n v="8"/>
    <d v="2012-12-08T00:00:00"/>
    <n v="14.8"/>
    <n v="50.787318840579708"/>
    <n v="58.64"/>
    <n v="35268.971417069239"/>
    <n v="176344.85708534619"/>
  </r>
  <r>
    <x v="11"/>
    <n v="9"/>
    <d v="2012-12-09T00:00:00"/>
    <n v="14.75"/>
    <n v="47.151014492753617"/>
    <n v="58.55"/>
    <n v="32743.760064412236"/>
    <n v="163718.80032206117"/>
  </r>
  <r>
    <x v="11"/>
    <n v="10"/>
    <d v="2012-12-10T00:00:00"/>
    <n v="14.25"/>
    <n v="104.30869565217391"/>
    <n v="57.650000000000006"/>
    <n v="72436.594202898545"/>
    <n v="362182.97101449274"/>
  </r>
  <r>
    <x v="11"/>
    <n v="11"/>
    <d v="2012-12-11T00:00:00"/>
    <n v="13.5"/>
    <n v="76.497753623188387"/>
    <n v="56.3"/>
    <n v="53123.44001610305"/>
    <n v="265617.20008051523"/>
  </r>
  <r>
    <x v="11"/>
    <n v="12"/>
    <d v="2012-12-12T00:00:00"/>
    <n v="13.8"/>
    <n v="59.455724637681143"/>
    <n v="56.84"/>
    <n v="41288.697665056345"/>
    <n v="206443.48832528171"/>
  </r>
  <r>
    <x v="11"/>
    <n v="13"/>
    <d v="2012-12-13T00:00:00"/>
    <n v="13.83"/>
    <n v="55.42119658119659"/>
    <n v="56.894000000000005"/>
    <n v="38486.942070275414"/>
    <n v="192434.71035137709"/>
  </r>
  <r>
    <x v="11"/>
    <n v="14"/>
    <d v="2012-12-14T00:00:00"/>
    <n v="13.75"/>
    <n v="53.098550724637668"/>
    <n v="56.75"/>
    <n v="36873.99355877615"/>
    <n v="184369.96779388076"/>
  </r>
  <r>
    <x v="11"/>
    <n v="15"/>
    <d v="2012-12-15T00:00:00"/>
    <n v="13.67"/>
    <n v="49.002739597942963"/>
    <n v="56.606000000000002"/>
    <n v="34029.680276349281"/>
    <n v="170148.4013817464"/>
  </r>
  <r>
    <x v="11"/>
    <n v="16"/>
    <d v="2012-12-16T00:00:00"/>
    <n v="13.83"/>
    <n v="50.399492753623186"/>
    <n v="56.894000000000005"/>
    <n v="34999.647745571659"/>
    <n v="174998.23872785829"/>
  </r>
  <r>
    <x v="11"/>
    <n v="17"/>
    <d v="2012-12-17T00:00:00"/>
    <n v="13.97"/>
    <n v="57.60435577580315"/>
    <n v="57.146000000000001"/>
    <n v="40003.024844307736"/>
    <n v="200015.12422153869"/>
  </r>
  <r>
    <x v="11"/>
    <n v="18"/>
    <d v="2012-12-18T00:00:00"/>
    <n v="13.4"/>
    <n v="107.96202898550725"/>
    <n v="56.120000000000005"/>
    <n v="74973.631239935581"/>
    <n v="374868.15619967791"/>
  </r>
  <r>
    <x v="11"/>
    <n v="19"/>
    <d v="2012-12-19T00:00:00"/>
    <n v="13.7"/>
    <n v="74.262753623188402"/>
    <n v="56.66"/>
    <n v="51571.356682769729"/>
    <n v="257856.78341384864"/>
  </r>
  <r>
    <x v="11"/>
    <n v="20"/>
    <d v="2012-12-20T00:00:00"/>
    <n v="13.08"/>
    <n v="61.694345238095252"/>
    <n v="55.543999999999997"/>
    <n v="42843.295304232815"/>
    <n v="214216.47652116406"/>
  </r>
  <r>
    <x v="11"/>
    <n v="21"/>
    <d v="2012-12-21T00:00:00"/>
    <n v="11.87"/>
    <n v="100.75021739130437"/>
    <n v="53.366"/>
    <n v="69965.428743961369"/>
    <n v="349827.14371980686"/>
  </r>
  <r>
    <x v="11"/>
    <n v="22"/>
    <d v="2012-12-22T00:00:00"/>
    <n v="12.1"/>
    <n v="76.637402992052358"/>
    <n v="53.78"/>
    <n v="53220.418744480805"/>
    <n v="266102.09372240404"/>
  </r>
  <r>
    <x v="11"/>
    <n v="23"/>
    <d v="2012-12-23T00:00:00"/>
    <n v="12.27"/>
    <n v="70.728194444444469"/>
    <n v="54.085999999999999"/>
    <n v="49116.801697530878"/>
    <n v="245584.00848765438"/>
  </r>
  <r>
    <x v="11"/>
    <n v="24"/>
    <d v="2012-12-24T00:00:00"/>
    <n v="12.7"/>
    <n v="69.522385364694685"/>
    <n v="54.86"/>
    <n v="48279.434281037975"/>
    <n v="241397.17140518987"/>
  </r>
  <r>
    <x v="11"/>
    <n v="25"/>
    <d v="2012-12-25T00:00:00"/>
    <n v="11.67"/>
    <n v="62.856159420289849"/>
    <n v="53.006"/>
    <n v="43650.110708534616"/>
    <n v="218250.55354267306"/>
  </r>
  <r>
    <x v="11"/>
    <n v="26"/>
    <d v="2012-12-26T00:00:00"/>
    <n v="12.45"/>
    <n v="61.22275362318841"/>
    <n v="54.41"/>
    <n v="42515.801127214181"/>
    <n v="212579.00563607091"/>
  </r>
  <r>
    <x v="11"/>
    <n v="27"/>
    <d v="2012-12-27T00:00:00"/>
    <n v="12.43"/>
    <n v="59.769726867335564"/>
    <n v="54.373999999999995"/>
    <n v="41506.754768983032"/>
    <n v="207533.77384491515"/>
  </r>
  <r>
    <x v="11"/>
    <n v="28"/>
    <d v="2012-12-28T00:00:00"/>
    <n v="12.32"/>
    <n v="59.153231171299588"/>
    <n v="54.176000000000002"/>
    <n v="41078.632757846935"/>
    <n v="205393.16378923468"/>
  </r>
  <r>
    <x v="11"/>
    <n v="29"/>
    <d v="2012-12-29T00:00:00"/>
    <n v="12.27"/>
    <n v="58.420362318840581"/>
    <n v="54.085999999999999"/>
    <n v="40569.696054750399"/>
    <n v="202848.48027375201"/>
  </r>
  <r>
    <x v="11"/>
    <n v="30"/>
    <d v="2012-12-30T00:00:00"/>
    <n v="12.23"/>
    <n v="58.003695652173917"/>
    <n v="54.014000000000003"/>
    <n v="40280.344202898552"/>
    <n v="201401.72101449277"/>
  </r>
  <r>
    <x v="11"/>
    <n v="31"/>
    <d v="2012-12-31T00:00:00"/>
    <n v="12.62"/>
    <n v="59.636315496098099"/>
    <n v="54.715999999999994"/>
    <n v="41414.10798340146"/>
    <n v="207070.53991700729"/>
  </r>
  <r>
    <x v="0"/>
    <n v="1"/>
    <d v="2013-01-01T00:00:00"/>
    <n v="12.88"/>
    <n v="58.682391304347824"/>
    <n v="55.183999999999997"/>
    <n v="40751.660628019323"/>
    <n v="203758.3031400966"/>
  </r>
  <r>
    <x v="0"/>
    <n v="2"/>
    <d v="2013-01-02T00:00:00"/>
    <n v="11.77"/>
    <n v="58.390046113306973"/>
    <n v="53.186"/>
    <n v="40548.643134240956"/>
    <n v="202743.21567120479"/>
  </r>
  <r>
    <x v="0"/>
    <n v="3"/>
    <d v="2013-01-03T00:00:00"/>
    <n v="11.8"/>
    <n v="57.322898550724631"/>
    <n v="53.24"/>
    <n v="39807.568438003218"/>
    <n v="199037.84219001609"/>
  </r>
  <r>
    <x v="0"/>
    <n v="4"/>
    <d v="2013-01-04T00:00:00"/>
    <n v="12.03"/>
    <n v="57.560724637681162"/>
    <n v="53.653999999999996"/>
    <n v="39972.725442834148"/>
    <n v="199863.62721417073"/>
  </r>
  <r>
    <x v="0"/>
    <n v="5"/>
    <d v="2013-01-05T00:00:00"/>
    <n v="11.93"/>
    <n v="54.328478260869566"/>
    <n v="53.474000000000004"/>
    <n v="37728.10990338165"/>
    <n v="188640.54951690824"/>
  </r>
  <r>
    <x v="0"/>
    <n v="6"/>
    <d v="2013-01-06T00:00:00"/>
    <n v="12.2"/>
    <n v="58.205011148272028"/>
    <n v="53.96"/>
    <n v="40420.146630744464"/>
    <n v="202100.73315372231"/>
  </r>
  <r>
    <x v="0"/>
    <n v="7"/>
    <d v="2013-01-07T00:00:00"/>
    <n v="12.53"/>
    <n v="59.484226657163219"/>
    <n v="54.554000000000002"/>
    <n v="41308.490734141124"/>
    <n v="206542.45367070561"/>
  </r>
  <r>
    <x v="0"/>
    <n v="8"/>
    <d v="2013-01-08T00:00:00"/>
    <n v="12.12"/>
    <n v="57.936376811594222"/>
    <n v="53.816000000000003"/>
    <n v="40233.595008051539"/>
    <n v="201167.9750402577"/>
  </r>
  <r>
    <x v="0"/>
    <n v="9"/>
    <d v="2013-01-09T00:00:00"/>
    <n v="12.17"/>
    <n v="60.491521739130427"/>
    <n v="53.905999999999999"/>
    <n v="42008.001207729467"/>
    <n v="210040.00603864732"/>
  </r>
  <r>
    <x v="0"/>
    <n v="10"/>
    <d v="2013-01-10T00:00:00"/>
    <n v="11.25"/>
    <n v="66.861404682274255"/>
    <n v="52.25"/>
    <n v="46431.531029357116"/>
    <n v="232157.65514678558"/>
  </r>
  <r>
    <x v="0"/>
    <n v="11"/>
    <d v="2013-01-11T00:00:00"/>
    <n v="11.37"/>
    <n v="76.224275362318835"/>
    <n v="52.465999999999994"/>
    <n v="52933.524557165852"/>
    <n v="264667.62278582924"/>
  </r>
  <r>
    <x v="0"/>
    <n v="12"/>
    <d v="2013-01-12T00:00:00"/>
    <n v="10.47"/>
    <n v="96.586666666666687"/>
    <n v="50.846000000000004"/>
    <n v="67074.074074074088"/>
    <n v="335370.37037037045"/>
  </r>
  <r>
    <x v="0"/>
    <n v="13"/>
    <d v="2013-01-13T00:00:00"/>
    <n v="10.82"/>
    <n v="100.85942028985507"/>
    <n v="51.475999999999999"/>
    <n v="70041.264090177123"/>
    <n v="350206.32045088563"/>
  </r>
  <r>
    <x v="0"/>
    <n v="14"/>
    <d v="2013-01-14T00:00:00"/>
    <n v="11.08"/>
    <n v="91.26013935340022"/>
    <n v="51.944000000000003"/>
    <n v="63375.096773194593"/>
    <n v="316875.48386597296"/>
  </r>
  <r>
    <x v="0"/>
    <n v="15"/>
    <d v="2013-01-15T00:00:00"/>
    <n v="11.17"/>
    <n v="74.909410289999997"/>
    <n v="52.106000000000002"/>
    <n v="52020.42381249999"/>
    <n v="260102.11906249996"/>
  </r>
  <r>
    <x v="0"/>
    <n v="16"/>
    <d v="2013-01-16T00:00:00"/>
    <n v="10.92"/>
    <n v="69.28833333"/>
    <n v="51.655999999999999"/>
    <n v="48116.898145833329"/>
    <n v="240584.49072916666"/>
  </r>
  <r>
    <x v="0"/>
    <n v="17"/>
    <d v="2013-01-17T00:00:00"/>
    <n v="10.98"/>
    <n v="64.95492754"/>
    <n v="51.764000000000003"/>
    <n v="45107.588569444444"/>
    <n v="225537.94284722221"/>
  </r>
  <r>
    <x v="0"/>
    <n v="18"/>
    <d v="2013-01-18T00:00:00"/>
    <n v="11.13"/>
    <n v="61.707459950000001"/>
    <n v="52.034000000000006"/>
    <n v="42852.402743055558"/>
    <n v="214262.01371527778"/>
  </r>
  <r>
    <x v="0"/>
    <n v="19"/>
    <d v="2013-01-19T00:00:00"/>
    <n v="11"/>
    <n v="60.13449275"/>
    <n v="51.8"/>
    <n v="41760.064409722225"/>
    <n v="208800.32204861112"/>
  </r>
  <r>
    <x v="0"/>
    <n v="20"/>
    <d v="2013-01-20T00:00:00"/>
    <n v="11.28"/>
    <n v="58.892385019999999"/>
    <n v="52.304000000000002"/>
    <n v="40897.489597222215"/>
    <n v="204487.44798611107"/>
  </r>
  <r>
    <x v="0"/>
    <n v="21"/>
    <d v="2013-01-21T00:00:00"/>
    <n v="10.88"/>
    <n v="58.761532889999998"/>
    <n v="51.584000000000003"/>
    <n v="40806.620062499998"/>
    <n v="204033.1003125"/>
  </r>
  <r>
    <x v="0"/>
    <n v="22"/>
    <d v="2013-01-22T00:00:00"/>
    <n v="10.35"/>
    <n v="57.184130430000003"/>
    <n v="50.629999999999995"/>
    <n v="39711.201687499997"/>
    <n v="198556.00843749999"/>
  </r>
  <r>
    <x v="0"/>
    <n v="23"/>
    <d v="2013-01-23T00:00:00"/>
    <n v="10.48"/>
    <n v="55.28977355"/>
    <n v="50.864000000000004"/>
    <n v="38395.676076388889"/>
    <n v="191978.38038194444"/>
  </r>
  <r>
    <x v="0"/>
    <n v="24"/>
    <d v="2013-01-24T00:00:00"/>
    <n v="10.07"/>
    <n v="54.84847826"/>
    <n v="50.126000000000005"/>
    <n v="38089.221013888884"/>
    <n v="190446.10506944443"/>
  </r>
  <r>
    <x v="0"/>
    <n v="25"/>
    <d v="2013-01-25T00:00:00"/>
    <n v="10.38"/>
    <n v="54.647021359999997"/>
    <n v="50.683999999999997"/>
    <n v="37949.320388888889"/>
    <n v="189746.60194444444"/>
  </r>
  <r>
    <x v="0"/>
    <n v="26"/>
    <d v="2013-01-26T00:00:00"/>
    <n v="10.029999999999999"/>
    <n v="54.027173910000002"/>
    <n v="50.054000000000002"/>
    <n v="37518.870770833339"/>
    <n v="187594.35385416669"/>
  </r>
  <r>
    <x v="0"/>
    <n v="27"/>
    <d v="2013-01-27T00:00:00"/>
    <n v="10.58"/>
    <n v="54.747450180000001"/>
    <n v="51.043999999999997"/>
    <n v="38019.062624999999"/>
    <n v="190095.31312499999"/>
  </r>
  <r>
    <x v="0"/>
    <n v="28"/>
    <d v="2013-01-28T00:00:00"/>
    <n v="10.88"/>
    <n v="58.376683739999997"/>
    <n v="51.584000000000003"/>
    <n v="40539.363708333331"/>
    <n v="202696.81854166667"/>
  </r>
  <r>
    <x v="0"/>
    <n v="29"/>
    <d v="2013-01-29T00:00:00"/>
    <n v="11.13"/>
    <n v="79.679782610000004"/>
    <n v="52.034000000000006"/>
    <n v="55333.182368055554"/>
    <n v="276665.91184027778"/>
  </r>
  <r>
    <x v="0"/>
    <n v="30"/>
    <d v="2013-01-30T00:00:00"/>
    <n v="10.17"/>
    <n v="91.358695650000001"/>
    <n v="50.305999999999997"/>
    <n v="63443.538645833338"/>
    <n v="317217.69322916667"/>
  </r>
  <r>
    <x v="0"/>
    <n v="31"/>
    <d v="2013-01-31T00:00:00"/>
    <n v="9.68"/>
    <n v="112.6236957"/>
    <n v="49.423999999999999"/>
    <n v="78210.89979166667"/>
    <n v="391054.49895833334"/>
  </r>
  <r>
    <x v="1"/>
    <n v="1"/>
    <d v="2013-02-01T00:00:00"/>
    <n v="9.43"/>
    <n v="79.524245660000005"/>
    <n v="48.974000000000004"/>
    <n v="55225.170597222233"/>
    <n v="276125.85298611119"/>
  </r>
  <r>
    <x v="1"/>
    <n v="2"/>
    <d v="2013-02-02T00:00:00"/>
    <n v="9.8000000000000007"/>
    <n v="69.198043479999995"/>
    <n v="49.64"/>
    <n v="48054.196861111101"/>
    <n v="240270.9843055555"/>
  </r>
  <r>
    <x v="1"/>
    <n v="3"/>
    <d v="2013-02-03T00:00:00"/>
    <n v="10.1"/>
    <n v="66.831231880000004"/>
    <n v="50.18"/>
    <n v="46410.577694444444"/>
    <n v="232052.88847222223"/>
  </r>
  <r>
    <x v="1"/>
    <n v="4"/>
    <d v="2013-02-04T00:00:00"/>
    <n v="9.83"/>
    <n v="64.658755139999997"/>
    <n v="49.694000000000003"/>
    <n v="44901.913291666664"/>
    <n v="224509.56645833331"/>
  </r>
  <r>
    <x v="1"/>
    <n v="5"/>
    <d v="2013-02-05T00:00:00"/>
    <n v="10.27"/>
    <n v="62.854659089999998"/>
    <n v="50.486000000000004"/>
    <n v="43649.068812499994"/>
    <n v="218245.34406249996"/>
  </r>
  <r>
    <x v="1"/>
    <n v="6"/>
    <d v="2013-02-06T00:00:00"/>
    <n v="10.3"/>
    <n v="61.238695649999997"/>
    <n v="50.540000000000006"/>
    <n v="42526.871979166666"/>
    <n v="212634.35989583333"/>
  </r>
  <r>
    <x v="1"/>
    <n v="7"/>
    <d v="2013-02-07T00:00:00"/>
    <n v="10.119999999999999"/>
    <n v="59.462762679999997"/>
    <n v="50.215999999999994"/>
    <n v="41293.585194444444"/>
    <n v="206467.92597222223"/>
  </r>
  <r>
    <x v="1"/>
    <n v="8"/>
    <d v="2013-02-08T00:00:00"/>
    <n v="10.119999999999999"/>
    <n v="69.418296510000005"/>
    <n v="50.215999999999994"/>
    <n v="48207.150354166668"/>
    <n v="241035.75177083333"/>
  </r>
  <r>
    <x v="1"/>
    <n v="9"/>
    <d v="2013-02-09T00:00:00"/>
    <n v="9.9499999999999993"/>
    <n v="57.1548272"/>
    <n v="49.91"/>
    <n v="39690.852222222224"/>
    <n v="198454.26111111112"/>
  </r>
  <r>
    <x v="1"/>
    <n v="10"/>
    <d v="2013-02-10T00:00:00"/>
    <n v="10.050000000000001"/>
    <n v="58.433867749999997"/>
    <n v="50.09"/>
    <n v="40579.074826388889"/>
    <n v="202895.37413194444"/>
  </r>
  <r>
    <x v="1"/>
    <n v="11"/>
    <d v="2013-02-11T00:00:00"/>
    <n v="10"/>
    <n v="78.782318840000002"/>
    <n v="50"/>
    <n v="54709.943638888893"/>
    <n v="273549.71819444449"/>
  </r>
  <r>
    <x v="1"/>
    <n v="12"/>
    <d v="2013-02-12T00:00:00"/>
    <n v="9.52"/>
    <n v="68.650705630000004"/>
    <n v="49.135999999999996"/>
    <n v="47674.101131944451"/>
    <n v="238370.50565972226"/>
  </r>
  <r>
    <x v="1"/>
    <n v="13"/>
    <d v="2013-02-13T00:00:00"/>
    <n v="9.93"/>
    <n v="66.043199099999995"/>
    <n v="49.873999999999995"/>
    <n v="45863.332708333335"/>
    <n v="229316.66354166667"/>
  </r>
  <r>
    <x v="1"/>
    <n v="14"/>
    <d v="2013-02-14T00:00:00"/>
    <n v="10.25"/>
    <n v="65.111684740000001"/>
    <n v="50.45"/>
    <n v="45216.447736111113"/>
    <n v="226082.23868055557"/>
  </r>
  <r>
    <x v="1"/>
    <n v="15"/>
    <d v="2013-02-15T00:00:00"/>
    <n v="10.1"/>
    <n v="70.515395760000004"/>
    <n v="50.18"/>
    <n v="48969.024833333337"/>
    <n v="244845.12416666668"/>
  </r>
  <r>
    <x v="1"/>
    <n v="16"/>
    <d v="2013-02-16T00:00:00"/>
    <n v="10.1"/>
    <n v="66.188768120000006"/>
    <n v="50.18"/>
    <n v="45964.422305555556"/>
    <n v="229822.11152777777"/>
  </r>
  <r>
    <x v="1"/>
    <n v="17"/>
    <d v="2013-02-17T00:00:00"/>
    <n v="9.58"/>
    <n v="62.690815219999998"/>
    <n v="49.244"/>
    <n v="43535.288347222224"/>
    <n v="217676.44173611113"/>
  </r>
  <r>
    <x v="1"/>
    <n v="18"/>
    <d v="2013-02-18T00:00:00"/>
    <n v="9.8699999999999992"/>
    <n v="63.552668089999997"/>
    <n v="49.765999999999998"/>
    <n v="44133.797284722219"/>
    <n v="220668.98642361109"/>
  </r>
  <r>
    <x v="1"/>
    <n v="19"/>
    <d v="2013-02-19T00:00:00"/>
    <n v="9.7200000000000006"/>
    <n v="75.413504399999994"/>
    <n v="49.496000000000002"/>
    <n v="52370.489166666659"/>
    <n v="261852.4458333333"/>
  </r>
  <r>
    <x v="1"/>
    <n v="20"/>
    <d v="2013-02-20T00:00:00"/>
    <n v="9.77"/>
    <n v="63.20061244"/>
    <n v="49.585999999999999"/>
    <n v="43889.314194444443"/>
    <n v="219446.57097222222"/>
  </r>
  <r>
    <x v="1"/>
    <n v="21"/>
    <d v="2013-02-21T00:00:00"/>
    <n v="9.42"/>
    <n v="60.073199549999998"/>
    <n v="48.956000000000003"/>
    <n v="41717.499687499992"/>
    <n v="208587.49843749998"/>
  </r>
  <r>
    <x v="1"/>
    <n v="22"/>
    <d v="2013-02-22T00:00:00"/>
    <n v="10.029999999999999"/>
    <n v="59.885072460000004"/>
    <n v="50.054000000000002"/>
    <n v="41586.855875000001"/>
    <n v="207934.27937500001"/>
  </r>
  <r>
    <x v="1"/>
    <n v="23"/>
    <d v="2013-02-23T00:00:00"/>
    <n v="10.25"/>
    <n v="61.30059395"/>
    <n v="50.45"/>
    <n v="42569.856909722221"/>
    <n v="212849.28454861109"/>
  </r>
  <r>
    <x v="1"/>
    <n v="24"/>
    <d v="2013-02-24T00:00:00"/>
    <n v="10.220000000000001"/>
    <n v="61.63423616"/>
    <n v="50.396000000000001"/>
    <n v="42801.552888888888"/>
    <n v="214007.76444444444"/>
  </r>
  <r>
    <x v="1"/>
    <n v="25"/>
    <d v="2013-02-25T00:00:00"/>
    <n v="10.029999999999999"/>
    <n v="63.062885479999998"/>
    <n v="50.054000000000002"/>
    <n v="43793.67047222222"/>
    <n v="218968.35236111109"/>
  </r>
  <r>
    <x v="1"/>
    <n v="26"/>
    <d v="2013-02-26T00:00:00"/>
    <n v="10"/>
    <n v="63.168438739999999"/>
    <n v="50"/>
    <n v="43866.971347222221"/>
    <n v="219334.85673611111"/>
  </r>
  <r>
    <x v="1"/>
    <n v="27"/>
    <d v="2013-02-27T00:00:00"/>
    <n v="9.25"/>
    <n v="106.98780379999999"/>
    <n v="48.650000000000006"/>
    <n v="74297.085972222223"/>
    <n v="371485.4298611111"/>
  </r>
  <r>
    <x v="1"/>
    <n v="28"/>
    <d v="2013-02-28T00:00:00"/>
    <n v="8.48"/>
    <n v="105.7990078"/>
    <n v="47.264000000000003"/>
    <n v="73471.533194444433"/>
    <n v="367357.66597222217"/>
  </r>
  <r>
    <x v="2"/>
    <n v="1"/>
    <d v="2013-03-01T00:00:00"/>
    <n v="9.4"/>
    <n v="85.752536230000004"/>
    <n v="48.92"/>
    <n v="59550.372381944449"/>
    <n v="297751.86190972227"/>
  </r>
  <r>
    <x v="2"/>
    <n v="2"/>
    <d v="2013-03-02T00:00:00"/>
    <n v="9.2799999999999994"/>
    <n v="78.610622480000004"/>
    <n v="48.704000000000001"/>
    <n v="54590.710055555559"/>
    <n v="272953.55027777777"/>
  </r>
  <r>
    <x v="2"/>
    <n v="3"/>
    <d v="2013-03-03T00:00:00"/>
    <n v="9.4"/>
    <n v="75.810967739999995"/>
    <n v="48.92"/>
    <n v="52646.505374999993"/>
    <n v="263232.52687499998"/>
  </r>
  <r>
    <x v="2"/>
    <n v="4"/>
    <d v="2013-03-04T00:00:00"/>
    <n v="9.43"/>
    <n v="73.486304349999997"/>
    <n v="48.974000000000004"/>
    <n v="51032.155798611107"/>
    <n v="255160.77899305554"/>
  </r>
  <r>
    <x v="2"/>
    <n v="5"/>
    <d v="2013-03-05T00:00:00"/>
    <n v="9.6999999999999993"/>
    <n v="70.098043480000001"/>
    <n v="49.46"/>
    <n v="48679.196861111115"/>
    <n v="243395.98430555558"/>
  </r>
  <r>
    <x v="2"/>
    <n v="6"/>
    <d v="2013-03-06T00:00:00"/>
    <n v="9.93"/>
    <n v="61.732007789999997"/>
    <n v="49.873999999999995"/>
    <n v="42869.449854166669"/>
    <n v="214347.24927083333"/>
  </r>
  <r>
    <x v="2"/>
    <n v="7"/>
    <d v="2013-03-07T00:00:00"/>
    <n v="9.77"/>
    <n v="187.81173910000001"/>
    <n v="49.585999999999999"/>
    <n v="130424.81881944445"/>
    <n v="652124.0940972222"/>
  </r>
  <r>
    <x v="2"/>
    <n v="8"/>
    <d v="2013-03-08T00:00:00"/>
    <n v="9.81"/>
    <n v="120.80555560000001"/>
    <n v="49.658000000000001"/>
    <n v="83892.746944444458"/>
    <n v="419463.73472222232"/>
  </r>
  <r>
    <x v="2"/>
    <n v="9"/>
    <d v="2013-03-09T00:00:00"/>
    <n v="9.92"/>
    <n v="67.774855070000001"/>
    <n v="49.856000000000002"/>
    <n v="47065.871576388898"/>
    <n v="235329.35788194448"/>
  </r>
  <r>
    <x v="2"/>
    <n v="10"/>
    <d v="2013-03-10T00:00:00"/>
    <n v="9.93"/>
    <n v="68.756060610000006"/>
    <n v="49.873999999999995"/>
    <n v="47747.264312500003"/>
    <n v="238736.32156250003"/>
  </r>
  <r>
    <x v="2"/>
    <n v="11"/>
    <d v="2013-03-11T00:00:00"/>
    <n v="10.15"/>
    <n v="71.335362320000002"/>
    <n v="50.269999999999996"/>
    <n v="49538.446055555563"/>
    <n v="247692.23027777782"/>
  </r>
  <r>
    <x v="2"/>
    <n v="12"/>
    <d v="2013-03-12T00:00:00"/>
    <n v="10.35"/>
    <n v="88.980652169999999"/>
    <n v="50.629999999999995"/>
    <n v="61792.119562500004"/>
    <n v="308960.59781250003"/>
  </r>
  <r>
    <x v="2"/>
    <n v="13"/>
    <d v="2013-03-13T00:00:00"/>
    <n v="9.42"/>
    <n v="80.347971009999995"/>
    <n v="48.956000000000003"/>
    <n v="55797.202090277773"/>
    <n v="278986.01045138889"/>
  </r>
  <r>
    <x v="2"/>
    <n v="14"/>
    <d v="2013-03-14T00:00:00"/>
    <n v="9.3800000000000008"/>
    <n v="73.258768119999999"/>
    <n v="48.884"/>
    <n v="50874.144527777782"/>
    <n v="254370.72263888892"/>
  </r>
  <r>
    <x v="2"/>
    <n v="15"/>
    <d v="2013-03-15T00:00:00"/>
    <n v="9.25"/>
    <n v="69.997430559999998"/>
    <n v="48.650000000000006"/>
    <n v="48609.32677777778"/>
    <n v="243046.6338888889"/>
  </r>
  <r>
    <x v="2"/>
    <n v="16"/>
    <d v="2013-03-16T00:00:00"/>
    <n v="9.5299999999999994"/>
    <n v="66.684782609999999"/>
    <n v="49.153999999999996"/>
    <n v="46308.876812499999"/>
    <n v="231544.3840625"/>
  </r>
  <r>
    <x v="2"/>
    <n v="17"/>
    <d v="2013-03-17T00:00:00"/>
    <n v="9.83"/>
    <n v="65.820072460000006"/>
    <n v="49.694000000000003"/>
    <n v="45708.383652777782"/>
    <n v="228541.91826388892"/>
  </r>
  <r>
    <x v="2"/>
    <n v="18"/>
    <d v="2013-03-18T00:00:00"/>
    <n v="9.73"/>
    <n v="67.828333330000007"/>
    <n v="49.514000000000003"/>
    <n v="47103.009256944453"/>
    <n v="235515.04628472228"/>
  </r>
  <r>
    <x v="2"/>
    <n v="19"/>
    <d v="2013-03-19T00:00:00"/>
    <n v="9.6300000000000008"/>
    <n v="79.696956520000001"/>
    <n v="49.334000000000003"/>
    <n v="55345.10869444444"/>
    <n v="276725.54347222217"/>
  </r>
  <r>
    <x v="2"/>
    <n v="20"/>
    <d v="2013-03-20T00:00:00"/>
    <n v="9.1"/>
    <n v="69.945652170000002"/>
    <n v="48.379999999999995"/>
    <n v="48573.369562500004"/>
    <n v="242866.84781250003"/>
  </r>
  <r>
    <x v="2"/>
    <n v="21"/>
    <d v="2013-03-21T00:00:00"/>
    <n v="9.43"/>
    <n v="67.573333333333352"/>
    <n v="48.974000000000004"/>
    <n v="46925.925925925942"/>
    <n v="234629.62962962972"/>
  </r>
  <r>
    <x v="2"/>
    <n v="22"/>
    <d v="2013-03-22T00:00:00"/>
    <n v="9.32"/>
    <n v="65.538043478260875"/>
    <n v="48.775999999999996"/>
    <n v="45512.530193236722"/>
    <n v="227562.6509661836"/>
  </r>
  <r>
    <x v="2"/>
    <n v="23"/>
    <d v="2013-03-23T00:00:00"/>
    <n v="9.3699999999999992"/>
    <n v="68.432028985507259"/>
    <n v="48.866"/>
    <n v="47522.242351046712"/>
    <n v="237611.21175523355"/>
  </r>
  <r>
    <x v="2"/>
    <n v="24"/>
    <d v="2013-03-24T00:00:00"/>
    <n v="9.52"/>
    <n v="68.125579710144933"/>
    <n v="49.135999999999996"/>
    <n v="47309.430354267322"/>
    <n v="236547.15177133662"/>
  </r>
  <r>
    <x v="2"/>
    <n v="25"/>
    <d v="2013-03-25T00:00:00"/>
    <n v="9.65"/>
    <n v="70.158115942028999"/>
    <n v="49.370000000000005"/>
    <n v="48720.913848631244"/>
    <n v="243604.56924315623"/>
  </r>
  <r>
    <x v="2"/>
    <n v="26"/>
    <d v="2013-03-26T00:00:00"/>
    <n v="9.8000000000000007"/>
    <n v="69.061086956521748"/>
    <n v="49.64"/>
    <n v="47959.08816425121"/>
    <n v="239795.44082125605"/>
  </r>
  <r>
    <x v="2"/>
    <n v="27"/>
    <d v="2013-03-27T00:00:00"/>
    <n v="10.130000000000001"/>
    <n v="67.545114654413823"/>
    <n v="50.234000000000002"/>
    <n v="46906.329621120705"/>
    <n v="234531.64810560353"/>
  </r>
  <r>
    <x v="2"/>
    <n v="28"/>
    <d v="2013-03-28T00:00:00"/>
    <n v="10.37"/>
    <n v="67.413478260869582"/>
    <n v="50.665999999999997"/>
    <n v="46814.915458937205"/>
    <n v="234074.57729468602"/>
  </r>
  <r>
    <x v="2"/>
    <n v="29"/>
    <d v="2013-03-29T00:00:00"/>
    <n v="10.23"/>
    <n v="65.405289855072482"/>
    <n v="50.414000000000001"/>
    <n v="45420.340177133672"/>
    <n v="227101.70088566837"/>
  </r>
  <r>
    <x v="2"/>
    <n v="30"/>
    <d v="2013-03-30T00:00:00"/>
    <n v="10.23"/>
    <n v="62.502361111111107"/>
    <n v="50.414000000000001"/>
    <n v="43404.417438271601"/>
    <n v="217022.087191358"/>
  </r>
  <r>
    <x v="2"/>
    <n v="31"/>
    <d v="2013-03-31T00:00:00"/>
    <n v="10.32"/>
    <n v="70.049707807386639"/>
    <n v="50.576000000000001"/>
    <n v="48645.630421796275"/>
    <n v="243228.15210898139"/>
  </r>
  <r>
    <x v="3"/>
    <n v="1"/>
    <d v="2013-04-01T00:00:00"/>
    <n v="10.1"/>
    <n v="76.074275362318829"/>
    <n v="50.18"/>
    <n v="52829.357890499188"/>
    <n v="264146.78945249593"/>
  </r>
  <r>
    <x v="3"/>
    <n v="2"/>
    <d v="2013-04-02T00:00:00"/>
    <n v="10"/>
    <n v="69.14937948028674"/>
    <n v="50"/>
    <n v="48020.4024168658"/>
    <n v="240102.01208432901"/>
  </r>
  <r>
    <x v="3"/>
    <n v="3"/>
    <d v="2013-04-03T00:00:00"/>
    <n v="10"/>
    <n v="70.592898550724627"/>
    <n v="50"/>
    <n v="49022.846215780984"/>
    <n v="245114.23107890494"/>
  </r>
  <r>
    <x v="3"/>
    <n v="4"/>
    <d v="2013-04-04T00:00:00"/>
    <n v="10.02"/>
    <n v="67.211666666666673"/>
    <n v="50.036000000000001"/>
    <n v="46674.768518518526"/>
    <n v="233373.84259259264"/>
  </r>
  <r>
    <x v="3"/>
    <n v="5"/>
    <d v="2013-04-05T00:00:00"/>
    <n v="10.199999999999999"/>
    <n v="65.457753623188395"/>
    <n v="50.36"/>
    <n v="45456.773349436386"/>
    <n v="227283.86674718192"/>
  </r>
  <r>
    <x v="3"/>
    <n v="6"/>
    <d v="2013-04-06T00:00:00"/>
    <n v="10.33"/>
    <n v="63.154211956521742"/>
    <n v="50.594000000000001"/>
    <n v="43857.091636473429"/>
    <n v="219285.45818236715"/>
  </r>
  <r>
    <x v="3"/>
    <n v="7"/>
    <d v="2013-04-07T00:00:00"/>
    <n v="10.28"/>
    <n v="62.14057971014492"/>
    <n v="50.503999999999998"/>
    <n v="43153.180354267308"/>
    <n v="215765.90177133653"/>
  </r>
  <r>
    <x v="3"/>
    <n v="8"/>
    <d v="2013-04-08T00:00:00"/>
    <n v="10.98"/>
    <n v="62.129420289855062"/>
    <n v="51.764000000000003"/>
    <n v="43145.430756843794"/>
    <n v="215727.15378421897"/>
  </r>
  <r>
    <x v="3"/>
    <n v="9"/>
    <d v="2013-04-09T00:00:00"/>
    <n v="11.03"/>
    <n v="60.528450480642043"/>
    <n v="51.853999999999999"/>
    <n v="42033.646167112529"/>
    <n v="210168.23083556263"/>
  </r>
  <r>
    <x v="3"/>
    <n v="10"/>
    <d v="2013-04-10T00:00:00"/>
    <n v="11.2"/>
    <n v="103.52420289855073"/>
    <n v="52.16"/>
    <n v="71891.807568437987"/>
    <n v="359459.03784218995"/>
  </r>
  <r>
    <x v="3"/>
    <n v="11"/>
    <d v="2013-04-11T00:00:00"/>
    <n v="10.48"/>
    <n v="96.514130434782615"/>
    <n v="50.864000000000004"/>
    <n v="67023.701690821254"/>
    <n v="335118.50845410628"/>
  </r>
  <r>
    <x v="3"/>
    <n v="12"/>
    <d v="2013-04-12T00:00:00"/>
    <n v="9.58"/>
    <n v="107.25717391304347"/>
    <n v="49.244"/>
    <n v="74484.148550724625"/>
    <n v="372420.74275362311"/>
  </r>
  <r>
    <x v="3"/>
    <n v="13"/>
    <d v="2013-04-13T00:00:00"/>
    <n v="9.6999999999999993"/>
    <n v="103.4609420289855"/>
    <n v="49.46"/>
    <n v="71847.876409017714"/>
    <n v="359239.38204508857"/>
  </r>
  <r>
    <x v="3"/>
    <n v="14"/>
    <d v="2013-04-14T00:00:00"/>
    <n v="10.08"/>
    <n v="94.969492753623186"/>
    <n v="50.144000000000005"/>
    <n v="65951.036634460543"/>
    <n v="329755.18317230273"/>
  </r>
  <r>
    <x v="3"/>
    <n v="15"/>
    <d v="2013-04-15T00:00:00"/>
    <n v="10.5"/>
    <n v="82.407536231884038"/>
    <n v="50.900000000000006"/>
    <n v="57227.455716586133"/>
    <n v="286137.27858293068"/>
  </r>
  <r>
    <x v="3"/>
    <n v="16"/>
    <d v="2013-04-16T00:00:00"/>
    <n v="10.97"/>
    <n v="84.867971014492753"/>
    <n v="51.746000000000002"/>
    <n v="58936.090982286631"/>
    <n v="294680.45491143316"/>
  </r>
  <r>
    <x v="3"/>
    <n v="17"/>
    <d v="2013-04-17T00:00:00"/>
    <n v="11.5"/>
    <n v="78.448623188405804"/>
    <n v="52.7"/>
    <n v="54478.210547504023"/>
    <n v="272391.05273752013"/>
  </r>
  <r>
    <x v="3"/>
    <n v="18"/>
    <d v="2013-04-18T00:00:00"/>
    <n v="11.28"/>
    <n v="78.668478260869563"/>
    <n v="52.304000000000002"/>
    <n v="54630.887681159416"/>
    <n v="273154.43840579706"/>
  </r>
  <r>
    <x v="3"/>
    <n v="19"/>
    <d v="2013-04-19T00:00:00"/>
    <n v="12.05"/>
    <n v="84.553832054560942"/>
    <n v="53.69"/>
    <n v="58717.938926778428"/>
    <n v="293589.69463389216"/>
  </r>
  <r>
    <x v="3"/>
    <n v="20"/>
    <d v="2013-04-20T00:00:00"/>
    <n v="11.07"/>
    <n v="83.330507246376825"/>
    <n v="51.926000000000002"/>
    <n v="57868.40780998391"/>
    <n v="289342.03904991958"/>
  </r>
  <r>
    <x v="3"/>
    <n v="21"/>
    <d v="2013-04-21T00:00:00"/>
    <n v="9.2799999999999994"/>
    <n v="76.557916666666657"/>
    <n v="48.704000000000001"/>
    <n v="53165.219907407401"/>
    <n v="265826.09953703702"/>
  </r>
  <r>
    <x v="3"/>
    <n v="22"/>
    <d v="2013-04-22T00:00:00"/>
    <n v="11.38"/>
    <n v="75.122971014492762"/>
    <n v="52.484000000000002"/>
    <n v="52168.729871175528"/>
    <n v="260843.64935587766"/>
  </r>
  <r>
    <x v="3"/>
    <n v="23"/>
    <d v="2013-04-23T00:00:00"/>
    <n v="11.67"/>
    <n v="75.933623188405804"/>
    <n v="53.006"/>
    <n v="52731.682769726249"/>
    <n v="263658.41384863126"/>
  </r>
  <r>
    <x v="3"/>
    <n v="24"/>
    <d v="2013-04-24T00:00:00"/>
    <n v="11.77"/>
    <n v="76.270792079207951"/>
    <n v="53.186"/>
    <n v="52965.827832783303"/>
    <n v="264829.13916391652"/>
  </r>
  <r>
    <x v="3"/>
    <n v="25"/>
    <d v="2013-04-25T00:00:00"/>
    <n v="11.9"/>
    <n v="72.865482233502519"/>
    <n v="53.42"/>
    <n v="50601.029328821198"/>
    <n v="253005.14664410599"/>
  </r>
  <r>
    <x v="3"/>
    <n v="26"/>
    <d v="2013-04-26T00:00:00"/>
    <n v="12.13"/>
    <n v="70.677514792899373"/>
    <n v="53.834000000000003"/>
    <n v="49081.607495069009"/>
    <n v="245408.03747534505"/>
  </r>
  <r>
    <x v="3"/>
    <n v="27"/>
    <d v="2013-04-27T00:00:00"/>
    <n v="12.42"/>
    <n v="69.531999999999982"/>
    <n v="54.356000000000002"/>
    <n v="48286.111111111102"/>
    <n v="241430.5555555555"/>
  </r>
  <r>
    <x v="3"/>
    <n v="28"/>
    <d v="2013-04-28T00:00:00"/>
    <n v="12.2"/>
    <n v="65.631034482758608"/>
    <n v="53.96"/>
    <n v="45577.107279693482"/>
    <n v="227885.5363984674"/>
  </r>
  <r>
    <x v="3"/>
    <n v="29"/>
    <d v="2013-04-29T00:00:00"/>
    <n v="12.65"/>
    <n v="72.980748663101636"/>
    <n v="54.769999999999996"/>
    <n v="50681.075460487256"/>
    <n v="253405.37730243627"/>
  </r>
  <r>
    <x v="3"/>
    <n v="30"/>
    <d v="2013-04-30T00:00:00"/>
    <n v="12.68"/>
    <n v="65.650731707317064"/>
    <n v="54.823999999999998"/>
    <n v="45590.78590785907"/>
    <n v="227953.92953929535"/>
  </r>
  <r>
    <x v="4"/>
    <n v="1"/>
    <d v="2013-05-01T00:00:00"/>
    <n v="13.1"/>
    <n v="66.203902439024404"/>
    <n v="55.58"/>
    <n v="45974.932249322505"/>
    <n v="229874.66124661252"/>
  </r>
  <r>
    <x v="4"/>
    <n v="2"/>
    <d v="2013-05-02T00:00:00"/>
    <n v="12.98"/>
    <n v="68.378651685393265"/>
    <n v="55.364000000000004"/>
    <n v="47485.174781523092"/>
    <n v="237425.87390761546"/>
  </r>
  <r>
    <x v="4"/>
    <n v="3"/>
    <d v="2013-05-03T00:00:00"/>
    <n v="13.62"/>
    <n v="68.829608938547452"/>
    <n v="56.515999999999998"/>
    <n v="47798.339540657951"/>
    <n v="238991.69770328974"/>
  </r>
  <r>
    <x v="4"/>
    <n v="4"/>
    <d v="2013-05-04T00:00:00"/>
    <n v="14.12"/>
    <n v="64.929499999999948"/>
    <n v="57.415999999999997"/>
    <n v="45089.930555555518"/>
    <n v="225449.65277777758"/>
  </r>
  <r>
    <x v="4"/>
    <n v="5"/>
    <d v="2013-05-05T00:00:00"/>
    <n v="14.03"/>
    <n v="62.838834951456313"/>
    <n v="57.253999999999998"/>
    <n v="43638.079827400223"/>
    <n v="218190.39913700111"/>
  </r>
  <r>
    <x v="4"/>
    <n v="6"/>
    <d v="2013-05-06T00:00:00"/>
    <n v="13.97"/>
    <n v="63.374869109947682"/>
    <n v="57.146000000000001"/>
    <n v="44010.325770796997"/>
    <n v="220051.62885398499"/>
  </r>
  <r>
    <x v="4"/>
    <n v="7"/>
    <d v="2013-05-07T00:00:00"/>
    <n v="14.4"/>
    <n v="63.378804347826112"/>
    <n v="57.92"/>
    <n v="44013.058574879236"/>
    <n v="220065.2928743962"/>
  </r>
  <r>
    <x v="4"/>
    <n v="8"/>
    <d v="2013-05-08T00:00:00"/>
    <n v="14.8"/>
    <n v="69.758951965065478"/>
    <n v="58.64"/>
    <n v="48443.71664240658"/>
    <n v="242218.58321203291"/>
  </r>
  <r>
    <x v="4"/>
    <n v="9"/>
    <d v="2013-05-09T00:00:00"/>
    <n v="15.03"/>
    <n v="61.059798994974884"/>
    <n v="59.054000000000002"/>
    <n v="42402.638190954778"/>
    <n v="212013.19095477389"/>
  </r>
  <r>
    <x v="4"/>
    <n v="10"/>
    <d v="2013-05-10T00:00:00"/>
    <n v="14.52"/>
    <n v="64.213333333333338"/>
    <n v="58.135999999999996"/>
    <n v="44592.592592592591"/>
    <n v="222962.96296296295"/>
  </r>
  <r>
    <x v="4"/>
    <n v="11"/>
    <d v="2013-05-11T00:00:00"/>
    <n v="14.93"/>
    <n v="76.068292682926796"/>
    <n v="58.873999999999995"/>
    <n v="52825.203252032494"/>
    <n v="264126.01626016246"/>
  </r>
  <r>
    <x v="4"/>
    <n v="12"/>
    <d v="2013-05-12T00:00:00"/>
    <n v="14.23"/>
    <n v="59.013907284768223"/>
    <n v="57.614000000000004"/>
    <n v="40981.880058866824"/>
    <n v="204909.4002943341"/>
  </r>
  <r>
    <x v="4"/>
    <n v="13"/>
    <d v="2013-05-13T00:00:00"/>
    <n v="13.45"/>
    <n v="59.927710843373504"/>
    <n v="56.21"/>
    <n v="41616.465863453821"/>
    <n v="208082.32931726909"/>
  </r>
  <r>
    <x v="4"/>
    <n v="14"/>
    <d v="2013-05-14T00:00:00"/>
    <n v="13.93"/>
    <n v="62.799499999999981"/>
    <n v="57.073999999999998"/>
    <n v="43610.763888888876"/>
    <n v="218053.81944444438"/>
  </r>
  <r>
    <x v="4"/>
    <n v="15"/>
    <d v="2013-05-15T00:00:00"/>
    <n v="14.15"/>
    <n v="62.991358024691351"/>
    <n v="57.47"/>
    <n v="43743.998628257883"/>
    <n v="218719.99314128942"/>
  </r>
  <r>
    <x v="4"/>
    <n v="16"/>
    <d v="2013-05-16T00:00:00"/>
    <n v="14.42"/>
    <n v="60.121004566210047"/>
    <n v="57.956000000000003"/>
    <n v="41750.69761542364"/>
    <n v="208753.48807711821"/>
  </r>
  <r>
    <x v="4"/>
    <n v="17"/>
    <d v="2013-05-17T00:00:00"/>
    <n v="14.55"/>
    <n v="55.375121951219541"/>
    <n v="58.19"/>
    <n v="38454.945799458023"/>
    <n v="192274.72899729011"/>
  </r>
  <r>
    <x v="4"/>
    <n v="18"/>
    <d v="2013-05-18T00:00:00"/>
    <n v="14.27"/>
    <n v="55.592222222222205"/>
    <n v="57.686"/>
    <n v="38605.709876543195"/>
    <n v="193028.54938271598"/>
  </r>
  <r>
    <x v="4"/>
    <n v="19"/>
    <d v="2013-05-19T00:00:00"/>
    <n v="14.88"/>
    <n v="50.832984293193746"/>
    <n v="58.784000000000006"/>
    <n v="35300.683536940101"/>
    <n v="176503.41768470051"/>
  </r>
  <r>
    <x v="4"/>
    <n v="20"/>
    <d v="2013-05-20T00:00:00"/>
    <n v="15.3"/>
    <n v="52.482564102564105"/>
    <n v="59.540000000000006"/>
    <n v="36446.225071225075"/>
    <n v="182231.12535612538"/>
  </r>
  <r>
    <x v="4"/>
    <n v="21"/>
    <d v="2013-05-21T00:00:00"/>
    <n v="15.47"/>
    <n v="58.844000000000015"/>
    <n v="59.846000000000004"/>
    <n v="40863.888888888898"/>
    <n v="204319.4444444445"/>
  </r>
  <r>
    <x v="4"/>
    <n v="22"/>
    <d v="2013-05-22T00:00:00"/>
    <n v="15.75"/>
    <n v="69.052830188679252"/>
    <n v="60.35"/>
    <n v="47953.354297693921"/>
    <n v="239766.77148846962"/>
  </r>
  <r>
    <x v="4"/>
    <n v="23"/>
    <d v="2013-05-23T00:00:00"/>
    <n v="16.25"/>
    <n v="64.567295597484289"/>
    <n v="61.25"/>
    <n v="44838.399720475201"/>
    <n v="224191.998602376"/>
  </r>
  <r>
    <x v="4"/>
    <n v="24"/>
    <d v="2013-05-24T00:00:00"/>
    <n v="15.12"/>
    <n v="81.486585365853657"/>
    <n v="59.215999999999994"/>
    <n v="56587.906504065038"/>
    <n v="282939.53252032521"/>
  </r>
  <r>
    <x v="4"/>
    <n v="25"/>
    <d v="2013-05-25T00:00:00"/>
    <n v="14.13"/>
    <n v="55.345398773006139"/>
    <n v="57.433999999999997"/>
    <n v="38434.30470347649"/>
    <n v="192171.52351738245"/>
  </r>
  <r>
    <x v="4"/>
    <n v="26"/>
    <d v="2013-05-26T00:00:00"/>
    <n v="14.62"/>
    <n v="49.969281045751615"/>
    <n v="58.316000000000003"/>
    <n v="34700.88961510529"/>
    <n v="173504.44807552645"/>
  </r>
  <r>
    <x v="4"/>
    <n v="27"/>
    <d v="2013-05-27T00:00:00"/>
    <n v="14.9"/>
    <n v="49.344021739130447"/>
    <n v="58.82"/>
    <n v="34266.681763285029"/>
    <n v="171333.40881642513"/>
  </r>
  <r>
    <x v="4"/>
    <n v="28"/>
    <d v="2013-05-28T00:00:00"/>
    <n v="14.88"/>
    <n v="57.01793478260867"/>
    <n v="58.784000000000006"/>
    <n v="39595.788043478249"/>
    <n v="197978.94021739124"/>
  </r>
  <r>
    <x v="4"/>
    <n v="29"/>
    <d v="2013-05-29T00:00:00"/>
    <n v="15.4"/>
    <n v="105.81306818181824"/>
    <n v="59.72"/>
    <n v="73481.297348484877"/>
    <n v="367406.48674242437"/>
  </r>
  <r>
    <x v="4"/>
    <n v="30"/>
    <d v="2013-05-30T00:00:00"/>
    <n v="16.52"/>
    <n v="83.441874999999968"/>
    <n v="61.736000000000004"/>
    <n v="57945.746527777759"/>
    <n v="289728.73263888882"/>
  </r>
  <r>
    <x v="4"/>
    <n v="31"/>
    <d v="2013-05-31T00:00:00"/>
    <n v="16.3"/>
    <n v="68.942211055276402"/>
    <n v="61.34"/>
    <n v="47876.535455053061"/>
    <n v="239382.67727526531"/>
  </r>
  <r>
    <x v="5"/>
    <n v="1"/>
    <d v="2013-06-01T00:00:00"/>
    <n v="16.45"/>
    <n v="64.045000000000016"/>
    <n v="61.61"/>
    <n v="44475.69444444446"/>
    <n v="222378.47222222231"/>
  </r>
  <r>
    <x v="5"/>
    <n v="2"/>
    <d v="2013-06-02T00:00:00"/>
    <n v="16.72"/>
    <n v="57.51017964071859"/>
    <n v="62.096000000000004"/>
    <n v="39937.624750499017"/>
    <n v="199688.1237524951"/>
  </r>
  <r>
    <x v="5"/>
    <n v="3"/>
    <d v="2013-06-03T00:00:00"/>
    <n v="16"/>
    <n v="58.952000000000034"/>
    <n v="60.8"/>
    <n v="40938.888888888912"/>
    <n v="204694.44444444455"/>
  </r>
  <r>
    <x v="5"/>
    <n v="4"/>
    <d v="2013-06-04T00:00:00"/>
    <n v="16.170000000000002"/>
    <n v="59.830588235294108"/>
    <n v="61.106000000000009"/>
    <n v="41549.019607843133"/>
    <n v="207745.09803921566"/>
  </r>
  <r>
    <x v="5"/>
    <n v="5"/>
    <d v="2013-06-05T00:00:00"/>
    <n v="16.28"/>
    <n v="59.164044943820215"/>
    <n v="61.304000000000002"/>
    <n v="41086.142322097367"/>
    <n v="205430.71161048685"/>
  </r>
  <r>
    <x v="5"/>
    <n v="6"/>
    <d v="2013-06-06T00:00:00"/>
    <n v="16.18"/>
    <n v="94.262650602409664"/>
    <n v="61.123999999999995"/>
    <n v="65460.174029451147"/>
    <n v="327300.87014725571"/>
  </r>
  <r>
    <x v="5"/>
    <n v="7"/>
    <d v="2013-06-07T00:00:00"/>
    <n v="15.35"/>
    <n v="106.05310734463278"/>
    <n v="59.629999999999995"/>
    <n v="73647.991211550543"/>
    <n v="368239.95605775272"/>
  </r>
  <r>
    <x v="5"/>
    <n v="8"/>
    <d v="2013-06-08T00:00:00"/>
    <n v="15.2"/>
    <n v="91.975706214689268"/>
    <n v="59.36"/>
    <n v="63872.018204645326"/>
    <n v="319360.09102322662"/>
  </r>
  <r>
    <x v="5"/>
    <n v="9"/>
    <d v="2013-06-09T00:00:00"/>
    <n v="15.4"/>
    <n v="76.991256830601145"/>
    <n v="59.72"/>
    <n v="53466.150576806351"/>
    <n v="267330.75288403174"/>
  </r>
  <r>
    <x v="5"/>
    <n v="10"/>
    <d v="2013-06-10T00:00:00"/>
    <n v="15.85"/>
    <n v="85.897714285714272"/>
    <n v="60.53"/>
    <n v="59651.190476190459"/>
    <n v="298255.95238095231"/>
  </r>
  <r>
    <x v="5"/>
    <n v="11"/>
    <d v="2013-06-11T00:00:00"/>
    <n v="16.13"/>
    <n v="86.048823529411749"/>
    <n v="61.033999999999999"/>
    <n v="59756.127450980377"/>
    <n v="298780.63725490187"/>
  </r>
  <r>
    <x v="5"/>
    <n v="12"/>
    <d v="2013-06-12T00:00:00"/>
    <n v="15.97"/>
    <n v="77.585483870967735"/>
    <n v="60.746000000000002"/>
    <n v="53878.808243727588"/>
    <n v="269394.04121863795"/>
  </r>
  <r>
    <x v="5"/>
    <n v="13"/>
    <d v="2013-06-13T00:00:00"/>
    <n v="16.05"/>
    <n v="97.731515151515154"/>
    <n v="60.89"/>
    <n v="67869.10774410775"/>
    <n v="339345.53872053872"/>
  </r>
  <r>
    <x v="5"/>
    <n v="14"/>
    <d v="2013-06-14T00:00:00"/>
    <n v="15.77"/>
    <n v="101.59653179190749"/>
    <n v="60.385999999999996"/>
    <n v="70553.14707771354"/>
    <n v="352765.73538856767"/>
  </r>
  <r>
    <x v="5"/>
    <n v="15"/>
    <d v="2013-06-15T00:00:00"/>
    <n v="15.93"/>
    <n v="85.406962025316417"/>
    <n v="60.673999999999999"/>
    <n v="59310.390295358622"/>
    <n v="296551.9514767931"/>
  </r>
  <r>
    <x v="5"/>
    <n v="16"/>
    <d v="2013-06-16T00:00:00"/>
    <n v="15.85"/>
    <n v="73.839106145251364"/>
    <n v="60.53"/>
    <n v="51277.157045313441"/>
    <n v="256385.78522656721"/>
  </r>
  <r>
    <x v="5"/>
    <n v="17"/>
    <d v="2013-06-17T00:00:00"/>
    <n v="16.13"/>
    <n v="82.314893617021283"/>
    <n v="61.033999999999999"/>
    <n v="57163.120567375889"/>
    <n v="285815.60283687944"/>
  </r>
  <r>
    <x v="5"/>
    <n v="18"/>
    <d v="2013-06-18T00:00:00"/>
    <n v="16.579999999999998"/>
    <n v="78.172435897435875"/>
    <n v="61.843999999999994"/>
    <n v="54286.413817663801"/>
    <n v="271432.06908831903"/>
  </r>
  <r>
    <x v="5"/>
    <n v="19"/>
    <d v="2013-06-19T00:00:00"/>
    <n v="16.68"/>
    <n v="66.621917808219166"/>
    <n v="62.024000000000001"/>
    <n v="46265.220700152197"/>
    <n v="231326.10350076098"/>
  </r>
  <r>
    <x v="5"/>
    <n v="20"/>
    <d v="2013-06-20T00:00:00"/>
    <n v="16.37"/>
    <n v="63.790494296577926"/>
    <n v="61.466000000000001"/>
    <n v="44298.954372623557"/>
    <n v="221494.77186311778"/>
  </r>
  <r>
    <x v="5"/>
    <n v="21"/>
    <d v="2013-06-21T00:00:00"/>
    <n v="16.75"/>
    <n v="67.849668874172153"/>
    <n v="62.150000000000006"/>
    <n v="47117.825607063991"/>
    <n v="235589.12803531997"/>
  </r>
  <r>
    <x v="5"/>
    <n v="22"/>
    <d v="2013-06-22T00:00:00"/>
    <n v="17.2"/>
    <n v="65.369832402234621"/>
    <n v="62.96"/>
    <n v="45395.716945996268"/>
    <n v="226978.58472998135"/>
  </r>
  <r>
    <x v="5"/>
    <n v="23"/>
    <d v="2013-06-23T00:00:00"/>
    <n v="17.87"/>
    <n v="66.936923076923065"/>
    <n v="64.165999999999997"/>
    <n v="46483.974358974352"/>
    <n v="232419.87179487175"/>
  </r>
  <r>
    <x v="5"/>
    <n v="24"/>
    <d v="2013-06-24T00:00:00"/>
    <n v="18.12"/>
    <n v="62.355737704918042"/>
    <n v="64.616"/>
    <n v="43302.595628415307"/>
    <n v="216512.97814207652"/>
  </r>
  <r>
    <x v="5"/>
    <n v="25"/>
    <d v="2013-06-25T00:00:00"/>
    <n v="17.88"/>
    <n v="65.07999999999997"/>
    <n v="64.183999999999997"/>
    <n v="45194.444444444423"/>
    <n v="225972.22222222213"/>
  </r>
  <r>
    <x v="5"/>
    <n v="26"/>
    <d v="2013-06-26T00:00:00"/>
    <n v="18.63"/>
    <n v="88.267525773195871"/>
    <n v="65.533999999999992"/>
    <n v="61296.892898052691"/>
    <n v="306484.46449026343"/>
  </r>
  <r>
    <x v="5"/>
    <n v="27"/>
    <d v="2013-06-27T00:00:00"/>
    <n v="18.649999999999999"/>
    <n v="80.509417040358727"/>
    <n v="65.569999999999993"/>
    <n v="55909.317389138007"/>
    <n v="279546.58694569004"/>
  </r>
  <r>
    <x v="5"/>
    <n v="28"/>
    <d v="2013-06-28T00:00:00"/>
    <n v="18.5"/>
    <n v="103.23833333333336"/>
    <n v="65.300000000000011"/>
    <n v="71693.287037037051"/>
    <n v="358466.43518518528"/>
  </r>
  <r>
    <x v="5"/>
    <n v="29"/>
    <d v="2013-06-29T00:00:00"/>
    <n v="18"/>
    <n v="83.217415730337081"/>
    <n v="64.400000000000006"/>
    <n v="57789.872034956308"/>
    <n v="288949.36017478153"/>
  </r>
  <r>
    <x v="5"/>
    <n v="30"/>
    <d v="2013-06-30T00:00:00"/>
    <n v="18.12"/>
    <n v="72.90216216216217"/>
    <n v="64.616"/>
    <n v="50626.501501501509"/>
    <n v="253132.50750750754"/>
  </r>
  <r>
    <x v="6"/>
    <n v="1"/>
    <d v="2013-07-01T00:00:00"/>
    <n v="18.18"/>
    <n v="88.366494845360833"/>
    <n v="64.724000000000004"/>
    <n v="61365.621420389471"/>
    <n v="306828.10710194736"/>
  </r>
  <r>
    <x v="6"/>
    <n v="2"/>
    <d v="2013-07-02T00:00:00"/>
    <n v="18.72"/>
    <n v="89.874999999999957"/>
    <n v="65.695999999999998"/>
    <n v="62413.194444444409"/>
    <n v="312065.97222222202"/>
  </r>
  <r>
    <x v="6"/>
    <n v="3"/>
    <d v="2013-07-03T00:00:00"/>
    <n v="18.63"/>
    <n v="85.09333333333332"/>
    <n v="65.533999999999992"/>
    <n v="59092.592592592577"/>
    <n v="295462.96296296286"/>
  </r>
  <r>
    <x v="6"/>
    <n v="4"/>
    <d v="2013-07-04T00:00:00"/>
    <n v="18.57"/>
    <n v="69.600606060606026"/>
    <n v="65.426000000000002"/>
    <n v="48333.754208754188"/>
    <n v="241668.77104377095"/>
  </r>
  <r>
    <x v="6"/>
    <n v="5"/>
    <d v="2013-07-05T00:00:00"/>
    <n v="18.45"/>
    <n v="73.842857142857142"/>
    <n v="65.210000000000008"/>
    <n v="51279.761904761901"/>
    <n v="256398.8095238095"/>
  </r>
  <r>
    <x v="6"/>
    <n v="6"/>
    <d v="2013-07-06T00:00:00"/>
    <n v="19.78"/>
    <n v="80.9721052631579"/>
    <n v="67.604000000000013"/>
    <n v="56230.628654970766"/>
    <n v="281153.14327485382"/>
  </r>
  <r>
    <x v="6"/>
    <n v="7"/>
    <d v="2013-07-07T00:00:00"/>
    <n v="19.22"/>
    <n v="72.182320441988963"/>
    <n v="66.596000000000004"/>
    <n v="50126.611418047891"/>
    <n v="250633.05709023945"/>
  </r>
  <r>
    <x v="6"/>
    <n v="8"/>
    <d v="2013-07-08T00:00:00"/>
    <n v="18.82"/>
    <n v="74.990285714285719"/>
    <n v="65.876000000000005"/>
    <n v="52076.587301587308"/>
    <n v="260382.93650793654"/>
  </r>
  <r>
    <x v="6"/>
    <n v="9"/>
    <d v="2013-07-09T00:00:00"/>
    <n v="18.670000000000002"/>
    <n v="75.739247311827953"/>
    <n v="65.605999999999995"/>
    <n v="52596.699522102746"/>
    <n v="262983.4976105137"/>
  </r>
  <r>
    <x v="6"/>
    <n v="10"/>
    <d v="2013-07-10T00:00:00"/>
    <n v="19.72"/>
    <n v="74.217948717948715"/>
    <n v="67.496000000000009"/>
    <n v="51540.242165242169"/>
    <n v="257701.21082621085"/>
  </r>
  <r>
    <x v="6"/>
    <n v="11"/>
    <d v="2013-07-11T00:00:00"/>
    <n v="19.850000000000001"/>
    <n v="71.79035532994925"/>
    <n v="67.73"/>
    <n v="49854.413423575861"/>
    <n v="249272.06711787931"/>
  </r>
  <r>
    <x v="6"/>
    <n v="12"/>
    <d v="2013-07-12T00:00:00"/>
    <n v="19.28"/>
    <n v="65.029677419354826"/>
    <n v="66.704000000000008"/>
    <n v="45159.498207885299"/>
    <n v="225797.4910394265"/>
  </r>
  <r>
    <x v="6"/>
    <n v="13"/>
    <d v="2013-07-13T00:00:00"/>
    <n v="18.850000000000001"/>
    <n v="63.142857142857139"/>
    <n v="65.930000000000007"/>
    <n v="43849.206349206353"/>
    <n v="219246.03174603177"/>
  </r>
  <r>
    <x v="6"/>
    <n v="14"/>
    <d v="2013-07-14T00:00:00"/>
    <n v="19.5"/>
    <n v="59.157303370786529"/>
    <n v="67.099999999999994"/>
    <n v="41081.460674157315"/>
    <n v="205407.30337078657"/>
  </r>
  <r>
    <x v="6"/>
    <n v="15"/>
    <d v="2013-07-15T00:00:00"/>
    <n v="20"/>
    <n v="54.541584158415837"/>
    <n v="68"/>
    <n v="37876.100110010993"/>
    <n v="189380.50055005497"/>
  </r>
  <r>
    <x v="6"/>
    <n v="16"/>
    <d v="2013-07-16T00:00:00"/>
    <n v="19.95"/>
    <n v="60.589427312775307"/>
    <n v="67.91"/>
    <n v="42075.991189427295"/>
    <n v="210379.95594713648"/>
  </r>
  <r>
    <x v="6"/>
    <n v="17"/>
    <d v="2013-07-17T00:00:00"/>
    <n v="20.32"/>
    <n v="62.658823529411769"/>
    <n v="68.575999999999993"/>
    <n v="43513.071895424844"/>
    <n v="217565.35947712424"/>
  </r>
  <r>
    <x v="6"/>
    <n v="18"/>
    <d v="2013-07-18T00:00:00"/>
    <n v="20.58"/>
    <n v="58.995294117647063"/>
    <n v="69.043999999999997"/>
    <n v="40968.954248366019"/>
    <n v="204844.77124183008"/>
  </r>
  <r>
    <x v="6"/>
    <n v="19"/>
    <d v="2013-07-19T00:00:00"/>
    <n v="21.02"/>
    <n v="60.094736842105291"/>
    <n v="69.835999999999999"/>
    <n v="41732.4561403509"/>
    <n v="208662.2807017545"/>
  </r>
  <r>
    <x v="6"/>
    <n v="20"/>
    <d v="2013-07-20T00:00:00"/>
    <n v="20.72"/>
    <n v="71.4192893401015"/>
    <n v="69.295999999999992"/>
    <n v="49596.728708403811"/>
    <n v="247983.64354201907"/>
  </r>
  <r>
    <x v="6"/>
    <n v="21"/>
    <d v="2013-07-21T00:00:00"/>
    <n v="20.28"/>
    <n v="57.345121951219468"/>
    <n v="68.504000000000005"/>
    <n v="39823.001355013526"/>
    <n v="199115.00677506762"/>
  </r>
  <r>
    <x v="6"/>
    <n v="22"/>
    <d v="2013-07-22T00:00:00"/>
    <n v="20.399999999999999"/>
    <n v="58.325555555555539"/>
    <n v="68.72"/>
    <n v="40503.858024691348"/>
    <n v="202519.29012345674"/>
  </r>
  <r>
    <x v="6"/>
    <n v="23"/>
    <d v="2013-07-23T00:00:00"/>
    <n v="20.67"/>
    <n v="73.94595959595955"/>
    <n v="69.206000000000003"/>
    <n v="51351.360830527461"/>
    <n v="256756.80415263731"/>
  </r>
  <r>
    <x v="6"/>
    <n v="24"/>
    <d v="2013-07-24T00:00:00"/>
    <n v="20.329999999999998"/>
    <n v="62.108139534883712"/>
    <n v="68.593999999999994"/>
    <n v="43130.652454780364"/>
    <n v="215653.26227390181"/>
  </r>
  <r>
    <x v="6"/>
    <n v="25"/>
    <d v="2013-07-25T00:00:00"/>
    <n v="20.170000000000002"/>
    <n v="60.21169590643273"/>
    <n v="68.306000000000012"/>
    <n v="41813.677712800512"/>
    <n v="209068.38856400255"/>
  </r>
  <r>
    <x v="6"/>
    <n v="26"/>
    <d v="2013-07-26T00:00:00"/>
    <n v="20.399999999999999"/>
    <n v="58.485882352941204"/>
    <n v="68.72"/>
    <n v="40615.196078431392"/>
    <n v="203075.98039215695"/>
  </r>
  <r>
    <x v="6"/>
    <n v="27"/>
    <d v="2013-07-27T00:00:00"/>
    <n v="20.52"/>
    <n v="59.083957219251324"/>
    <n v="68.936000000000007"/>
    <n v="41030.525846702309"/>
    <n v="205152.62923351154"/>
  </r>
  <r>
    <x v="6"/>
    <n v="28"/>
    <d v="2013-07-28T00:00:00"/>
    <n v="20.48"/>
    <n v="83.70802469135802"/>
    <n v="68.864000000000004"/>
    <n v="58130.572702331956"/>
    <n v="290652.86351165979"/>
  </r>
  <r>
    <x v="6"/>
    <n v="29"/>
    <d v="2013-07-29T00:00:00"/>
    <n v="20"/>
    <n v="75.797395833333297"/>
    <n v="68"/>
    <n v="52637.080439814796"/>
    <n v="263185.40219907399"/>
  </r>
  <r>
    <x v="6"/>
    <n v="30"/>
    <d v="2013-07-30T00:00:00"/>
    <n v="20.170000000000002"/>
    <n v="63.825628140703508"/>
    <n v="68.306000000000012"/>
    <n v="44323.352875488548"/>
    <n v="221616.76437744274"/>
  </r>
  <r>
    <x v="6"/>
    <n v="31"/>
    <d v="2013-07-31T00:00:00"/>
    <n v="20.12"/>
    <n v="60.531677018633552"/>
    <n v="68.216000000000008"/>
    <n v="42035.886818495528"/>
    <n v="210179.43409247763"/>
  </r>
  <r>
    <x v="7"/>
    <n v="1"/>
    <d v="2013-08-01T00:00:00"/>
    <n v="20.399999999999999"/>
    <n v="63.295736434108591"/>
    <n v="68.72"/>
    <n v="43955.372523686521"/>
    <n v="219776.86261843261"/>
  </r>
  <r>
    <x v="7"/>
    <n v="2"/>
    <d v="2013-08-02T00:00:00"/>
    <n v="20.420000000000002"/>
    <n v="58.501351351351339"/>
    <n v="68.756"/>
    <n v="40625.938438438432"/>
    <n v="203129.69219219216"/>
  </r>
  <r>
    <x v="7"/>
    <n v="3"/>
    <d v="2013-08-03T00:00:00"/>
    <n v="20.350000000000001"/>
    <n v="58.320949720670448"/>
    <n v="68.63"/>
    <n v="40500.659528243363"/>
    <n v="202503.29764121681"/>
  </r>
  <r>
    <x v="7"/>
    <n v="4"/>
    <d v="2013-08-04T00:00:00"/>
    <n v="20.28"/>
    <n v="54.630997304582166"/>
    <n v="68.504000000000005"/>
    <n v="37938.192572626504"/>
    <n v="189690.96286313253"/>
  </r>
  <r>
    <x v="7"/>
    <n v="5"/>
    <d v="2013-08-05T00:00:00"/>
    <n v="19.97"/>
    <n v="54.149431818181803"/>
    <n v="67.945999999999998"/>
    <n v="37603.77209595959"/>
    <n v="188018.86047979794"/>
  </r>
  <r>
    <x v="7"/>
    <n v="6"/>
    <d v="2013-08-06T00:00:00"/>
    <n v="20.170000000000002"/>
    <n v="56.129714285714286"/>
    <n v="68.306000000000012"/>
    <n v="38978.968253968254"/>
    <n v="194894.84126984127"/>
  </r>
  <r>
    <x v="7"/>
    <n v="7"/>
    <d v="2013-08-07T00:00:00"/>
    <n v="20.5"/>
    <n v="50.845131578947374"/>
    <n v="68.900000000000006"/>
    <n v="35309.119152046784"/>
    <n v="176545.59576023393"/>
  </r>
  <r>
    <x v="7"/>
    <n v="8"/>
    <d v="2013-08-08T00:00:00"/>
    <n v="20.78"/>
    <n v="55.588732394366225"/>
    <n v="69.403999999999996"/>
    <n v="38603.286384976549"/>
    <n v="193016.43192488275"/>
  </r>
  <r>
    <x v="7"/>
    <n v="9"/>
    <d v="2013-08-09T00:00:00"/>
    <n v="21.03"/>
    <n v="67.591538461538462"/>
    <n v="69.854000000000013"/>
    <n v="46938.568376068375"/>
    <n v="234692.84188034188"/>
  </r>
  <r>
    <x v="7"/>
    <n v="10"/>
    <d v="2013-08-10T00:00:00"/>
    <n v="20.9"/>
    <n v="53.666666666666636"/>
    <n v="69.62"/>
    <n v="37268.518518518496"/>
    <n v="186342.59259259247"/>
  </r>
  <r>
    <x v="7"/>
    <n v="11"/>
    <d v="2013-08-11T00:00:00"/>
    <n v="20.55"/>
    <n v="51.051984126984138"/>
    <n v="68.990000000000009"/>
    <n v="35452.76675485009"/>
    <n v="177263.83377425047"/>
  </r>
  <r>
    <x v="7"/>
    <n v="12"/>
    <d v="2013-08-12T00:00:00"/>
    <n v="20.329999999999998"/>
    <n v="53.649609375000047"/>
    <n v="68.593999999999994"/>
    <n v="37256.673177083365"/>
    <n v="186283.36588541683"/>
  </r>
  <r>
    <x v="7"/>
    <n v="13"/>
    <d v="2013-08-13T00:00:00"/>
    <n v="20.57"/>
    <n v="67.887837837837822"/>
    <n v="69.02600000000001"/>
    <n v="47144.33183183182"/>
    <n v="235721.65915915911"/>
  </r>
  <r>
    <x v="7"/>
    <n v="14"/>
    <d v="2013-08-14T00:00:00"/>
    <n v="20.27"/>
    <n v="56.146964856230063"/>
    <n v="68.48599999999999"/>
    <n v="38990.947816826432"/>
    <n v="194954.73908413216"/>
  </r>
  <r>
    <x v="7"/>
    <n v="15"/>
    <d v="2013-08-15T00:00:00"/>
    <n v="20.07"/>
    <n v="53.153725490196074"/>
    <n v="68.126000000000005"/>
    <n v="36912.309368191716"/>
    <n v="184561.54684095859"/>
  </r>
  <r>
    <x v="7"/>
    <n v="16"/>
    <d v="2013-08-16T00:00:00"/>
    <n v="20.28"/>
    <n v="51.511538461538457"/>
    <n v="68.504000000000005"/>
    <n v="35771.901709401711"/>
    <n v="178859.50854700856"/>
  </r>
  <r>
    <x v="7"/>
    <n v="17"/>
    <d v="2013-08-17T00:00:00"/>
    <n v="20.28"/>
    <n v="52.799999999999983"/>
    <n v="68.504000000000005"/>
    <n v="36666.666666666657"/>
    <n v="183333.33333333328"/>
  </r>
  <r>
    <x v="7"/>
    <n v="18"/>
    <d v="2013-08-18T00:00:00"/>
    <n v="20.45"/>
    <n v="51.032258064516142"/>
    <n v="68.81"/>
    <n v="35439.068100358432"/>
    <n v="177195.34050179215"/>
  </r>
  <r>
    <x v="7"/>
    <n v="19"/>
    <d v="2013-08-19T00:00:00"/>
    <n v="20.7"/>
    <n v="49.426760563380299"/>
    <n v="69.259999999999991"/>
    <n v="34324.139280125208"/>
    <n v="171620.69640062604"/>
  </r>
  <r>
    <x v="7"/>
    <n v="20"/>
    <d v="2013-08-20T00:00:00"/>
    <n v="21.08"/>
    <n v="52.935353535353542"/>
    <n v="69.943999999999988"/>
    <n v="36760.66217732885"/>
    <n v="183803.31088664423"/>
  </r>
  <r>
    <x v="7"/>
    <n v="21"/>
    <d v="2013-08-21T00:00:00"/>
    <n v="21.12"/>
    <n v="53.70708955223882"/>
    <n v="70.016000000000005"/>
    <n v="37296.589966832515"/>
    <n v="186482.94983416257"/>
  </r>
  <r>
    <x v="7"/>
    <n v="22"/>
    <d v="2013-08-22T00:00:00"/>
    <n v="21.53"/>
    <n v="54.030769230769238"/>
    <n v="70.754000000000005"/>
    <n v="37521.367521367523"/>
    <n v="187606.83760683762"/>
  </r>
  <r>
    <x v="7"/>
    <n v="23"/>
    <d v="2013-08-23T00:00:00"/>
    <n v="21.85"/>
    <n v="58.69662162162161"/>
    <n v="71.330000000000013"/>
    <n v="40761.542792792781"/>
    <n v="203807.71396396391"/>
  </r>
  <r>
    <x v="7"/>
    <n v="24"/>
    <d v="2013-08-24T00:00:00"/>
    <n v="21.22"/>
    <n v="48.981333333333311"/>
    <n v="70.195999999999998"/>
    <n v="34014.814814814803"/>
    <n v="170074.07407407401"/>
  </r>
  <r>
    <x v="7"/>
    <n v="25"/>
    <d v="2013-08-25T00:00:00"/>
    <n v="20.87"/>
    <n v="53.599999999999994"/>
    <n v="69.566000000000003"/>
    <n v="37222.222222222219"/>
    <n v="186111.11111111109"/>
  </r>
  <r>
    <x v="7"/>
    <n v="26"/>
    <d v="2013-08-26T00:00:00"/>
    <n v="21"/>
    <n v="68.399132947976852"/>
    <n v="69.800000000000011"/>
    <n v="47499.397880539487"/>
    <n v="237496.98940269742"/>
  </r>
  <r>
    <x v="7"/>
    <n v="27"/>
    <d v="2013-08-27T00:00:00"/>
    <n v="21"/>
    <n v="69.77475345167656"/>
    <n v="69.800000000000011"/>
    <n v="48454.689896997617"/>
    <n v="242273.44948498809"/>
  </r>
  <r>
    <x v="7"/>
    <n v="28"/>
    <d v="2013-08-28T00:00:00"/>
    <n v="21.53"/>
    <n v="57.788846880907386"/>
    <n v="70.754000000000005"/>
    <n v="40131.14366729679"/>
    <n v="200655.71833648396"/>
  </r>
  <r>
    <x v="7"/>
    <n v="29"/>
    <d v="2013-08-29T00:00:00"/>
    <n v="21.73"/>
    <n v="57.571236559139784"/>
    <n v="71.114000000000004"/>
    <n v="39980.02538829152"/>
    <n v="199900.12694145759"/>
  </r>
  <r>
    <x v="7"/>
    <n v="30"/>
    <d v="2013-08-30T00:00:00"/>
    <n v="21.67"/>
    <n v="71.409289617486351"/>
    <n v="71.006"/>
    <n v="49589.784456587746"/>
    <n v="247948.92228293873"/>
  </r>
  <r>
    <x v="7"/>
    <n v="31"/>
    <d v="2013-08-31T00:00:00"/>
    <n v="21.97"/>
    <n v="57.815277777777773"/>
    <n v="71.545999999999992"/>
    <n v="40149.498456790119"/>
    <n v="200747.49228395059"/>
  </r>
  <r>
    <x v="8"/>
    <n v="1"/>
    <d v="2013-09-01T00:00:00"/>
    <n v="21.67"/>
    <n v="50.882142857142853"/>
    <n v="71.006"/>
    <n v="35334.821428571428"/>
    <n v="176674.10714285713"/>
  </r>
  <r>
    <x v="8"/>
    <n v="2"/>
    <d v="2013-09-02T00:00:00"/>
    <n v="21.3"/>
    <n v="88.727061855670115"/>
    <n v="70.34"/>
    <n v="61616.015177548681"/>
    <n v="308080.07588774338"/>
  </r>
  <r>
    <x v="8"/>
    <n v="3"/>
    <d v="2013-09-03T00:00:00"/>
    <n v="20.98"/>
    <n v="64.129493891797566"/>
    <n v="69.76400000000001"/>
    <n v="44534.370758192752"/>
    <n v="222671.85379096377"/>
  </r>
  <r>
    <x v="8"/>
    <n v="4"/>
    <d v="2013-09-04T00:00:00"/>
    <n v="21.03"/>
    <n v="51.712731006160176"/>
    <n v="69.854000000000013"/>
    <n v="35911.618754277901"/>
    <n v="179558.09377138951"/>
  </r>
  <r>
    <x v="8"/>
    <n v="5"/>
    <d v="2013-09-05T00:00:00"/>
    <n v="20.97"/>
    <n v="55.537950138504165"/>
    <n v="69.746000000000009"/>
    <n v="38568.020929516781"/>
    <n v="192840.10464758391"/>
  </r>
  <r>
    <x v="8"/>
    <n v="6"/>
    <d v="2013-09-06T00:00:00"/>
    <n v="20.57"/>
    <n v="46.402661596958175"/>
    <n v="69.02600000000001"/>
    <n v="32224.070553443176"/>
    <n v="161120.35276721587"/>
  </r>
  <r>
    <x v="8"/>
    <n v="7"/>
    <d v="2013-09-07T00:00:00"/>
    <n v="20.58"/>
    <n v="59.45094017094025"/>
    <n v="69.043999999999997"/>
    <n v="41285.375118708507"/>
    <n v="206426.87559354253"/>
  </r>
  <r>
    <x v="8"/>
    <n v="8"/>
    <d v="2013-09-08T00:00:00"/>
    <n v="20.68"/>
    <n v="67.692638036809825"/>
    <n v="69.224000000000004"/>
    <n v="47008.776414451277"/>
    <n v="235043.88207225638"/>
  </r>
  <r>
    <x v="8"/>
    <n v="9"/>
    <d v="2013-09-09T00:00:00"/>
    <n v="20.22"/>
    <n v="54.902074688796681"/>
    <n v="68.396000000000001"/>
    <n v="38126.440756108808"/>
    <n v="190632.20378054405"/>
  </r>
  <r>
    <x v="8"/>
    <n v="10"/>
    <d v="2013-09-10T00:00:00"/>
    <n v="20.93"/>
    <n v="61.611557788944701"/>
    <n v="69.674000000000007"/>
    <n v="42785.804020100484"/>
    <n v="213929.02010050241"/>
  </r>
  <r>
    <x v="8"/>
    <n v="11"/>
    <d v="2013-09-11T00:00:00"/>
    <n v="22.08"/>
    <n v="57.558079625292741"/>
    <n v="71.744"/>
    <n v="39970.888628675515"/>
    <n v="199854.44314337758"/>
  </r>
  <r>
    <x v="8"/>
    <n v="12"/>
    <d v="2013-09-12T00:00:00"/>
    <n v="21.7"/>
    <n v="70.329230769230833"/>
    <n v="71.06"/>
    <n v="48839.74358974363"/>
    <n v="244198.71794871814"/>
  </r>
  <r>
    <x v="8"/>
    <n v="13"/>
    <d v="2013-09-13T00:00:00"/>
    <n v="20.85"/>
    <n v="63.648888888888919"/>
    <n v="69.53"/>
    <n v="44200.61728395064"/>
    <n v="221003.08641975321"/>
  </r>
  <r>
    <x v="8"/>
    <n v="14"/>
    <d v="2013-09-14T00:00:00"/>
    <n v="20.2"/>
    <n v="57.702234636871523"/>
    <n v="68.36"/>
    <n v="40070.996275605219"/>
    <n v="200354.9813780261"/>
  </r>
  <r>
    <x v="8"/>
    <n v="15"/>
    <d v="2013-09-15T00:00:00"/>
    <n v="19.920000000000002"/>
    <n v="50.135555555555555"/>
    <n v="67.855999999999995"/>
    <n v="34816.358024691355"/>
    <n v="174081.79012345677"/>
  </r>
  <r>
    <x v="8"/>
    <n v="16"/>
    <d v="2013-09-16T00:00:00"/>
    <n v="19.95"/>
    <n v="54.448780487804868"/>
    <n v="67.91"/>
    <n v="37811.653116531161"/>
    <n v="189058.26558265579"/>
  </r>
  <r>
    <x v="8"/>
    <n v="17"/>
    <d v="2013-09-17T00:00:00"/>
    <n v="19.5"/>
    <n v="54.89218750000002"/>
    <n v="67.099999999999994"/>
    <n v="38119.574652777788"/>
    <n v="190597.87326388893"/>
  </r>
  <r>
    <x v="8"/>
    <n v="18"/>
    <d v="2013-09-18T00:00:00"/>
    <n v="19.95"/>
    <n v="54.099999999999959"/>
    <n v="67.91"/>
    <n v="37569.444444444409"/>
    <n v="187847.22222222204"/>
  </r>
  <r>
    <x v="8"/>
    <n v="19"/>
    <d v="2013-09-19T00:00:00"/>
    <n v="20.100000000000001"/>
    <n v="54.769101123595505"/>
    <n v="68.180000000000007"/>
    <n v="38034.098002496881"/>
    <n v="190170.4900124844"/>
  </r>
  <r>
    <x v="8"/>
    <n v="20"/>
    <d v="2013-09-20T00:00:00"/>
    <n v="20.32"/>
    <n v="53.488068181818171"/>
    <n v="68.575999999999993"/>
    <n v="37144.491792929286"/>
    <n v="185722.45896464644"/>
  </r>
  <r>
    <x v="8"/>
    <n v="21"/>
    <d v="2013-09-21T00:00:00"/>
    <n v="20.62"/>
    <n v="65.405882352941163"/>
    <n v="69.116"/>
    <n v="45420.751633986918"/>
    <n v="227103.75816993459"/>
  </r>
  <r>
    <x v="8"/>
    <n v="22"/>
    <d v="2013-09-22T00:00:00"/>
    <n v="19.100000000000001"/>
    <n v="58.038349514563137"/>
    <n v="66.38"/>
    <n v="40304.409385113286"/>
    <n v="201522.04692556642"/>
  </r>
  <r>
    <x v="8"/>
    <n v="23"/>
    <d v="2013-09-23T00:00:00"/>
    <n v="19"/>
    <n v="57.140306122448969"/>
    <n v="66.2"/>
    <n v="39680.768140589564"/>
    <n v="198403.84070294781"/>
  </r>
  <r>
    <x v="8"/>
    <n v="24"/>
    <d v="2013-09-24T00:00:00"/>
    <n v="18.920000000000002"/>
    <n v="53.873626373626351"/>
    <n v="66.056000000000012"/>
    <n v="37412.240537240519"/>
    <n v="187061.2026862026"/>
  </r>
  <r>
    <x v="8"/>
    <n v="25"/>
    <d v="2013-09-25T00:00:00"/>
    <n v="19.579999999999998"/>
    <n v="53.342187500000016"/>
    <n v="67.244"/>
    <n v="37043.185763888898"/>
    <n v="185215.9288194445"/>
  </r>
  <r>
    <x v="8"/>
    <n v="26"/>
    <d v="2013-09-26T00:00:00"/>
    <n v="19.649999999999999"/>
    <n v="52.130143540669835"/>
    <n v="67.37"/>
    <n v="36201.488569909605"/>
    <n v="181007.44284954801"/>
  </r>
  <r>
    <x v="8"/>
    <n v="27"/>
    <d v="2013-09-27T00:00:00"/>
    <n v="19.55"/>
    <n v="50.936097560975611"/>
    <n v="67.19"/>
    <n v="35372.289972899729"/>
    <n v="176861.44986449863"/>
  </r>
  <r>
    <x v="8"/>
    <n v="28"/>
    <d v="2013-09-28T00:00:00"/>
    <n v="19.62"/>
    <n v="48.847530864197545"/>
    <n v="67.316000000000003"/>
    <n v="33921.896433470516"/>
    <n v="169609.48216735257"/>
  </r>
  <r>
    <x v="8"/>
    <n v="29"/>
    <d v="2013-09-29T00:00:00"/>
    <n v="19.850000000000001"/>
    <n v="49.32427745664738"/>
    <n v="67.73"/>
    <n v="34252.970456005125"/>
    <n v="171264.85228002563"/>
  </r>
  <r>
    <x v="8"/>
    <n v="30"/>
    <d v="2013-09-30T00:00:00"/>
    <n v="19.88"/>
    <n v="47.540229885057464"/>
    <n v="67.783999999999992"/>
    <n v="33014.048531289904"/>
    <n v="165070.24265644953"/>
  </r>
  <r>
    <x v="9"/>
    <n v="1"/>
    <d v="2013-10-01T00:00:00"/>
    <n v="20.05"/>
    <n v="50.390196078431309"/>
    <n v="68.09"/>
    <n v="34993.191721132855"/>
    <n v="174965.95860566426"/>
  </r>
  <r>
    <x v="9"/>
    <n v="2"/>
    <d v="2013-10-02T00:00:00"/>
    <n v="20.22"/>
    <n v="51.051098901098896"/>
    <n v="68.396000000000001"/>
    <n v="35452.152014652012"/>
    <n v="177260.76007326005"/>
  </r>
  <r>
    <x v="9"/>
    <n v="3"/>
    <d v="2013-10-03T00:00:00"/>
    <n v="20.03"/>
    <n v="50.698113207547173"/>
    <n v="68.054000000000002"/>
    <n v="35207.023060796651"/>
    <n v="176035.11530398327"/>
  </r>
  <r>
    <x v="9"/>
    <n v="4"/>
    <d v="2013-10-04T00:00:00"/>
    <n v="19.38"/>
    <n v="65.01700000000001"/>
    <n v="66.884"/>
    <n v="45150.694444444453"/>
    <n v="225753.47222222225"/>
  </r>
  <r>
    <x v="9"/>
    <n v="5"/>
    <d v="2013-10-05T00:00:00"/>
    <n v="19.48"/>
    <n v="58.162694300518098"/>
    <n v="67.063999999999993"/>
    <n v="40390.759930915345"/>
    <n v="201953.79965457672"/>
  </r>
  <r>
    <x v="9"/>
    <n v="6"/>
    <d v="2013-10-06T00:00:00"/>
    <n v="19.2"/>
    <n v="84.606730769230751"/>
    <n v="66.56"/>
    <n v="58754.674145299134"/>
    <n v="293773.37072649569"/>
  </r>
  <r>
    <x v="9"/>
    <n v="7"/>
    <d v="2013-10-07T00:00:00"/>
    <n v="19.13"/>
    <n v="85.948258706467712"/>
    <n v="66.433999999999997"/>
    <n v="59686.290768380364"/>
    <n v="298431.45384190185"/>
  </r>
  <r>
    <x v="9"/>
    <n v="8"/>
    <d v="2013-10-08T00:00:00"/>
    <n v="18.75"/>
    <n v="75.216256157635499"/>
    <n v="65.75"/>
    <n v="52233.511220580207"/>
    <n v="261167.55610290103"/>
  </r>
  <r>
    <x v="9"/>
    <n v="9"/>
    <d v="2013-10-09T00:00:00"/>
    <n v="18.68"/>
    <n v="62.614720812182746"/>
    <n v="65.623999999999995"/>
    <n v="43482.445008460236"/>
    <n v="217412.22504230117"/>
  </r>
  <r>
    <x v="9"/>
    <n v="10"/>
    <d v="2013-10-10T00:00:00"/>
    <n v="18.600000000000001"/>
    <n v="59.018421052631595"/>
    <n v="65.48"/>
    <n v="40985.014619883048"/>
    <n v="204925.07309941523"/>
  </r>
  <r>
    <x v="9"/>
    <n v="11"/>
    <d v="2013-10-11T00:00:00"/>
    <n v="19"/>
    <n v="57.507975460122715"/>
    <n v="66.2"/>
    <n v="39936.094069529659"/>
    <n v="199680.47034764831"/>
  </r>
  <r>
    <x v="9"/>
    <n v="12"/>
    <d v="2013-10-12T00:00:00"/>
    <n v="18.829999999999998"/>
    <n v="53.844171779141085"/>
    <n v="65.894000000000005"/>
    <n v="37391.785957736865"/>
    <n v="186958.92978868433"/>
  </r>
  <r>
    <x v="9"/>
    <n v="13"/>
    <d v="2013-10-13T00:00:00"/>
    <n v="18.920000000000002"/>
    <n v="50.999401197604769"/>
    <n v="66.056000000000012"/>
    <n v="35416.250831669982"/>
    <n v="177081.25415834991"/>
  </r>
  <r>
    <x v="9"/>
    <n v="14"/>
    <d v="2013-10-14T00:00:00"/>
    <n v="19.38"/>
    <n v="57.554187192118221"/>
    <n v="66.884"/>
    <n v="39968.185550082097"/>
    <n v="199840.92775041048"/>
  </r>
  <r>
    <x v="9"/>
    <n v="15"/>
    <d v="2013-10-15T00:00:00"/>
    <n v="19"/>
    <n v="55.701754385964868"/>
    <n v="66.2"/>
    <n v="38681.773879142267"/>
    <n v="193408.86939571134"/>
  </r>
  <r>
    <x v="9"/>
    <n v="16"/>
    <d v="2013-10-16T00:00:00"/>
    <n v="19.03"/>
    <n v="52.280745341614903"/>
    <n v="66.254000000000005"/>
    <n v="36306.07315389924"/>
    <n v="181530.36576949619"/>
  </r>
  <r>
    <x v="9"/>
    <n v="17"/>
    <d v="2013-10-17T00:00:00"/>
    <n v="19"/>
    <n v="65.211627906976759"/>
    <n v="66.2"/>
    <n v="45285.852713178305"/>
    <n v="226429.26356589154"/>
  </r>
  <r>
    <x v="9"/>
    <n v="18"/>
    <d v="2013-10-18T00:00:00"/>
    <n v="17.98"/>
    <n v="74.218032786885217"/>
    <n v="64.364000000000004"/>
    <n v="51540.300546448067"/>
    <n v="257701.50273224033"/>
  </r>
  <r>
    <x v="9"/>
    <n v="19"/>
    <d v="2013-10-19T00:00:00"/>
    <n v="18.05"/>
    <n v="59.183597883597905"/>
    <n v="64.490000000000009"/>
    <n v="41099.72075249855"/>
    <n v="205498.60376249274"/>
  </r>
  <r>
    <x v="9"/>
    <n v="20"/>
    <d v="2013-10-20T00:00:00"/>
    <n v="17.88"/>
    <n v="56.320197044335004"/>
    <n v="64.183999999999997"/>
    <n v="39111.247947454867"/>
    <n v="195556.23973727433"/>
  </r>
  <r>
    <x v="9"/>
    <n v="21"/>
    <d v="2013-10-21T00:00:00"/>
    <n v="18.350000000000001"/>
    <n v="52.698369565217412"/>
    <n v="65.03"/>
    <n v="36596.089975845425"/>
    <n v="182980.44987922712"/>
  </r>
  <r>
    <x v="9"/>
    <n v="22"/>
    <d v="2013-10-22T00:00:00"/>
    <n v="18.25"/>
    <n v="64.623586512994081"/>
    <n v="64.849999999999994"/>
    <n v="44877.49063402367"/>
    <n v="224387.45317011836"/>
  </r>
  <r>
    <x v="9"/>
    <n v="23"/>
    <d v="2013-10-23T00:00:00"/>
    <n v="17.899999999999999"/>
    <n v="60.861695758922757"/>
    <n v="64.22"/>
    <n v="42265.066499251909"/>
    <n v="211325.33249625954"/>
  </r>
  <r>
    <x v="9"/>
    <n v="24"/>
    <d v="2013-10-24T00:00:00"/>
    <n v="17.420000000000002"/>
    <n v="64.034108364344505"/>
    <n v="63.356000000000009"/>
    <n v="44468.130808572569"/>
    <n v="222340.65404286285"/>
  </r>
  <r>
    <x v="9"/>
    <n v="25"/>
    <d v="2013-10-25T00:00:00"/>
    <n v="16.98"/>
    <n v="68.592318302652117"/>
    <n v="62.564"/>
    <n v="47633.554376841748"/>
    <n v="238167.77188420875"/>
  </r>
  <r>
    <x v="9"/>
    <n v="26"/>
    <d v="2013-10-26T00:00:00"/>
    <n v="17.079999999999998"/>
    <n v="61.508103367236018"/>
    <n v="62.744"/>
    <n v="42713.960671691682"/>
    <n v="213569.80335845842"/>
  </r>
  <r>
    <x v="9"/>
    <n v="27"/>
    <d v="2013-10-27T00:00:00"/>
    <n v="17.13"/>
    <n v="57.361018196050672"/>
    <n v="62.834000000000003"/>
    <n v="39834.040413924078"/>
    <n v="199170.2020696204"/>
  </r>
  <r>
    <x v="9"/>
    <n v="28"/>
    <d v="2013-10-28T00:00:00"/>
    <n v="17.05"/>
    <n v="57.901125401344849"/>
    <n v="62.69"/>
    <n v="40209.114862045033"/>
    <n v="201045.57431022517"/>
  </r>
  <r>
    <x v="9"/>
    <n v="29"/>
    <d v="2013-10-29T00:00:00"/>
    <n v="16.920000000000002"/>
    <n v="58.280883337794869"/>
    <n v="62.456000000000003"/>
    <n v="40472.835651246438"/>
    <n v="202364.17825623218"/>
  </r>
  <r>
    <x v="9"/>
    <n v="30"/>
    <d v="2013-10-30T00:00:00"/>
    <n v="16.93"/>
    <n v="58.312448242390353"/>
    <n v="62.474000000000004"/>
    <n v="40494.75572388219"/>
    <n v="202473.77861941094"/>
  </r>
  <r>
    <x v="9"/>
    <n v="31"/>
    <d v="2013-10-31T00:00:00"/>
    <n v="16.75"/>
    <n v="77.859399042224538"/>
    <n v="62.150000000000006"/>
    <n v="54069.027112655931"/>
    <n v="270345.13556327968"/>
  </r>
  <r>
    <x v="10"/>
    <n v="1"/>
    <d v="2013-11-01T00:00:00"/>
    <n v="16.43"/>
    <n v="101.36096509228582"/>
    <n v="61.573999999999998"/>
    <n v="70389.559091865158"/>
    <n v="351947.79545932577"/>
  </r>
  <r>
    <x v="10"/>
    <n v="2"/>
    <d v="2013-11-02T00:00:00"/>
    <n v="16.43"/>
    <n v="71.818584562297488"/>
    <n v="61.573999999999998"/>
    <n v="49874.017057151039"/>
    <n v="249370.08528575519"/>
  </r>
  <r>
    <x v="10"/>
    <n v="3"/>
    <d v="2013-11-03T00:00:00"/>
    <n v="16.28"/>
    <n v="63.031669669681122"/>
    <n v="61.304000000000002"/>
    <n v="43771.99282616745"/>
    <n v="218859.96413083724"/>
  </r>
  <r>
    <x v="10"/>
    <n v="4"/>
    <d v="2013-11-04T00:00:00"/>
    <n v="16.3"/>
    <n v="64.26925730083299"/>
    <n v="61.34"/>
    <n v="44631.428681134021"/>
    <n v="223157.1434056701"/>
  </r>
  <r>
    <x v="10"/>
    <n v="5"/>
    <d v="2013-11-05T00:00:00"/>
    <n v="16.329999999999998"/>
    <n v="64.413866262850547"/>
    <n v="61.393999999999998"/>
    <n v="44731.851571423984"/>
    <n v="223659.25785711993"/>
  </r>
  <r>
    <x v="10"/>
    <n v="6"/>
    <d v="2013-11-06T00:00:00"/>
    <n v="16.329999999999998"/>
    <n v="63.826021924388314"/>
    <n v="61.393999999999998"/>
    <n v="44323.626336380767"/>
    <n v="221618.13168190385"/>
  </r>
  <r>
    <x v="10"/>
    <n v="7"/>
    <d v="2013-11-07T00:00:00"/>
    <n v="15.9"/>
    <n v="84.294287804589757"/>
    <n v="60.620000000000005"/>
    <n v="58537.699864298447"/>
    <n v="292688.49932149221"/>
  </r>
  <r>
    <x v="10"/>
    <n v="8"/>
    <d v="2013-11-08T00:00:00"/>
    <n v="15.35"/>
    <n v="79.693767557282385"/>
    <n v="59.629999999999995"/>
    <n v="55342.894137001662"/>
    <n v="276714.47068500833"/>
  </r>
  <r>
    <x v="10"/>
    <n v="9"/>
    <d v="2013-11-09T00:00:00"/>
    <n v="15.28"/>
    <n v="65.381616017438361"/>
    <n v="59.503999999999998"/>
    <n v="45403.900012109974"/>
    <n v="227019.50006054988"/>
  </r>
  <r>
    <x v="10"/>
    <n v="10"/>
    <d v="2013-11-10T00:00:00"/>
    <n v="15.63"/>
    <n v="73.087460873092425"/>
    <n v="60.134"/>
    <n v="50755.181161869747"/>
    <n v="253775.90580934874"/>
  </r>
  <r>
    <x v="10"/>
    <n v="11"/>
    <d v="2013-11-11T00:00:00"/>
    <n v="15.38"/>
    <n v="74.282080501857479"/>
    <n v="59.683999999999997"/>
    <n v="51584.778126289915"/>
    <n v="257923.89063144958"/>
  </r>
  <r>
    <x v="10"/>
    <n v="12"/>
    <d v="2013-11-12T00:00:00"/>
    <n v="15.25"/>
    <n v="69.729495183167529"/>
    <n v="59.45"/>
    <n v="48423.260543866338"/>
    <n v="242116.3027193317"/>
  </r>
  <r>
    <x v="10"/>
    <n v="13"/>
    <d v="2013-11-13T00:00:00"/>
    <n v="15.15"/>
    <n v="63.772655031285709"/>
    <n v="59.269999999999996"/>
    <n v="44286.56599394841"/>
    <n v="221432.82996974204"/>
  </r>
  <r>
    <x v="10"/>
    <n v="14"/>
    <d v="2013-11-14T00:00:00"/>
    <n v="15"/>
    <n v="65.217777878480476"/>
    <n v="59"/>
    <n v="45290.123526722557"/>
    <n v="226450.61763361277"/>
  </r>
  <r>
    <x v="10"/>
    <n v="15"/>
    <d v="2013-11-15T00:00:00"/>
    <n v="14.87"/>
    <n v="65.280936477495274"/>
    <n v="58.765999999999998"/>
    <n v="45333.983664927277"/>
    <n v="226669.91832463638"/>
  </r>
  <r>
    <x v="10"/>
    <n v="16"/>
    <d v="2013-11-16T00:00:00"/>
    <n v="15.22"/>
    <n v="64.126320527256397"/>
    <n v="59.396000000000001"/>
    <n v="44532.167032816942"/>
    <n v="222660.83516408471"/>
  </r>
  <r>
    <x v="10"/>
    <n v="17"/>
    <d v="2013-11-17T00:00:00"/>
    <n v="14.98"/>
    <n v="62.199654869261508"/>
    <n v="58.963999999999999"/>
    <n v="43194.204770320488"/>
    <n v="215971.02385160245"/>
  </r>
  <r>
    <x v="10"/>
    <n v="18"/>
    <d v="2013-11-18T00:00:00"/>
    <n v="15.1"/>
    <n v="73.24000637911368"/>
    <n v="59.18"/>
    <n v="50861.115541051164"/>
    <n v="254305.57770525583"/>
  </r>
  <r>
    <x v="10"/>
    <n v="19"/>
    <d v="2013-11-19T00:00:00"/>
    <n v="14.55"/>
    <n v="65.679911848497781"/>
    <n v="58.19"/>
    <n v="45611.049894790129"/>
    <n v="228055.24947395065"/>
  </r>
  <r>
    <x v="10"/>
    <n v="20"/>
    <d v="2013-11-20T00:00:00"/>
    <n v="14.45"/>
    <n v="62.210487909303254"/>
    <n v="58.01"/>
    <n v="43201.727714793924"/>
    <n v="216008.63857396963"/>
  </r>
  <r>
    <x v="10"/>
    <n v="21"/>
    <d v="2013-11-21T00:00:00"/>
    <n v="14.32"/>
    <n v="63.770398688661878"/>
    <n v="57.775999999999996"/>
    <n v="44284.999089348523"/>
    <n v="221424.99544674263"/>
  </r>
  <r>
    <x v="10"/>
    <n v="22"/>
    <d v="2013-11-22T00:00:00"/>
    <n v="14.7"/>
    <n v="65.057254360724187"/>
    <n v="58.46"/>
    <n v="45178.64886161402"/>
    <n v="225893.24430807011"/>
  </r>
  <r>
    <x v="10"/>
    <n v="23"/>
    <d v="2013-11-23T00:00:00"/>
    <n v="14.5"/>
    <n v="58.436242480208911"/>
    <n v="58.1"/>
    <n v="40580.723944589517"/>
    <n v="202903.61972294759"/>
  </r>
  <r>
    <x v="10"/>
    <n v="24"/>
    <d v="2013-11-24T00:00:00"/>
    <n v="13.42"/>
    <n v="56.42898134445025"/>
    <n v="56.155999999999999"/>
    <n v="39186.79260031267"/>
    <n v="195933.96300156336"/>
  </r>
  <r>
    <x v="10"/>
    <n v="25"/>
    <d v="2013-11-25T00:00:00"/>
    <n v="13.25"/>
    <n v="58.500796262768731"/>
    <n v="55.85"/>
    <n v="40625.552960256064"/>
    <n v="203127.76480128031"/>
  </r>
  <r>
    <x v="10"/>
    <n v="26"/>
    <d v="2013-11-26T00:00:00"/>
    <n v="13.68"/>
    <n v="62.552193178205194"/>
    <n v="56.623999999999995"/>
    <n v="43439.023040420274"/>
    <n v="217195.11520210135"/>
  </r>
  <r>
    <x v="10"/>
    <n v="27"/>
    <d v="2013-11-27T00:00:00"/>
    <n v="11.25"/>
    <n v="148.53904561512712"/>
    <n v="52.25"/>
    <n v="103152.11501050493"/>
    <n v="515760.57505252468"/>
  </r>
  <r>
    <x v="10"/>
    <n v="28"/>
    <d v="2013-11-28T00:00:00"/>
    <n v="12.07"/>
    <n v="87.108642556010807"/>
    <n v="53.725999999999999"/>
    <n v="60492.112886118615"/>
    <n v="302460.56443059305"/>
  </r>
  <r>
    <x v="10"/>
    <n v="29"/>
    <d v="2013-11-29T00:00:00"/>
    <n v="12.93"/>
    <n v="74.309072621663418"/>
    <n v="55.274000000000001"/>
    <n v="51603.522653932931"/>
    <n v="258017.61326966464"/>
  </r>
  <r>
    <x v="10"/>
    <n v="30"/>
    <d v="2013-11-30T00:00:00"/>
    <n v="12.52"/>
    <n v="74.071477583402483"/>
    <n v="54.536000000000001"/>
    <n v="51438.526099585062"/>
    <n v="257192.6304979253"/>
  </r>
  <r>
    <x v="11"/>
    <n v="1"/>
    <d v="2013-12-01T00:00:00"/>
    <n v="12.53"/>
    <n v="66.006097891587899"/>
    <n v="54.554000000000002"/>
    <n v="45837.56798026937"/>
    <n v="229187.83990134686"/>
  </r>
  <r>
    <x v="11"/>
    <n v="2"/>
    <d v="2013-12-02T00:00:00"/>
    <n v="13.58"/>
    <n v="69.707065884963328"/>
    <n v="56.444000000000003"/>
    <n v="48407.684642335647"/>
    <n v="242038.42321167822"/>
  </r>
  <r>
    <x v="11"/>
    <n v="3"/>
    <d v="2013-12-03T00:00:00"/>
    <n v="13.5"/>
    <n v="69.225543962709281"/>
    <n v="56.3"/>
    <n v="48073.29441854811"/>
    <n v="240366.47209274056"/>
  </r>
  <r>
    <x v="11"/>
    <n v="4"/>
    <d v="2013-12-04T00:00:00"/>
    <n v="13.15"/>
    <n v="69.930031352803326"/>
    <n v="55.67"/>
    <n v="48562.521772780085"/>
    <n v="242812.60886390042"/>
  </r>
  <r>
    <x v="11"/>
    <n v="5"/>
    <d v="2013-12-05T00:00:00"/>
    <n v="13.2"/>
    <n v="67.822037954420225"/>
    <n v="55.76"/>
    <n v="47098.637468347377"/>
    <n v="235493.18734173689"/>
  </r>
  <r>
    <x v="11"/>
    <n v="6"/>
    <d v="2013-12-06T00:00:00"/>
    <n v="12.7"/>
    <n v="94.301401599939325"/>
    <n v="54.86"/>
    <n v="65487.084444402317"/>
    <n v="327435.42222201161"/>
  </r>
  <r>
    <x v="11"/>
    <n v="7"/>
    <d v="2013-12-07T00:00:00"/>
    <n v="12.12"/>
    <n v="69.529224384003797"/>
    <n v="53.816000000000003"/>
    <n v="48284.183600002645"/>
    <n v="241420.91800001322"/>
  </r>
  <r>
    <x v="11"/>
    <n v="8"/>
    <d v="2013-12-08T00:00:00"/>
    <n v="12.15"/>
    <n v="67.249150349861452"/>
    <n v="53.870000000000005"/>
    <n v="46700.798854070461"/>
    <n v="233503.9942703523"/>
  </r>
  <r>
    <x v="11"/>
    <n v="9"/>
    <d v="2013-12-09T00:00:00"/>
    <n v="12.45"/>
    <n v="69.241062226578848"/>
    <n v="54.41"/>
    <n v="48084.070990679757"/>
    <n v="240420.35495339878"/>
  </r>
  <r>
    <x v="11"/>
    <n v="10"/>
    <d v="2013-12-10T00:00:00"/>
    <n v="12.72"/>
    <n v="60.872727272727325"/>
    <n v="54.896000000000001"/>
    <n v="42272.727272727308"/>
    <n v="211363.63636363653"/>
  </r>
  <r>
    <x v="11"/>
    <n v="11"/>
    <d v="2013-12-11T00:00:00"/>
    <n v="12.2"/>
    <n v="58.439958304378024"/>
    <n v="53.96"/>
    <n v="40583.304378040295"/>
    <n v="202916.52189020149"/>
  </r>
  <r>
    <x v="11"/>
    <n v="12"/>
    <d v="2013-12-12T00:00:00"/>
    <n v="12"/>
    <n v="56.108205841446498"/>
    <n v="53.6"/>
    <n v="38964.031834337846"/>
    <n v="194820.15917168924"/>
  </r>
  <r>
    <x v="11"/>
    <n v="13"/>
    <d v="2013-12-13T00:00:00"/>
    <n v="11.88"/>
    <n v="55.649374999999985"/>
    <n v="53.384"/>
    <n v="38645.39930555554"/>
    <n v="193226.99652777769"/>
  </r>
  <r>
    <x v="11"/>
    <n v="14"/>
    <d v="2013-12-14T00:00:00"/>
    <n v="11.62"/>
    <n v="54.24487534626045"/>
    <n v="52.915999999999997"/>
    <n v="37670.052323791984"/>
    <n v="188350.26161895992"/>
  </r>
  <r>
    <x v="11"/>
    <n v="15"/>
    <d v="2013-12-15T00:00:00"/>
    <n v="11.4"/>
    <n v="54.902013888888888"/>
    <n v="52.519999999999996"/>
    <n v="38126.398533950611"/>
    <n v="190631.99266975306"/>
  </r>
  <r>
    <x v="11"/>
    <n v="16"/>
    <d v="2013-12-16T00:00:00"/>
    <n v="11.38"/>
    <n v="52.590833333333428"/>
    <n v="52.484000000000002"/>
    <n v="36521.412037037102"/>
    <n v="182607.06018518552"/>
  </r>
  <r>
    <x v="11"/>
    <n v="17"/>
    <d v="2013-12-17T00:00:00"/>
    <n v="11.55"/>
    <n v="53.079554937413079"/>
    <n v="52.790000000000006"/>
    <n v="36860.802039870192"/>
    <n v="184304.01019935095"/>
  </r>
  <r>
    <x v="11"/>
    <n v="18"/>
    <d v="2013-12-18T00:00:00"/>
    <n v="11.83"/>
    <n v="54.576944444444457"/>
    <n v="53.293999999999997"/>
    <n v="37900.655864197535"/>
    <n v="189503.27932098767"/>
  </r>
  <r>
    <x v="11"/>
    <n v="19"/>
    <d v="2013-12-19T00:00:00"/>
    <n v="11.48"/>
    <n v="55.144815588030525"/>
    <n v="52.664000000000001"/>
    <n v="38295.0108250212"/>
    <n v="191475.05412510599"/>
  </r>
  <r>
    <x v="11"/>
    <n v="20"/>
    <d v="2013-12-20T00:00:00"/>
    <n v="11.45"/>
    <n v="62.517396061269196"/>
    <n v="52.61"/>
    <n v="43414.858375881384"/>
    <n v="217074.29187940693"/>
  </r>
  <r>
    <x v="11"/>
    <n v="21"/>
    <d v="2013-12-21T00:00:00"/>
    <n v="11.33"/>
    <n v="104.89777777777773"/>
    <n v="52.394000000000005"/>
    <n v="72845.679012345645"/>
    <n v="364228.3950617282"/>
  </r>
  <r>
    <x v="11"/>
    <n v="22"/>
    <d v="2013-12-22T00:00:00"/>
    <n v="10.38"/>
    <n v="110.66979865771812"/>
    <n v="50.683999999999997"/>
    <n v="76854.026845637578"/>
    <n v="384270.1342281879"/>
  </r>
  <r>
    <x v="11"/>
    <n v="23"/>
    <d v="2013-12-23T00:00:00"/>
    <n v="11.07"/>
    <n v="88.89668246445494"/>
    <n v="51.926000000000002"/>
    <n v="61733.807266982592"/>
    <n v="308669.03633491299"/>
  </r>
  <r>
    <x v="11"/>
    <n v="24"/>
    <d v="2013-12-24T00:00:00"/>
    <n v="11.37"/>
    <n v="82.073195876288636"/>
    <n v="52.465999999999994"/>
    <n v="56995.274914089336"/>
    <n v="284976.37457044667"/>
  </r>
  <r>
    <x v="11"/>
    <n v="25"/>
    <d v="2013-12-25T00:00:00"/>
    <n v="10.82"/>
    <n v="67.308152173913015"/>
    <n v="51.475999999999999"/>
    <n v="46741.772342995151"/>
    <n v="233708.86171497576"/>
  </r>
  <r>
    <x v="11"/>
    <n v="26"/>
    <d v="2013-12-26T00:00:00"/>
    <n v="10.92"/>
    <n v="69.684761904761913"/>
    <n v="51.655999999999999"/>
    <n v="48392.195767195772"/>
    <n v="241960.97883597887"/>
  </r>
  <r>
    <x v="11"/>
    <n v="27"/>
    <d v="2013-12-27T00:00:00"/>
    <n v="11.02"/>
    <n v="67.908333333333346"/>
    <n v="51.835999999999999"/>
    <n v="47158.564814814825"/>
    <n v="235792.82407407413"/>
  </r>
  <r>
    <x v="11"/>
    <n v="28"/>
    <d v="2013-12-28T00:00:00"/>
    <n v="11.13"/>
    <n v="69.006951871657748"/>
    <n v="52.034000000000006"/>
    <n v="47921.494355317882"/>
    <n v="239607.4717765894"/>
  </r>
  <r>
    <x v="11"/>
    <n v="29"/>
    <d v="2013-12-29T00:00:00"/>
    <n v="10.98"/>
    <n v="85.032236842105291"/>
    <n v="51.764000000000003"/>
    <n v="59050.164473684228"/>
    <n v="295250.82236842113"/>
  </r>
  <r>
    <x v="11"/>
    <n v="30"/>
    <d v="2013-12-30T00:00:00"/>
    <n v="10.27"/>
    <n v="77.707558139534868"/>
    <n v="50.486000000000004"/>
    <n v="53963.582041343652"/>
    <n v="269817.91020671825"/>
  </r>
  <r>
    <x v="11"/>
    <n v="31"/>
    <d v="2013-12-31T00:00:00"/>
    <n v="10.83"/>
    <n v="69.593779904306203"/>
    <n v="51.494"/>
    <n v="48329.013822434863"/>
    <n v="241645.06911217433"/>
  </r>
  <r>
    <x v="0"/>
    <n v="1"/>
    <d v="2014-01-01T00:00:00"/>
    <n v="10.43"/>
    <n v="61.300645161290326"/>
    <n v="50.774000000000001"/>
    <n v="42569.892473118278"/>
    <n v="212849.46236559137"/>
  </r>
  <r>
    <x v="0"/>
    <n v="2"/>
    <d v="2014-01-02T00:00:00"/>
    <n v="10.77"/>
    <n v="63.167346938775488"/>
    <n v="51.385999999999996"/>
    <n v="43866.213151927426"/>
    <n v="219331.06575963713"/>
  </r>
  <r>
    <x v="0"/>
    <n v="3"/>
    <d v="2014-01-03T00:00:00"/>
    <n v="10.18"/>
    <n v="62.495187165775384"/>
    <n v="50.323999999999998"/>
    <n v="43399.435531788462"/>
    <n v="216997.1776589423"/>
  </r>
  <r>
    <x v="0"/>
    <n v="4"/>
    <d v="2014-01-04T00:00:00"/>
    <n v="10.75"/>
    <n v="63.422916666666673"/>
    <n v="51.35"/>
    <n v="44043.692129629635"/>
    <n v="220218.46064814818"/>
  </r>
  <r>
    <x v="0"/>
    <n v="5"/>
    <d v="2014-01-05T00:00:00"/>
    <n v="11.33"/>
    <n v="64.174162679425834"/>
    <n v="52.394000000000005"/>
    <n v="44565.390749601276"/>
    <n v="222826.95374800637"/>
  </r>
  <r>
    <x v="0"/>
    <n v="6"/>
    <d v="2014-01-06T00:00:00"/>
    <n v="9.85"/>
    <n v="106.24805825242721"/>
    <n v="49.730000000000004"/>
    <n v="73783.373786407785"/>
    <n v="368916.86893203889"/>
  </r>
  <r>
    <x v="0"/>
    <n v="7"/>
    <d v="2014-01-07T00:00:00"/>
    <n v="9.1199999999999992"/>
    <n v="75.989843749999963"/>
    <n v="48.415999999999997"/>
    <n v="52770.724826388869"/>
    <n v="263853.62413194432"/>
  </r>
  <r>
    <x v="0"/>
    <n v="8"/>
    <d v="2014-01-08T00:00:00"/>
    <n v="9.75"/>
    <n v="69.559788359788357"/>
    <n v="49.55"/>
    <n v="48305.408583186356"/>
    <n v="241527.04291593179"/>
  </r>
  <r>
    <x v="0"/>
    <n v="9"/>
    <d v="2014-01-09T00:00:00"/>
    <n v="9.83"/>
    <n v="67.28947368421052"/>
    <n v="49.694000000000003"/>
    <n v="46728.801169590646"/>
    <n v="233644.00584795323"/>
  </r>
  <r>
    <x v="0"/>
    <n v="10"/>
    <d v="2014-01-10T00:00:00"/>
    <n v="10.47"/>
    <n v="73.123387096774209"/>
    <n v="50.846000000000004"/>
    <n v="50780.129928315422"/>
    <n v="253900.6496415771"/>
  </r>
  <r>
    <x v="0"/>
    <n v="11"/>
    <d v="2014-01-11T00:00:00"/>
    <n v="10.97"/>
    <n v="82.367567567567576"/>
    <n v="51.746000000000002"/>
    <n v="57199.699699699697"/>
    <n v="285998.49849849846"/>
  </r>
  <r>
    <x v="0"/>
    <n v="12"/>
    <d v="2014-01-12T00:00:00"/>
    <n v="9.83"/>
    <n v="72.186818181818239"/>
    <n v="49.694000000000003"/>
    <n v="50129.734848484884"/>
    <n v="250648.67424242443"/>
  </r>
  <r>
    <x v="0"/>
    <n v="13"/>
    <d v="2014-01-13T00:00:00"/>
    <n v="10.85"/>
    <n v="70.142909090909114"/>
    <n v="51.53"/>
    <n v="48710.353535353548"/>
    <n v="243551.76767676775"/>
  </r>
  <r>
    <x v="0"/>
    <n v="14"/>
    <d v="2014-01-14T00:00:00"/>
    <n v="10.42"/>
    <n v="90.577575757575758"/>
    <n v="50.756"/>
    <n v="62901.094276094278"/>
    <n v="314505.47138047137"/>
  </r>
  <r>
    <x v="0"/>
    <n v="15"/>
    <d v="2014-01-15T00:00:00"/>
    <n v="10.3"/>
    <n v="78.45094339622645"/>
    <n v="50.540000000000006"/>
    <n v="54479.821802935032"/>
    <n v="272399.10901467514"/>
  </r>
  <r>
    <x v="0"/>
    <n v="16"/>
    <d v="2014-01-16T00:00:00"/>
    <n v="10.18"/>
    <n v="71.825217391304363"/>
    <n v="50.323999999999998"/>
    <n v="49878.6231884058"/>
    <n v="249393.11594202899"/>
  </r>
  <r>
    <x v="0"/>
    <n v="17"/>
    <d v="2014-01-17T00:00:00"/>
    <n v="10.220000000000001"/>
    <n v="69.934108527131784"/>
    <n v="50.396000000000001"/>
    <n v="48565.353143841516"/>
    <n v="242826.76571920759"/>
  </r>
  <r>
    <x v="0"/>
    <n v="18"/>
    <d v="2014-01-18T00:00:00"/>
    <n v="10.42"/>
    <n v="66.91645021645023"/>
    <n v="50.756"/>
    <n v="46469.7570947571"/>
    <n v="232348.78547378551"/>
  </r>
  <r>
    <x v="0"/>
    <n v="19"/>
    <d v="2014-01-19T00:00:00"/>
    <n v="10.45"/>
    <n v="66.243518518518442"/>
    <n v="50.81"/>
    <n v="46002.443415637805"/>
    <n v="230012.21707818902"/>
  </r>
  <r>
    <x v="0"/>
    <n v="20"/>
    <d v="2014-01-20T00:00:00"/>
    <n v="9.75"/>
    <n v="66.440816326530566"/>
    <n v="49.55"/>
    <n v="46139.455782312893"/>
    <n v="230697.27891156447"/>
  </r>
  <r>
    <x v="0"/>
    <n v="21"/>
    <d v="2014-01-21T00:00:00"/>
    <n v="10"/>
    <n v="66.25232558139534"/>
    <n v="50"/>
    <n v="46008.559431524547"/>
    <n v="230042.79715762273"/>
  </r>
  <r>
    <x v="0"/>
    <n v="22"/>
    <d v="2014-01-22T00:00:00"/>
    <n v="9.6300000000000008"/>
    <n v="60.700502512562842"/>
    <n v="49.334000000000003"/>
    <n v="42153.126744835303"/>
    <n v="210765.6337241765"/>
  </r>
  <r>
    <x v="0"/>
    <n v="23"/>
    <d v="2014-01-23T00:00:00"/>
    <n v="9.48"/>
    <n v="59.796728971962679"/>
    <n v="49.064"/>
    <n v="41525.506230529638"/>
    <n v="207627.53115264818"/>
  </r>
  <r>
    <x v="0"/>
    <n v="24"/>
    <d v="2014-01-24T00:00:00"/>
    <n v="9.5500000000000007"/>
    <n v="60.203149606299249"/>
    <n v="49.19"/>
    <n v="41807.742782152258"/>
    <n v="209038.71391076129"/>
  </r>
  <r>
    <x v="0"/>
    <n v="25"/>
    <d v="2014-01-25T00:00:00"/>
    <n v="10.02"/>
    <n v="62.182627118644113"/>
    <n v="50.036000000000001"/>
    <n v="43182.379943502856"/>
    <n v="215911.89971751429"/>
  </r>
  <r>
    <x v="0"/>
    <n v="26"/>
    <d v="2014-01-26T00:00:00"/>
    <n v="9.5"/>
    <n v="59.54975124378106"/>
    <n v="49.1"/>
    <n v="41353.993919292399"/>
    <n v="206769.969596462"/>
  </r>
  <r>
    <x v="0"/>
    <n v="27"/>
    <d v="2014-01-27T00:00:00"/>
    <n v="9.58"/>
    <n v="58.862318840579725"/>
    <n v="49.244"/>
    <n v="40876.610305958144"/>
    <n v="204383.05152979071"/>
  </r>
  <r>
    <x v="0"/>
    <n v="28"/>
    <d v="2014-01-28T00:00:00"/>
    <n v="9.18"/>
    <n v="56.883712121212142"/>
    <n v="48.524000000000001"/>
    <n v="39502.577861952872"/>
    <n v="197512.88930976437"/>
  </r>
  <r>
    <x v="0"/>
    <n v="29"/>
    <d v="2014-01-29T00:00:00"/>
    <n v="9.23"/>
    <n v="58.55781249999999"/>
    <n v="48.614000000000004"/>
    <n v="40665.147569444445"/>
    <n v="203325.73784722222"/>
  </r>
  <r>
    <x v="0"/>
    <n v="30"/>
    <d v="2014-01-30T00:00:00"/>
    <n v="9.5500000000000007"/>
    <n v="58.27760617760616"/>
    <n v="49.19"/>
    <n v="40470.559845559837"/>
    <n v="202352.79922779917"/>
  </r>
  <r>
    <x v="0"/>
    <n v="31"/>
    <d v="2014-01-31T00:00:00"/>
    <n v="9.7200000000000006"/>
    <n v="59.129767441860452"/>
    <n v="49.496000000000002"/>
    <n v="41062.338501291975"/>
    <n v="205311.69250645989"/>
  </r>
  <r>
    <x v="1"/>
    <n v="1"/>
    <d v="2014-02-01T00:00:00"/>
    <n v="10.050000000000001"/>
    <n v="62.505776173285192"/>
    <n v="50.09"/>
    <n v="43406.789009225824"/>
    <n v="217033.94504612911"/>
  </r>
  <r>
    <x v="1"/>
    <n v="2"/>
    <d v="2014-02-02T00:00:00"/>
    <n v="9.7200000000000006"/>
    <n v="60.440772532188824"/>
    <n v="49.496000000000002"/>
    <n v="41972.758702908905"/>
    <n v="209863.79351454452"/>
  </r>
  <r>
    <x v="1"/>
    <n v="3"/>
    <d v="2014-02-03T00:00:00"/>
    <n v="9.9"/>
    <n v="59.722222222222229"/>
    <n v="49.82"/>
    <n v="41473.765432098771"/>
    <n v="207368.82716049385"/>
  </r>
  <r>
    <x v="1"/>
    <n v="4"/>
    <d v="2014-02-04T00:00:00"/>
    <n v="9.92"/>
    <n v="58.518848167539296"/>
    <n v="49.856000000000002"/>
    <n v="40638.089005235619"/>
    <n v="203190.44502617809"/>
  </r>
  <r>
    <x v="1"/>
    <n v="5"/>
    <d v="2014-02-05T00:00:00"/>
    <n v="9.75"/>
    <n v="58.481874999999981"/>
    <n v="49.55"/>
    <n v="40612.413194444423"/>
    <n v="203062.06597222213"/>
  </r>
  <r>
    <x v="1"/>
    <n v="6"/>
    <d v="2014-02-06T00:00:00"/>
    <n v="9.4700000000000006"/>
    <n v="58.20683760683761"/>
    <n v="49.046000000000006"/>
    <n v="40421.415004748342"/>
    <n v="202107.07502374169"/>
  </r>
  <r>
    <x v="1"/>
    <n v="7"/>
    <d v="2014-02-07T00:00:00"/>
    <n v="9.4"/>
    <n v="56.498823529411759"/>
    <n v="48.92"/>
    <n v="39235.294117647056"/>
    <n v="196176.47058823527"/>
  </r>
  <r>
    <x v="1"/>
    <n v="8"/>
    <d v="2014-02-08T00:00:00"/>
    <n v="9.77"/>
    <n v="57.094267515923548"/>
    <n v="49.585999999999999"/>
    <n v="39648.796886058022"/>
    <n v="198243.98443029012"/>
  </r>
  <r>
    <x v="1"/>
    <n v="9"/>
    <d v="2014-02-09T00:00:00"/>
    <n v="9.48"/>
    <n v="56.071144278606958"/>
    <n v="49.064"/>
    <n v="38938.294637921499"/>
    <n v="194691.4731896075"/>
  </r>
  <r>
    <x v="1"/>
    <n v="10"/>
    <d v="2014-02-10T00:00:00"/>
    <n v="9.68"/>
    <n v="53.456493506493516"/>
    <n v="49.423999999999999"/>
    <n v="37122.564935064947"/>
    <n v="185612.82467532472"/>
  </r>
  <r>
    <x v="1"/>
    <n v="11"/>
    <d v="2014-02-11T00:00:00"/>
    <n v="9.7799999999999994"/>
    <n v="53.773540856031126"/>
    <n v="49.603999999999999"/>
    <n v="37342.736705577168"/>
    <n v="186713.68352788585"/>
  </r>
  <r>
    <x v="1"/>
    <n v="12"/>
    <d v="2014-02-12T00:00:00"/>
    <n v="9.2200000000000006"/>
    <n v="54.53503649635033"/>
    <n v="48.596000000000004"/>
    <n v="37871.553122465506"/>
    <n v="189357.76561232752"/>
  </r>
  <r>
    <x v="1"/>
    <n v="13"/>
    <d v="2014-02-13T00:00:00"/>
    <n v="9.33"/>
    <n v="57.4613924050633"/>
    <n v="48.793999999999997"/>
    <n v="39903.744725738405"/>
    <n v="199518.72362869204"/>
  </r>
  <r>
    <x v="1"/>
    <n v="14"/>
    <d v="2014-02-14T00:00:00"/>
    <n v="9.5500000000000007"/>
    <n v="57.023175965665232"/>
    <n v="49.19"/>
    <n v="39599.427753934186"/>
    <n v="197997.13876967091"/>
  </r>
  <r>
    <x v="1"/>
    <n v="15"/>
    <d v="2014-02-15T00:00:00"/>
    <n v="9.6300000000000008"/>
    <n v="53.322790697674392"/>
    <n v="49.334000000000003"/>
    <n v="37029.715762273881"/>
    <n v="185148.5788113694"/>
  </r>
  <r>
    <x v="1"/>
    <n v="16"/>
    <d v="2014-02-16T00:00:00"/>
    <n v="9.16"/>
    <n v="50.252100840336148"/>
    <n v="48.488"/>
    <n v="34897.29225023344"/>
    <n v="174486.4612511672"/>
  </r>
  <r>
    <x v="1"/>
    <n v="17"/>
    <d v="2014-02-17T00:00:00"/>
    <n v="9.17"/>
    <n v="48.960588235294104"/>
    <n v="48.506"/>
    <n v="34000.408496732016"/>
    <n v="170002.04248366007"/>
  </r>
  <r>
    <x v="1"/>
    <n v="18"/>
    <d v="2014-02-18T00:00:00"/>
    <n v="9.08"/>
    <n v="55.394186046511642"/>
    <n v="48.344000000000001"/>
    <n v="38468.184754521972"/>
    <n v="192340.92377260985"/>
  </r>
  <r>
    <x v="1"/>
    <n v="19"/>
    <d v="2014-02-19T00:00:00"/>
    <n v="9.5299999999999994"/>
    <n v="59.124074074074059"/>
    <n v="49.153999999999996"/>
    <n v="41058.384773662539"/>
    <n v="205291.9238683127"/>
  </r>
  <r>
    <x v="1"/>
    <n v="20"/>
    <d v="2014-02-20T00:00:00"/>
    <n v="9.73"/>
    <n v="73.687337662337669"/>
    <n v="49.514000000000003"/>
    <n v="51171.762265512276"/>
    <n v="255858.81132756139"/>
  </r>
  <r>
    <x v="1"/>
    <n v="21"/>
    <d v="2014-02-21T00:00:00"/>
    <n v="7.75"/>
    <n v="117.99923076923073"/>
    <n v="45.95"/>
    <n v="81943.910256410236"/>
    <n v="409719.55128205119"/>
  </r>
  <r>
    <x v="1"/>
    <n v="22"/>
    <d v="2014-02-22T00:00:00"/>
    <n v="7.65"/>
    <n v="107.65187165775404"/>
    <n v="45.77"/>
    <n v="74758.244206773641"/>
    <n v="373791.22103386821"/>
  </r>
  <r>
    <x v="1"/>
    <n v="23"/>
    <d v="2014-02-23T00:00:00"/>
    <n v="8.75"/>
    <n v="102.77346938775506"/>
    <n v="47.75"/>
    <n v="71370.464852607663"/>
    <n v="356852.32426303835"/>
  </r>
  <r>
    <x v="1"/>
    <n v="24"/>
    <d v="2014-02-24T00:00:00"/>
    <n v="8.4499999999999993"/>
    <n v="95.180208333333326"/>
    <n v="47.21"/>
    <n v="66097.366898148146"/>
    <n v="330486.83449074073"/>
  </r>
  <r>
    <x v="1"/>
    <n v="25"/>
    <d v="2014-02-25T00:00:00"/>
    <n v="8.3000000000000007"/>
    <n v="88.858659217877047"/>
    <n v="46.94"/>
    <n v="61707.402234636837"/>
    <n v="308537.0111731842"/>
  </r>
  <r>
    <x v="1"/>
    <n v="26"/>
    <d v="2014-02-26T00:00:00"/>
    <n v="8.6300000000000008"/>
    <n v="70.251744186046508"/>
    <n v="47.534000000000006"/>
    <n v="48785.933462532303"/>
    <n v="243929.66731266151"/>
  </r>
  <r>
    <x v="1"/>
    <n v="27"/>
    <d v="2014-02-27T00:00:00"/>
    <n v="8.93"/>
    <n v="68.972839506172818"/>
    <n v="48.073999999999998"/>
    <n v="47897.80521262002"/>
    <n v="239489.02606310009"/>
  </r>
  <r>
    <x v="1"/>
    <n v="28"/>
    <d v="2014-02-28T00:00:00"/>
    <n v="8.58"/>
    <n v="62.21151832460734"/>
    <n v="47.444000000000003"/>
    <n v="43202.443280977321"/>
    <n v="216012.2164048866"/>
  </r>
  <r>
    <x v="2"/>
    <n v="1"/>
    <d v="2014-03-01T00:00:00"/>
    <n v="8.8800000000000008"/>
    <n v="62.467708333333341"/>
    <n v="47.984000000000002"/>
    <n v="43380.353009259263"/>
    <n v="216901.76504629632"/>
  </r>
  <r>
    <x v="2"/>
    <n v="2"/>
    <d v="2014-03-02T00:00:00"/>
    <n v="8.8000000000000007"/>
    <n v="62.99270386266096"/>
    <n v="47.84"/>
    <n v="43744.933237959005"/>
    <n v="218724.66618979501"/>
  </r>
  <r>
    <x v="2"/>
    <n v="3"/>
    <d v="2014-03-03T00:00:00"/>
    <n v="8.8800000000000008"/>
    <n v="57.854216867469887"/>
    <n v="47.984000000000002"/>
    <n v="40176.539491298528"/>
    <n v="200882.69745649263"/>
  </r>
  <r>
    <x v="2"/>
    <n v="4"/>
    <d v="2014-03-04T00:00:00"/>
    <n v="8.67"/>
    <n v="58.204347826086924"/>
    <n v="47.606000000000002"/>
    <n v="40419.685990338141"/>
    <n v="202098.42995169072"/>
  </r>
  <r>
    <x v="2"/>
    <n v="5"/>
    <d v="2014-03-05T00:00:00"/>
    <n v="8.92"/>
    <n v="60.523137254901975"/>
    <n v="48.055999999999997"/>
    <n v="42029.956427015262"/>
    <n v="210149.7821350763"/>
  </r>
  <r>
    <x v="2"/>
    <n v="6"/>
    <d v="2014-03-06T00:00:00"/>
    <n v="8.93"/>
    <n v="61.744104803493421"/>
    <n v="48.073999999999998"/>
    <n v="42877.850557981539"/>
    <n v="214389.25278990768"/>
  </r>
  <r>
    <x v="2"/>
    <n v="7"/>
    <d v="2014-03-07T00:00:00"/>
    <n v="9.17"/>
    <n v="63.041081081081082"/>
    <n v="48.506"/>
    <n v="43778.528528528528"/>
    <n v="218892.64264264263"/>
  </r>
  <r>
    <x v="2"/>
    <n v="8"/>
    <d v="2014-03-08T00:00:00"/>
    <n v="9.27"/>
    <n v="60.700558659217833"/>
    <n v="48.686"/>
    <n v="42153.165735567942"/>
    <n v="210765.82867783972"/>
  </r>
  <r>
    <x v="2"/>
    <n v="9"/>
    <d v="2014-03-09T00:00:00"/>
    <n v="9.5500000000000007"/>
    <n v="61.849032258064518"/>
    <n v="49.19"/>
    <n v="42950.716845878138"/>
    <n v="214753.58422939069"/>
  </r>
  <r>
    <x v="2"/>
    <n v="10"/>
    <d v="2014-03-10T00:00:00"/>
    <n v="9.33"/>
    <n v="59.713917525773176"/>
    <n v="48.793999999999997"/>
    <n v="41467.998281786924"/>
    <n v="207339.99140893461"/>
  </r>
  <r>
    <x v="2"/>
    <n v="11"/>
    <d v="2014-03-11T00:00:00"/>
    <n v="9.67"/>
    <n v="77.058888888888873"/>
    <n v="49.405999999999999"/>
    <n v="53513.117283950611"/>
    <n v="267565.58641975303"/>
  </r>
  <r>
    <x v="2"/>
    <n v="12"/>
    <d v="2014-03-12T00:00:00"/>
    <n v="8.4700000000000006"/>
    <n v="99.390109890109912"/>
    <n v="47.246000000000002"/>
    <n v="69020.909645909662"/>
    <n v="345104.54822954832"/>
  </r>
  <r>
    <x v="2"/>
    <n v="13"/>
    <d v="2014-03-13T00:00:00"/>
    <n v="8.43"/>
    <n v="79.332989690721661"/>
    <n v="47.173999999999999"/>
    <n v="55092.353951890043"/>
    <n v="275461.76975945022"/>
  </r>
  <r>
    <x v="2"/>
    <n v="14"/>
    <d v="2014-03-14T00:00:00"/>
    <n v="8.4700000000000006"/>
    <n v="84.375722543352595"/>
    <n v="47.246000000000002"/>
    <n v="58594.251766217072"/>
    <n v="292971.25883108535"/>
  </r>
  <r>
    <x v="2"/>
    <n v="15"/>
    <d v="2014-03-15T00:00:00"/>
    <n v="8.4499999999999993"/>
    <n v="111.25113636363631"/>
    <n v="47.21"/>
    <n v="77257.733585858543"/>
    <n v="386288.66792929271"/>
  </r>
  <r>
    <x v="2"/>
    <n v="16"/>
    <d v="2014-03-16T00:00:00"/>
    <n v="8.1300000000000008"/>
    <n v="87.240853658536537"/>
    <n v="46.634"/>
    <n v="60583.92615176148"/>
    <n v="302919.63075880741"/>
  </r>
  <r>
    <x v="2"/>
    <n v="17"/>
    <d v="2014-03-17T00:00:00"/>
    <n v="8.52"/>
    <n v="81.160693641618437"/>
    <n v="47.335999999999999"/>
    <n v="56361.592806679466"/>
    <n v="281807.96403339732"/>
  </r>
  <r>
    <x v="2"/>
    <n v="18"/>
    <d v="2014-03-18T00:00:00"/>
    <n v="8.8699999999999992"/>
    <n v="80.057065217391298"/>
    <n v="47.966000000000001"/>
    <n v="55595.184178743955"/>
    <n v="277975.92089371977"/>
  </r>
  <r>
    <x v="2"/>
    <n v="19"/>
    <d v="2014-03-19T00:00:00"/>
    <n v="9.18"/>
    <n v="81.301136363636374"/>
    <n v="48.524000000000001"/>
    <n v="56459.122474747484"/>
    <n v="282295.61237373744"/>
  </r>
  <r>
    <x v="2"/>
    <n v="20"/>
    <d v="2014-03-20T00:00:00"/>
    <n v="9.0299999999999994"/>
    <n v="93.331137724550899"/>
    <n v="48.253999999999998"/>
    <n v="64813.290086493682"/>
    <n v="324066.45043246844"/>
  </r>
  <r>
    <x v="2"/>
    <n v="21"/>
    <d v="2014-03-21T00:00:00"/>
    <n v="8.73"/>
    <n v="87.260843373493984"/>
    <n v="47.713999999999999"/>
    <n v="60597.807898259714"/>
    <n v="302989.03949129855"/>
  </r>
  <r>
    <x v="2"/>
    <n v="22"/>
    <d v="2014-03-22T00:00:00"/>
    <n v="8.9499999999999993"/>
    <n v="81.507386363636371"/>
    <n v="48.11"/>
    <n v="56602.351641414149"/>
    <n v="283011.75820707076"/>
  </r>
  <r>
    <x v="2"/>
    <n v="23"/>
    <d v="2014-03-23T00:00:00"/>
    <n v="8.85"/>
    <n v="80.466341463414651"/>
    <n v="47.93"/>
    <n v="55879.403794037957"/>
    <n v="279397.01897018979"/>
  </r>
  <r>
    <x v="2"/>
    <n v="24"/>
    <d v="2014-03-24T00:00:00"/>
    <n v="8.92"/>
    <n v="76.324175824175839"/>
    <n v="48.055999999999997"/>
    <n v="53002.899877899887"/>
    <n v="265014.49938949943"/>
  </r>
  <r>
    <x v="2"/>
    <n v="25"/>
    <d v="2014-03-25T00:00:00"/>
    <n v="9.17"/>
    <n v="75.263470319634706"/>
    <n v="48.506"/>
    <n v="52266.298833079658"/>
    <n v="261331.4941653983"/>
  </r>
  <r>
    <x v="2"/>
    <n v="26"/>
    <d v="2014-03-26T00:00:00"/>
    <n v="9.07"/>
    <n v="70.546920821114369"/>
    <n v="48.326000000000001"/>
    <n v="48990.917236884983"/>
    <n v="244954.58618442493"/>
  </r>
  <r>
    <x v="2"/>
    <n v="27"/>
    <d v="2014-03-27T00:00:00"/>
    <n v="9.25"/>
    <n v="67.271666666666647"/>
    <n v="48.650000000000006"/>
    <n v="46716.435185185168"/>
    <n v="233582.17592592584"/>
  </r>
  <r>
    <x v="2"/>
    <n v="28"/>
    <d v="2014-03-28T00:00:00"/>
    <n v="9.4"/>
    <n v="95.387719298245642"/>
    <n v="48.92"/>
    <n v="66241.471734892795"/>
    <n v="331207.35867446399"/>
  </r>
  <r>
    <x v="2"/>
    <n v="29"/>
    <d v="2014-03-29T00:00:00"/>
    <n v="8.67"/>
    <n v="91.766782006920437"/>
    <n v="47.606000000000002"/>
    <n v="63726.931949250305"/>
    <n v="318634.65974625153"/>
  </r>
  <r>
    <x v="2"/>
    <n v="30"/>
    <d v="2014-03-30T00:00:00"/>
    <n v="7.03"/>
    <n v="117.49963636363626"/>
    <n v="44.653999999999996"/>
    <n v="81596.969696969623"/>
    <n v="407984.8484848481"/>
  </r>
  <r>
    <x v="2"/>
    <n v="31"/>
    <d v="2014-03-31T00:00:00"/>
    <n v="8.3000000000000007"/>
    <n v="118.70197628458503"/>
    <n v="46.94"/>
    <n v="82431.927975406259"/>
    <n v="412159.63987703132"/>
  </r>
  <r>
    <x v="3"/>
    <n v="1"/>
    <d v="2014-04-01T00:00:00"/>
    <n v="8.77"/>
    <n v="112.4689361702127"/>
    <n v="47.786000000000001"/>
    <n v="78103.427895981047"/>
    <n v="390517.13947990525"/>
  </r>
  <r>
    <x v="3"/>
    <n v="2"/>
    <d v="2014-04-02T00:00:00"/>
    <n v="9.1999999999999993"/>
    <n v="109.38730769230767"/>
    <n v="48.56"/>
    <n v="75963.408119658096"/>
    <n v="379817.04059829051"/>
  </r>
  <r>
    <x v="3"/>
    <n v="3"/>
    <d v="2014-04-03T00:00:00"/>
    <n v="9.5500000000000007"/>
    <n v="105.24144736842105"/>
    <n v="49.19"/>
    <n v="73084.338450292387"/>
    <n v="365421.69225146191"/>
  </r>
  <r>
    <x v="3"/>
    <n v="4"/>
    <d v="2014-04-04T00:00:00"/>
    <n v="9.5500000000000007"/>
    <n v="107.63148936170207"/>
    <n v="49.19"/>
    <n v="74744.089834515325"/>
    <n v="373720.44917257666"/>
  </r>
  <r>
    <x v="3"/>
    <n v="5"/>
    <d v="2014-04-05T00:00:00"/>
    <n v="9.32"/>
    <n v="101.21991701244815"/>
    <n v="48.775999999999996"/>
    <n v="70291.60903642232"/>
    <n v="351458.04518211161"/>
  </r>
  <r>
    <x v="3"/>
    <n v="6"/>
    <d v="2014-04-06T00:00:00"/>
    <n v="8"/>
    <n v="94.615714285714262"/>
    <n v="46.4"/>
    <n v="65705.35714285713"/>
    <n v="328526.78571428568"/>
  </r>
  <r>
    <x v="3"/>
    <n v="7"/>
    <d v="2014-04-07T00:00:00"/>
    <n v="9.92"/>
    <n v="105.07152941176463"/>
    <n v="49.856000000000002"/>
    <n v="72966.339869281001"/>
    <n v="364831.69934640499"/>
  </r>
  <r>
    <x v="3"/>
    <n v="8"/>
    <d v="2014-04-08T00:00:00"/>
    <n v="8.9700000000000006"/>
    <n v="118.65015974440901"/>
    <n v="48.146000000000001"/>
    <n v="82395.944266950697"/>
    <n v="411979.7213347535"/>
  </r>
  <r>
    <x v="3"/>
    <n v="9"/>
    <d v="2014-04-09T00:00:00"/>
    <n v="9.42"/>
    <n v="113.88499999999999"/>
    <n v="48.956000000000003"/>
    <n v="79086.805555555547"/>
    <n v="395434.02777777775"/>
  </r>
  <r>
    <x v="3"/>
    <n v="10"/>
    <d v="2014-04-10T00:00:00"/>
    <n v="9.77"/>
    <n v="104.39205128205127"/>
    <n v="49.585999999999999"/>
    <n v="72494.480056980057"/>
    <n v="362472.40028490027"/>
  </r>
  <r>
    <x v="3"/>
    <n v="11"/>
    <d v="2014-04-11T00:00:00"/>
    <n v="10.53"/>
    <n v="104.47499999999999"/>
    <n v="50.954000000000001"/>
    <n v="72552.083333333328"/>
    <n v="362760.41666666663"/>
  </r>
  <r>
    <x v="3"/>
    <n v="12"/>
    <d v="2014-04-12T00:00:00"/>
    <n v="10.52"/>
    <n v="94.590106951871746"/>
    <n v="50.936"/>
    <n v="65687.574272133163"/>
    <n v="328437.87136066583"/>
  </r>
  <r>
    <x v="3"/>
    <n v="13"/>
    <d v="2014-04-13T00:00:00"/>
    <n v="11.08"/>
    <n v="93.281192660550403"/>
    <n v="51.944000000000003"/>
    <n v="64778.606014271114"/>
    <n v="323893.03007135558"/>
  </r>
  <r>
    <x v="3"/>
    <n v="14"/>
    <d v="2014-04-14T00:00:00"/>
    <n v="11.38"/>
    <n v="87.898039215686282"/>
    <n v="52.484000000000002"/>
    <n v="61040.305010893251"/>
    <n v="305201.52505446627"/>
  </r>
  <r>
    <x v="3"/>
    <n v="15"/>
    <d v="2014-04-15T00:00:00"/>
    <n v="11.22"/>
    <n v="114.40578512396696"/>
    <n v="52.195999999999998"/>
    <n v="79448.461891643718"/>
    <n v="397242.30945821857"/>
  </r>
  <r>
    <x v="3"/>
    <n v="16"/>
    <d v="2014-04-16T00:00:00"/>
    <n v="10.130000000000001"/>
    <n v="109.01762114537449"/>
    <n v="50.234000000000002"/>
    <n v="75706.681350954517"/>
    <n v="378533.40675477259"/>
  </r>
  <r>
    <x v="3"/>
    <n v="17"/>
    <d v="2014-04-17T00:00:00"/>
    <n v="10.47"/>
    <n v="102.75777777777776"/>
    <n v="50.846000000000004"/>
    <n v="71359.567901234564"/>
    <n v="356797.83950617281"/>
  </r>
  <r>
    <x v="3"/>
    <n v="18"/>
    <d v="2014-04-18T00:00:00"/>
    <n v="10.62"/>
    <n v="99.025000000000048"/>
    <n v="51.116"/>
    <n v="68767.361111111139"/>
    <n v="343836.80555555568"/>
  </r>
  <r>
    <x v="3"/>
    <n v="19"/>
    <d v="2014-04-19T00:00:00"/>
    <n v="10.98"/>
    <n v="93.749404761904728"/>
    <n v="51.764000000000003"/>
    <n v="65103.753306878287"/>
    <n v="325518.76653439144"/>
  </r>
  <r>
    <x v="3"/>
    <n v="20"/>
    <d v="2014-04-20T00:00:00"/>
    <n v="10.88"/>
    <n v="85.241463414634069"/>
    <n v="51.584000000000003"/>
    <n v="59195.460704606987"/>
    <n v="295977.30352303491"/>
  </r>
  <r>
    <x v="3"/>
    <n v="21"/>
    <d v="2014-04-21T00:00:00"/>
    <n v="11.25"/>
    <n v="86.655244755244766"/>
    <n v="52.25"/>
    <n v="60177.25330225331"/>
    <n v="300886.26651126653"/>
  </r>
  <r>
    <x v="3"/>
    <n v="22"/>
    <d v="2014-04-22T00:00:00"/>
    <n v="11.47"/>
    <n v="85.700980392156879"/>
    <n v="52.646000000000001"/>
    <n v="59514.569716775608"/>
    <n v="297572.84858387802"/>
  </r>
  <r>
    <x v="3"/>
    <n v="23"/>
    <d v="2014-04-23T00:00:00"/>
    <n v="11.5"/>
    <n v="89.781818181818167"/>
    <n v="52.7"/>
    <n v="62348.484848484841"/>
    <n v="311742.4242424242"/>
  </r>
  <r>
    <x v="3"/>
    <n v="24"/>
    <d v="2014-04-24T00:00:00"/>
    <n v="10.95"/>
    <n v="83.90943396226416"/>
    <n v="51.71"/>
    <n v="58270.440251572334"/>
    <n v="291352.20125786169"/>
  </r>
  <r>
    <x v="3"/>
    <n v="25"/>
    <d v="2014-04-25T00:00:00"/>
    <n v="11.1"/>
    <n v="80.398984771573637"/>
    <n v="51.980000000000004"/>
    <n v="55832.628313592795"/>
    <n v="279163.14156796399"/>
  </r>
  <r>
    <x v="3"/>
    <n v="26"/>
    <d v="2014-04-26T00:00:00"/>
    <n v="11.33"/>
    <n v="87.30693641618501"/>
    <n v="52.394000000000005"/>
    <n v="60629.816955684029"/>
    <n v="303149.08477842016"/>
  </r>
  <r>
    <x v="3"/>
    <n v="27"/>
    <d v="2014-04-27T00:00:00"/>
    <n v="10.98"/>
    <n v="76.48"/>
    <n v="51.764000000000003"/>
    <n v="53111.111111111109"/>
    <n v="265555.55555555556"/>
  </r>
  <r>
    <x v="3"/>
    <n v="28"/>
    <d v="2014-04-28T00:00:00"/>
    <n v="11.57"/>
    <n v="75.668452380952331"/>
    <n v="52.826000000000001"/>
    <n v="52547.536375661344"/>
    <n v="262737.68187830673"/>
  </r>
  <r>
    <x v="3"/>
    <n v="29"/>
    <d v="2014-04-29T00:00:00"/>
    <n v="11.88"/>
    <n v="89.806965174129417"/>
    <n v="53.384"/>
    <n v="62365.948037589871"/>
    <n v="311829.74018794938"/>
  </r>
  <r>
    <x v="3"/>
    <n v="30"/>
    <d v="2014-04-30T00:00:00"/>
    <n v="11.47"/>
    <n v="98.843243243243236"/>
    <n v="52.646000000000001"/>
    <n v="68641.141141141139"/>
    <n v="343205.70570570568"/>
  </r>
  <r>
    <x v="4"/>
    <n v="1"/>
    <d v="2014-05-01T00:00:00"/>
    <n v="11.53"/>
    <n v="99.374242424242468"/>
    <n v="52.753999999999998"/>
    <n v="69009.890572390606"/>
    <n v="345049.45286195306"/>
  </r>
  <r>
    <x v="4"/>
    <n v="2"/>
    <d v="2014-05-02T00:00:00"/>
    <n v="11.68"/>
    <n v="91.770689655172433"/>
    <n v="53.024000000000001"/>
    <n v="63729.645593869747"/>
    <n v="318648.22796934872"/>
  </r>
  <r>
    <x v="4"/>
    <n v="3"/>
    <d v="2014-05-03T00:00:00"/>
    <n v="11.52"/>
    <n v="82.813718411552301"/>
    <n v="52.736000000000004"/>
    <n v="57509.526674689099"/>
    <n v="287547.63337344548"/>
  </r>
  <r>
    <x v="4"/>
    <n v="4"/>
    <d v="2014-05-04T00:00:00"/>
    <n v="11.75"/>
    <n v="77.359285714285733"/>
    <n v="53.150000000000006"/>
    <n v="53721.726190476205"/>
    <n v="268608.63095238101"/>
  </r>
  <r>
    <x v="4"/>
    <n v="5"/>
    <d v="2014-05-05T00:00:00"/>
    <n v="11.9"/>
    <n v="73.835051546391711"/>
    <n v="53.42"/>
    <n v="51274.341351660907"/>
    <n v="256371.70675830453"/>
  </r>
  <r>
    <x v="4"/>
    <n v="6"/>
    <d v="2014-05-06T00:00:00"/>
    <n v="12.22"/>
    <n v="75.496212121212139"/>
    <n v="53.996000000000002"/>
    <n v="52427.925084175098"/>
    <n v="262139.6254208755"/>
  </r>
  <r>
    <x v="4"/>
    <n v="7"/>
    <d v="2014-05-07T00:00:00"/>
    <n v="12.18"/>
    <n v="78.997"/>
    <n v="53.923999999999999"/>
    <n v="54859.027777777774"/>
    <n v="274295.13888888888"/>
  </r>
  <r>
    <x v="4"/>
    <n v="8"/>
    <d v="2014-05-08T00:00:00"/>
    <n v="12.87"/>
    <n v="82.543000000000006"/>
    <n v="55.165999999999997"/>
    <n v="57321.527777777774"/>
    <n v="286607.63888888888"/>
  </r>
  <r>
    <x v="4"/>
    <n v="9"/>
    <d v="2014-05-09T00:00:00"/>
    <n v="13.57"/>
    <n v="83.518085106383012"/>
    <n v="56.426000000000002"/>
    <n v="57998.670212765974"/>
    <n v="289993.35106382985"/>
  </r>
  <r>
    <x v="4"/>
    <n v="10"/>
    <d v="2014-05-10T00:00:00"/>
    <n v="14"/>
    <n v="91.062420382165584"/>
    <n v="57.2"/>
    <n v="63237.79193205943"/>
    <n v="316188.95966029714"/>
  </r>
  <r>
    <x v="4"/>
    <n v="11"/>
    <d v="2014-05-11T00:00:00"/>
    <n v="13.72"/>
    <n v="69.544736842105252"/>
    <n v="56.695999999999998"/>
    <n v="48294.956140350871"/>
    <n v="241474.78070175435"/>
  </r>
  <r>
    <x v="4"/>
    <n v="12"/>
    <d v="2014-05-12T00:00:00"/>
    <n v="13.75"/>
    <n v="66.672625698323984"/>
    <n v="56.75"/>
    <n v="46300.434512724984"/>
    <n v="231502.17256362492"/>
  </r>
  <r>
    <x v="4"/>
    <n v="13"/>
    <d v="2014-05-13T00:00:00"/>
    <n v="14.08"/>
    <n v="74.407865168539303"/>
    <n v="57.344000000000001"/>
    <n v="51672.128589263404"/>
    <n v="258360.64294631704"/>
  </r>
  <r>
    <x v="4"/>
    <n v="14"/>
    <d v="2014-05-14T00:00:00"/>
    <n v="15.28"/>
    <n v="100.19941860465116"/>
    <n v="59.503999999999998"/>
    <n v="69582.929586563303"/>
    <n v="347914.64793281653"/>
  </r>
  <r>
    <x v="4"/>
    <n v="15"/>
    <d v="2014-05-15T00:00:00"/>
    <n v="14.5"/>
    <n v="80.836054421768665"/>
    <n v="58.1"/>
    <n v="56136.148904006019"/>
    <n v="280680.7445200301"/>
  </r>
  <r>
    <x v="4"/>
    <n v="16"/>
    <d v="2014-05-16T00:00:00"/>
    <n v="14.5"/>
    <n v="107.70218579234972"/>
    <n v="58.1"/>
    <n v="74793.184578020635"/>
    <n v="373965.92289010319"/>
  </r>
  <r>
    <x v="4"/>
    <n v="17"/>
    <d v="2014-05-17T00:00:00"/>
    <n v="13.12"/>
    <n v="100.08312500000004"/>
    <n v="55.616"/>
    <n v="69502.17013888892"/>
    <n v="347510.85069444461"/>
  </r>
  <r>
    <x v="4"/>
    <n v="18"/>
    <d v="2014-05-18T00:00:00"/>
    <n v="13.03"/>
    <n v="89.756424581005575"/>
    <n v="55.454000000000001"/>
    <n v="62330.850403476092"/>
    <n v="311654.25201738044"/>
  </r>
  <r>
    <x v="4"/>
    <n v="19"/>
    <d v="2014-05-19T00:00:00"/>
    <n v="13.25"/>
    <n v="90.353164556962042"/>
    <n v="55.85"/>
    <n v="62745.253164556969"/>
    <n v="313726.26582278486"/>
  </r>
  <r>
    <x v="4"/>
    <n v="20"/>
    <d v="2014-05-20T00:00:00"/>
    <n v="13.68"/>
    <n v="89.183850931677014"/>
    <n v="56.623999999999995"/>
    <n v="61933.229813664591"/>
    <n v="309666.14906832296"/>
  </r>
  <r>
    <x v="4"/>
    <n v="21"/>
    <d v="2014-05-21T00:00:00"/>
    <n v="14.03"/>
    <n v="75.98"/>
    <n v="57.253999999999998"/>
    <n v="52763.888888888891"/>
    <n v="263819.44444444444"/>
  </r>
  <r>
    <x v="4"/>
    <n v="22"/>
    <d v="2014-05-22T00:00:00"/>
    <n v="14.32"/>
    <n v="78.149063150590081"/>
    <n v="57.775999999999996"/>
    <n v="54270.182743465331"/>
    <n v="271350.91371732665"/>
  </r>
  <r>
    <x v="4"/>
    <n v="23"/>
    <d v="2014-05-23T00:00:00"/>
    <n v="14.2"/>
    <n v="78.64534722222227"/>
    <n v="57.56"/>
    <n v="54614.824459876581"/>
    <n v="273074.12229938293"/>
  </r>
  <r>
    <x v="4"/>
    <n v="24"/>
    <d v="2014-05-24T00:00:00"/>
    <n v="13.98"/>
    <n v="71.39652536483672"/>
    <n v="57.164000000000001"/>
    <n v="49580.920392247725"/>
    <n v="247904.60196123863"/>
  </r>
  <r>
    <x v="4"/>
    <n v="25"/>
    <d v="2014-05-25T00:00:00"/>
    <n v="14.05"/>
    <n v="65.353402777777816"/>
    <n v="57.290000000000006"/>
    <n v="45384.307484567929"/>
    <n v="226921.53742283964"/>
  </r>
  <r>
    <x v="4"/>
    <n v="26"/>
    <d v="2014-05-26T00:00:00"/>
    <n v="14.32"/>
    <n v="64.284027777777723"/>
    <n v="57.775999999999996"/>
    <n v="44641.68595679009"/>
    <n v="223208.42978395044"/>
  </r>
  <r>
    <x v="4"/>
    <n v="27"/>
    <d v="2014-05-27T00:00:00"/>
    <n v="14.93"/>
    <n v="69.839236111111148"/>
    <n v="58.873999999999995"/>
    <n v="48499.469521604966"/>
    <n v="242497.34760802484"/>
  </r>
  <r>
    <x v="4"/>
    <n v="28"/>
    <d v="2014-05-28T00:00:00"/>
    <n v="14.8"/>
    <n v="61.233819444444492"/>
    <n v="58.64"/>
    <n v="42523.485725308674"/>
    <n v="212617.42862654338"/>
  </r>
  <r>
    <x v="4"/>
    <n v="29"/>
    <d v="2014-05-29T00:00:00"/>
    <n v="14.73"/>
    <n v="65.106184850590665"/>
    <n v="58.514000000000003"/>
    <n v="45212.628368465739"/>
    <n v="226063.14184232871"/>
  </r>
  <r>
    <x v="4"/>
    <n v="30"/>
    <d v="2014-05-30T00:00:00"/>
    <n v="15.03"/>
    <n v="66.76177777777778"/>
    <n v="59.054000000000002"/>
    <n v="46362.345679012353"/>
    <n v="231811.72839506177"/>
  </r>
  <r>
    <x v="4"/>
    <n v="31"/>
    <d v="2014-05-31T00:00:00"/>
    <n v="15.13"/>
    <n v="62.734101382488483"/>
    <n v="59.234000000000002"/>
    <n v="43565.348182283669"/>
    <n v="217826.74091141834"/>
  </r>
  <r>
    <x v="5"/>
    <n v="1"/>
    <d v="2014-06-01T00:00:00"/>
    <n v="15.2"/>
    <n v="59.673437499999999"/>
    <n v="59.36"/>
    <n v="41439.887152777774"/>
    <n v="207199.43576388888"/>
  </r>
  <r>
    <x v="5"/>
    <n v="2"/>
    <d v="2014-06-02T00:00:00"/>
    <n v="15.48"/>
    <n v="60.068902439024377"/>
    <n v="59.864000000000004"/>
    <n v="41714.515582655811"/>
    <n v="208572.57791327906"/>
  </r>
  <r>
    <x v="5"/>
    <n v="3"/>
    <d v="2014-06-03T00:00:00"/>
    <n v="16.32"/>
    <n v="61.672857142857119"/>
    <n v="61.376000000000005"/>
    <n v="42828.373015873003"/>
    <n v="214141.86507936503"/>
  </r>
  <r>
    <x v="5"/>
    <n v="4"/>
    <d v="2014-06-04T00:00:00"/>
    <n v="15.88"/>
    <n v="57.448000000000015"/>
    <n v="60.584000000000003"/>
    <n v="39894.44444444446"/>
    <n v="199472.22222222231"/>
  </r>
  <r>
    <x v="5"/>
    <n v="5"/>
    <d v="2014-06-05T00:00:00"/>
    <n v="15.75"/>
    <n v="61.49072164948457"/>
    <n v="60.35"/>
    <n v="42701.890034364282"/>
    <n v="213509.4501718214"/>
  </r>
  <r>
    <x v="5"/>
    <n v="6"/>
    <d v="2014-06-06T00:00:00"/>
    <n v="16.18"/>
    <n v="61.778974358974345"/>
    <n v="61.123999999999995"/>
    <n v="42902.065527065519"/>
    <n v="214510.32763532759"/>
  </r>
  <r>
    <x v="5"/>
    <n v="7"/>
    <d v="2014-06-07T00:00:00"/>
    <n v="16.28"/>
    <n v="60.696174863387924"/>
    <n v="61.304000000000002"/>
    <n v="42150.12143290828"/>
    <n v="210750.6071645414"/>
  </r>
  <r>
    <x v="5"/>
    <n v="8"/>
    <d v="2014-06-08T00:00:00"/>
    <n v="16.55"/>
    <n v="55.535542168674695"/>
    <n v="61.790000000000006"/>
    <n v="38566.34872824631"/>
    <n v="192831.74364123156"/>
  </r>
  <r>
    <x v="5"/>
    <n v="9"/>
    <d v="2014-06-09T00:00:00"/>
    <n v="16.52"/>
    <n v="62.092814371257475"/>
    <n v="61.736000000000004"/>
    <n v="43120.009980039911"/>
    <n v="215600.04990019955"/>
  </r>
  <r>
    <x v="5"/>
    <n v="10"/>
    <d v="2014-06-10T00:00:00"/>
    <n v="17.05"/>
    <n v="54.9352657004831"/>
    <n v="62.69"/>
    <n v="38149.490069779931"/>
    <n v="190747.45034889964"/>
  </r>
  <r>
    <x v="5"/>
    <n v="11"/>
    <d v="2014-06-11T00:00:00"/>
    <n v="17"/>
    <n v="59.408552631578935"/>
    <n v="62.6"/>
    <n v="41255.939327485372"/>
    <n v="206279.69663742685"/>
  </r>
  <r>
    <x v="5"/>
    <n v="12"/>
    <d v="2014-06-12T00:00:00"/>
    <n v="16.850000000000001"/>
    <n v="55.730769230769248"/>
    <n v="62.33"/>
    <n v="38701.923076923093"/>
    <n v="193509.61538461546"/>
  </r>
  <r>
    <x v="5"/>
    <n v="13"/>
    <d v="2014-06-13T00:00:00"/>
    <n v="17.2"/>
    <n v="67.023195876288625"/>
    <n v="62.96"/>
    <n v="46543.886025200438"/>
    <n v="232719.43012600217"/>
  </r>
  <r>
    <x v="5"/>
    <n v="14"/>
    <d v="2014-06-14T00:00:00"/>
    <n v="17.079999999999998"/>
    <n v="57.086746987951813"/>
    <n v="62.744"/>
    <n v="39643.574297188759"/>
    <n v="198217.87148594379"/>
  </r>
  <r>
    <x v="5"/>
    <n v="15"/>
    <d v="2014-06-15T00:00:00"/>
    <n v="16.72"/>
    <n v="53.303030303030312"/>
    <n v="62.096000000000004"/>
    <n v="37015.993265993275"/>
    <n v="185079.96632996638"/>
  </r>
  <r>
    <x v="5"/>
    <n v="16"/>
    <d v="2014-06-16T00:00:00"/>
    <n v="16.97"/>
    <n v="58.638728323699432"/>
    <n v="62.545999999999999"/>
    <n v="40721.339113680158"/>
    <n v="203606.69556840078"/>
  </r>
  <r>
    <x v="5"/>
    <n v="17"/>
    <d v="2014-06-17T00:00:00"/>
    <n v="17.850000000000001"/>
    <n v="55.867283950617285"/>
    <n v="64.13"/>
    <n v="38796.724965706446"/>
    <n v="193983.62482853222"/>
  </r>
  <r>
    <x v="5"/>
    <n v="18"/>
    <d v="2014-06-18T00:00:00"/>
    <n v="18.079999999999998"/>
    <n v="63.782608695652165"/>
    <n v="64.543999999999997"/>
    <n v="44293.478260869553"/>
    <n v="221467.39130434778"/>
  </r>
  <r>
    <x v="5"/>
    <n v="19"/>
    <d v="2014-06-19T00:00:00"/>
    <n v="17.68"/>
    <n v="59.065785813630136"/>
    <n v="63.823999999999998"/>
    <n v="41017.906815020928"/>
    <n v="205089.53407510463"/>
  </r>
  <r>
    <x v="5"/>
    <n v="20"/>
    <d v="2014-06-20T00:00:00"/>
    <n v="17.63"/>
    <n v="55.974226804123695"/>
    <n v="63.733999999999995"/>
    <n v="38870.990836197008"/>
    <n v="194354.95418098505"/>
  </r>
  <r>
    <x v="5"/>
    <n v="21"/>
    <d v="2014-06-21T00:00:00"/>
    <n v="17.43"/>
    <n v="52.088372093023274"/>
    <n v="63.373999999999995"/>
    <n v="36172.480620155045"/>
    <n v="180862.40310077523"/>
  </r>
  <r>
    <x v="5"/>
    <n v="22"/>
    <d v="2014-06-22T00:00:00"/>
    <n v="17.53"/>
    <n v="49.560227272727268"/>
    <n v="63.554000000000002"/>
    <n v="34416.824494949491"/>
    <n v="172084.12247474745"/>
  </r>
  <r>
    <x v="5"/>
    <n v="23"/>
    <d v="2014-06-23T00:00:00"/>
    <n v="17.829999999999998"/>
    <n v="50.32950000000001"/>
    <n v="64.093999999999994"/>
    <n v="34951.041666666672"/>
    <n v="174755.20833333337"/>
  </r>
  <r>
    <x v="5"/>
    <n v="24"/>
    <d v="2014-06-24T00:00:00"/>
    <n v="18.829999999999998"/>
    <n v="94.2"/>
    <n v="65.894000000000005"/>
    <n v="65416.666666666664"/>
    <n v="327083.33333333331"/>
  </r>
  <r>
    <x v="5"/>
    <n v="25"/>
    <d v="2014-06-25T00:00:00"/>
    <n v="19.5"/>
    <n v="116.1"/>
    <n v="67.099999999999994"/>
    <n v="80625"/>
    <n v="403125"/>
  </r>
  <r>
    <x v="5"/>
    <n v="26"/>
    <d v="2014-06-26T00:00:00"/>
    <n v="18.97"/>
    <n v="70.8"/>
    <n v="66.146000000000001"/>
    <n v="49166.666666666664"/>
    <n v="245833.33333333331"/>
  </r>
  <r>
    <x v="5"/>
    <n v="27"/>
    <d v="2014-06-27T00:00:00"/>
    <n v="18.63"/>
    <n v="65.712745098039235"/>
    <n v="65.533999999999992"/>
    <n v="45633.85076252724"/>
    <n v="228169.25381263619"/>
  </r>
  <r>
    <x v="5"/>
    <n v="28"/>
    <d v="2014-06-28T00:00:00"/>
    <n v="18.68"/>
    <n v="55.871910112359544"/>
    <n v="65.623999999999995"/>
    <n v="38799.937578027464"/>
    <n v="193999.68789013731"/>
  </r>
  <r>
    <x v="5"/>
    <n v="29"/>
    <d v="2014-06-29T00:00:00"/>
    <n v="19.07"/>
    <n v="55.493749999999977"/>
    <n v="66.325999999999993"/>
    <n v="38537.326388888876"/>
    <n v="192686.63194444438"/>
  </r>
  <r>
    <x v="5"/>
    <n v="30"/>
    <d v="2014-06-30T00:00:00"/>
    <n v="17.55"/>
    <n v="54.550847457627107"/>
    <n v="63.59"/>
    <n v="37882.532956685493"/>
    <n v="189412.66478342746"/>
  </r>
  <r>
    <x v="6"/>
    <n v="1"/>
    <d v="2014-07-01T00:00:00"/>
    <n v="19.62"/>
    <n v="61.074050632911373"/>
    <n v="67.316000000000003"/>
    <n v="42412.535161744003"/>
    <n v="212062.67580872"/>
  </r>
  <r>
    <x v="6"/>
    <n v="2"/>
    <d v="2014-07-02T00:00:00"/>
    <n v="20.28"/>
    <n v="59.284408602150549"/>
    <n v="68.504000000000005"/>
    <n v="41169.728195937889"/>
    <n v="205848.64097968943"/>
  </r>
  <r>
    <x v="6"/>
    <n v="3"/>
    <d v="2014-07-03T00:00:00"/>
    <n v="20.18"/>
    <n v="64.39627329192551"/>
    <n v="68.323999999999998"/>
    <n v="44719.634230503827"/>
    <n v="223598.17115251912"/>
  </r>
  <r>
    <x v="6"/>
    <n v="4"/>
    <d v="2014-07-04T00:00:00"/>
    <n v="19.75"/>
    <n v="60.138547486033538"/>
    <n v="67.550000000000011"/>
    <n v="41762.880198634397"/>
    <n v="208814.40099317199"/>
  </r>
  <r>
    <x v="6"/>
    <n v="5"/>
    <d v="2014-07-05T00:00:00"/>
    <n v="19.03"/>
    <n v="49.582978723404246"/>
    <n v="66.254000000000005"/>
    <n v="34432.624113475169"/>
    <n v="172163.12056737585"/>
  </r>
  <r>
    <x v="6"/>
    <n v="6"/>
    <d v="2014-07-06T00:00:00"/>
    <n v="18.97"/>
    <n v="49.656000000000013"/>
    <n v="66.146000000000001"/>
    <n v="34483.333333333343"/>
    <n v="172416.66666666672"/>
  </r>
  <r>
    <x v="6"/>
    <n v="7"/>
    <d v="2014-07-07T00:00:00"/>
    <n v="19.27"/>
    <n v="59.522842639593883"/>
    <n v="66.686000000000007"/>
    <n v="41335.30738860686"/>
    <n v="206676.5369430343"/>
  </r>
  <r>
    <x v="6"/>
    <n v="8"/>
    <d v="2014-07-08T00:00:00"/>
    <n v="20"/>
    <n v="65.63407821229049"/>
    <n v="68"/>
    <n v="45579.22098075728"/>
    <n v="227896.10490378638"/>
  </r>
  <r>
    <x v="6"/>
    <n v="9"/>
    <d v="2014-07-09T00:00:00"/>
    <n v="20.37"/>
    <n v="69.151086956521723"/>
    <n v="68.665999999999997"/>
    <n v="48021.588164251196"/>
    <n v="240107.94082125596"/>
  </r>
  <r>
    <x v="6"/>
    <n v="10"/>
    <d v="2014-07-10T00:00:00"/>
    <n v="20.2"/>
    <n v="62.639999999999979"/>
    <n v="68.36"/>
    <n v="43499.999999999985"/>
    <n v="217499.99999999994"/>
  </r>
  <r>
    <x v="6"/>
    <n v="11"/>
    <d v="2014-07-11T00:00:00"/>
    <n v="19.68"/>
    <n v="55.356069364161854"/>
    <n v="67.424000000000007"/>
    <n v="38441.714836223509"/>
    <n v="192208.57418111755"/>
  </r>
  <r>
    <x v="6"/>
    <n v="12"/>
    <d v="2014-07-12T00:00:00"/>
    <n v="20.03"/>
    <n v="53.510240963855402"/>
    <n v="68.054000000000002"/>
    <n v="37159.889558232921"/>
    <n v="185799.4477911646"/>
  </r>
  <r>
    <x v="6"/>
    <n v="13"/>
    <d v="2014-07-13T00:00:00"/>
    <n v="20"/>
    <n v="51.357216494845346"/>
    <n v="68"/>
    <n v="35664.733676975935"/>
    <n v="178323.66838487968"/>
  </r>
  <r>
    <x v="6"/>
    <n v="14"/>
    <d v="2014-07-14T00:00:00"/>
    <n v="20.100000000000001"/>
    <n v="58.015337423312893"/>
    <n v="68.180000000000007"/>
    <n v="40288.428766189507"/>
    <n v="201442.14383094752"/>
  </r>
  <r>
    <x v="6"/>
    <n v="15"/>
    <d v="2014-07-15T00:00:00"/>
    <n v="20.57"/>
    <n v="59.559999999999995"/>
    <n v="69.02600000000001"/>
    <n v="41361.111111111109"/>
    <n v="206805.55555555556"/>
  </r>
  <r>
    <x v="6"/>
    <n v="16"/>
    <d v="2014-07-16T00:00:00"/>
    <n v="20.45"/>
    <n v="55.410160427807511"/>
    <n v="68.81"/>
    <n v="38479.278074866321"/>
    <n v="192396.39037433162"/>
  </r>
  <r>
    <x v="6"/>
    <n v="17"/>
    <d v="2014-07-17T00:00:00"/>
    <n v="20.05"/>
    <n v="57.817391304347836"/>
    <n v="68.09"/>
    <n v="40150.966183574885"/>
    <n v="200754.83091787441"/>
  </r>
  <r>
    <x v="6"/>
    <n v="18"/>
    <d v="2014-07-18T00:00:00"/>
    <n v="20.12"/>
    <n v="53.468663594470065"/>
    <n v="68.216000000000008"/>
    <n v="37131.016385048657"/>
    <n v="185655.08192524328"/>
  </r>
  <r>
    <x v="6"/>
    <n v="19"/>
    <d v="2014-07-19T00:00:00"/>
    <n v="20.03"/>
    <n v="52.167164179104446"/>
    <n v="68.054000000000002"/>
    <n v="36227.197346600311"/>
    <n v="181135.98673300154"/>
  </r>
  <r>
    <x v="6"/>
    <n v="20"/>
    <d v="2014-07-20T00:00:00"/>
    <n v="19.850000000000001"/>
    <n v="51.657246376811557"/>
    <n v="67.73"/>
    <n v="35873.087761674687"/>
    <n v="179365.43880837344"/>
  </r>
  <r>
    <x v="6"/>
    <n v="21"/>
    <d v="2014-07-21T00:00:00"/>
    <n v="19.899999999999999"/>
    <n v="51.146721311475396"/>
    <n v="67.819999999999993"/>
    <n v="35518.556466302362"/>
    <n v="177592.78233151181"/>
  </r>
  <r>
    <x v="6"/>
    <n v="22"/>
    <d v="2014-07-22T00:00:00"/>
    <n v="20.6"/>
    <n v="51.706607929515414"/>
    <n v="69.080000000000013"/>
    <n v="35907.366617719039"/>
    <n v="179536.83308859519"/>
  </r>
  <r>
    <x v="6"/>
    <n v="23"/>
    <d v="2014-07-23T00:00:00"/>
    <n v="21.42"/>
    <n v="64.921259842519731"/>
    <n v="70.556000000000012"/>
    <n v="45084.208223972033"/>
    <n v="225421.04111986017"/>
  </r>
  <r>
    <x v="6"/>
    <n v="24"/>
    <d v="2014-07-24T00:00:00"/>
    <n v="21"/>
    <n v="55.591891891891905"/>
    <n v="69.800000000000011"/>
    <n v="38605.480480480488"/>
    <n v="193027.40240240243"/>
  </r>
  <r>
    <x v="6"/>
    <n v="25"/>
    <d v="2014-07-25T00:00:00"/>
    <n v="20.55"/>
    <n v="50.755092592592597"/>
    <n v="68.990000000000009"/>
    <n v="35246.5920781893"/>
    <n v="176232.96039094651"/>
  </r>
  <r>
    <x v="6"/>
    <n v="26"/>
    <d v="2014-07-26T00:00:00"/>
    <n v="20.55"/>
    <n v="45.905263157894737"/>
    <n v="68.990000000000009"/>
    <n v="31878.654970760235"/>
    <n v="159393.27485380118"/>
  </r>
  <r>
    <x v="6"/>
    <n v="27"/>
    <d v="2014-07-27T00:00:00"/>
    <n v="20.77"/>
    <n v="64.762430939226533"/>
    <n v="69.385999999999996"/>
    <n v="44973.910374462866"/>
    <n v="224869.55187231433"/>
  </r>
  <r>
    <x v="6"/>
    <n v="28"/>
    <d v="2014-07-28T00:00:00"/>
    <n v="20.58"/>
    <n v="93.647752808988756"/>
    <n v="69.043999999999997"/>
    <n v="65033.161672908849"/>
    <n v="325165.80836454424"/>
  </r>
  <r>
    <x v="6"/>
    <n v="29"/>
    <d v="2014-07-29T00:00:00"/>
    <n v="19.87"/>
    <n v="77.348554913294777"/>
    <n v="67.766000000000005"/>
    <n v="53714.2742453436"/>
    <n v="268571.37122671801"/>
  </r>
  <r>
    <x v="6"/>
    <n v="30"/>
    <d v="2014-07-30T00:00:00"/>
    <n v="19.88"/>
    <n v="70.777304964538985"/>
    <n v="67.783999999999992"/>
    <n v="49150.906225374303"/>
    <n v="245754.53112687153"/>
  </r>
  <r>
    <x v="6"/>
    <n v="31"/>
    <d v="2014-07-31T00:00:00"/>
    <n v="19.77"/>
    <n v="73.729310344827596"/>
    <n v="67.585999999999999"/>
    <n v="51200.909961685822"/>
    <n v="256004.54980842912"/>
  </r>
  <r>
    <x v="7"/>
    <n v="1"/>
    <d v="2014-08-01T00:00:00"/>
    <n v="20.02"/>
    <n v="64.456441717791392"/>
    <n v="68.036000000000001"/>
    <n v="44761.417859577356"/>
    <n v="223807.08929788676"/>
  </r>
  <r>
    <x v="7"/>
    <n v="2"/>
    <d v="2014-08-02T00:00:00"/>
    <n v="20.2"/>
    <n v="56.684210526315802"/>
    <n v="68.36"/>
    <n v="39364.035087719305"/>
    <n v="196820.17543859652"/>
  </r>
  <r>
    <x v="7"/>
    <n v="3"/>
    <d v="2014-08-03T00:00:00"/>
    <n v="20.5"/>
    <n v="73.369613259668498"/>
    <n v="68.900000000000006"/>
    <n v="50951.120319214235"/>
    <n v="254755.60159607118"/>
  </r>
  <r>
    <x v="7"/>
    <n v="4"/>
    <d v="2014-08-04T00:00:00"/>
    <n v="20.52"/>
    <n v="83.319072164948423"/>
    <n v="68.936000000000007"/>
    <n v="57860.466781214185"/>
    <n v="289302.33390607091"/>
  </r>
  <r>
    <x v="7"/>
    <n v="5"/>
    <d v="2014-08-05T00:00:00"/>
    <n v="20.58"/>
    <n v="62.91"/>
    <n v="69.043999999999997"/>
    <n v="43687.5"/>
    <n v="218437.5"/>
  </r>
  <r>
    <x v="7"/>
    <n v="6"/>
    <d v="2014-08-06T00:00:00"/>
    <n v="20.8"/>
    <n v="60.566857142857124"/>
    <n v="69.44"/>
    <n v="42060.317460317448"/>
    <n v="210301.58730158725"/>
  </r>
  <r>
    <x v="7"/>
    <n v="7"/>
    <d v="2014-08-07T00:00:00"/>
    <n v="20.47"/>
    <n v="57.546666666666667"/>
    <n v="68.846000000000004"/>
    <n v="39962.962962962956"/>
    <n v="199814.81481481477"/>
  </r>
  <r>
    <x v="7"/>
    <n v="8"/>
    <d v="2014-08-08T00:00:00"/>
    <n v="20.43"/>
    <n v="55.225766871165661"/>
    <n v="68.774000000000001"/>
    <n v="38351.22699386505"/>
    <n v="191756.13496932524"/>
  </r>
  <r>
    <x v="7"/>
    <n v="9"/>
    <d v="2014-08-09T00:00:00"/>
    <n v="20.5"/>
    <n v="51.865027322404359"/>
    <n v="68.900000000000006"/>
    <n v="36017.380085003024"/>
    <n v="180086.90042501513"/>
  </r>
  <r>
    <x v="7"/>
    <n v="10"/>
    <d v="2014-08-10T00:00:00"/>
    <n v="20.52"/>
    <n v="49.638297872340466"/>
    <n v="68.936000000000007"/>
    <n v="34471.04018912532"/>
    <n v="172355.2009456266"/>
  </r>
  <r>
    <x v="7"/>
    <n v="11"/>
    <d v="2014-08-11T00:00:00"/>
    <n v="20.78"/>
    <n v="51.771511627906982"/>
    <n v="69.403999999999996"/>
    <n v="35952.438630490957"/>
    <n v="179762.1931524548"/>
  </r>
  <r>
    <x v="7"/>
    <n v="12"/>
    <d v="2014-08-12T00:00:00"/>
    <n v="20.82"/>
    <n v="67.137967914438462"/>
    <n v="69.475999999999999"/>
    <n v="46623.588829471148"/>
    <n v="233117.94414735574"/>
  </r>
  <r>
    <x v="7"/>
    <n v="13"/>
    <d v="2014-08-13T00:00:00"/>
    <n v="20.27"/>
    <n v="90.654545454545428"/>
    <n v="68.48599999999999"/>
    <n v="62954.545454545434"/>
    <n v="314772.72727272718"/>
  </r>
  <r>
    <x v="7"/>
    <n v="14"/>
    <d v="2014-08-14T00:00:00"/>
    <n v="20.07"/>
    <n v="69.141397849462379"/>
    <n v="68.126000000000005"/>
    <n v="48014.859617682203"/>
    <n v="240074.29808841101"/>
  </r>
  <r>
    <x v="7"/>
    <n v="15"/>
    <d v="2014-08-15T00:00:00"/>
    <n v="19.649999999999999"/>
    <n v="60.967664670658685"/>
    <n v="67.37"/>
    <n v="42338.656021290757"/>
    <n v="211693.28010645378"/>
  </r>
  <r>
    <x v="7"/>
    <n v="16"/>
    <d v="2014-08-16T00:00:00"/>
    <n v="19.87"/>
    <n v="60.293421052631572"/>
    <n v="67.766000000000005"/>
    <n v="41870.431286549698"/>
    <n v="209352.15643274848"/>
  </r>
  <r>
    <x v="7"/>
    <n v="17"/>
    <d v="2014-08-17T00:00:00"/>
    <n v="19.8"/>
    <n v="63.631736526946057"/>
    <n v="67.64"/>
    <n v="44188.70592149032"/>
    <n v="220943.52960745161"/>
  </r>
  <r>
    <x v="7"/>
    <n v="18"/>
    <d v="2014-08-18T00:00:00"/>
    <n v="19.78"/>
    <n v="57.845454545454601"/>
    <n v="67.604000000000013"/>
    <n v="40170.454545454581"/>
    <n v="200852.27272727291"/>
  </r>
  <r>
    <x v="7"/>
    <n v="19"/>
    <d v="2014-08-19T00:00:00"/>
    <n v="20.079999999999998"/>
    <n v="58.742222222222232"/>
    <n v="68.144000000000005"/>
    <n v="40793.209876543217"/>
    <n v="203966.04938271607"/>
  </r>
  <r>
    <x v="7"/>
    <n v="20"/>
    <d v="2014-08-20T00:00:00"/>
    <n v="20.55"/>
    <n v="63.210714285714253"/>
    <n v="68.990000000000009"/>
    <n v="43896.329365079342"/>
    <n v="219481.64682539672"/>
  </r>
  <r>
    <x v="7"/>
    <n v="21"/>
    <d v="2014-08-21T00:00:00"/>
    <n v="20.62"/>
    <n v="68.390780141843962"/>
    <n v="69.116"/>
    <n v="47493.59732072497"/>
    <n v="237467.98660362486"/>
  </r>
  <r>
    <x v="7"/>
    <n v="22"/>
    <d v="2014-08-22T00:00:00"/>
    <n v="20.52"/>
    <n v="88.809166666666712"/>
    <n v="68.936000000000007"/>
    <n v="61673.032407407438"/>
    <n v="308365.1620370372"/>
  </r>
  <r>
    <x v="7"/>
    <n v="23"/>
    <d v="2014-08-23T00:00:00"/>
    <n v="20.29"/>
    <n v="73.232083333333264"/>
    <n v="68.521999999999991"/>
    <n v="50855.613425925876"/>
    <n v="254278.06712962937"/>
  </r>
  <r>
    <x v="7"/>
    <n v="24"/>
    <d v="2014-08-24T00:00:00"/>
    <n v="20.329999999999998"/>
    <n v="59.78624999999991"/>
    <n v="68.593999999999994"/>
    <n v="41518.229166666606"/>
    <n v="207591.14583333302"/>
  </r>
  <r>
    <x v="7"/>
    <n v="25"/>
    <d v="2014-08-25T00:00:00"/>
    <n v="20.45"/>
    <n v="63.896371249127824"/>
    <n v="68.81"/>
    <n v="44372.480034116546"/>
    <n v="221862.40017058272"/>
  </r>
  <r>
    <x v="7"/>
    <n v="26"/>
    <d v="2014-08-26T00:00:00"/>
    <n v="20.87"/>
    <n v="62.599583333333321"/>
    <n v="69.566000000000003"/>
    <n v="43471.932870370358"/>
    <n v="217359.6643518518"/>
  </r>
  <r>
    <x v="7"/>
    <n v="27"/>
    <d v="2014-08-27T00:00:00"/>
    <n v="21"/>
    <n v="55.777777777777715"/>
    <n v="69.800000000000011"/>
    <n v="38734.567901234521"/>
    <n v="193672.8395061726"/>
  </r>
  <r>
    <x v="7"/>
    <n v="28"/>
    <d v="2014-08-28T00:00:00"/>
    <n v="20.68"/>
    <n v="57.514027777777763"/>
    <n v="69.224000000000004"/>
    <n v="39940.297067901221"/>
    <n v="199701.48533950612"/>
  </r>
  <r>
    <x v="7"/>
    <n v="29"/>
    <d v="2014-08-29T00:00:00"/>
    <n v="20.5"/>
    <n v="55.227500000000013"/>
    <n v="68.900000000000006"/>
    <n v="38352.430555555569"/>
    <n v="191762.15277777784"/>
  </r>
  <r>
    <x v="7"/>
    <n v="30"/>
    <d v="2014-08-30T00:00:00"/>
    <n v="20.78"/>
    <n v="51.224097222222269"/>
    <n v="69.403999999999996"/>
    <n v="35572.289737654355"/>
    <n v="177861.44868827178"/>
  </r>
  <r>
    <x v="7"/>
    <n v="31"/>
    <d v="2014-08-31T00:00:00"/>
    <n v="20.6"/>
    <n v="54.230069444444496"/>
    <n v="69.080000000000013"/>
    <n v="37659.7704475309"/>
    <n v="188298.8522376545"/>
  </r>
  <r>
    <x v="8"/>
    <n v="1"/>
    <d v="2014-09-01T00:00:00"/>
    <n v="20.97"/>
    <n v="49.376053370786508"/>
    <n v="69.746000000000009"/>
    <n v="34288.925951935074"/>
    <n v="171444.62975967536"/>
  </r>
  <r>
    <x v="8"/>
    <n v="2"/>
    <d v="2014-09-02T00:00:00"/>
    <n v="21.37"/>
    <n v="66.848888888888894"/>
    <n v="70.466000000000008"/>
    <n v="46422.839506172844"/>
    <n v="232114.19753086421"/>
  </r>
  <r>
    <x v="8"/>
    <n v="3"/>
    <d v="2014-09-03T00:00:00"/>
    <n v="21.45"/>
    <n v="67.767503486750215"/>
    <n v="70.61"/>
    <n v="47060.766310243205"/>
    <n v="235303.83155121602"/>
  </r>
  <r>
    <x v="8"/>
    <n v="4"/>
    <d v="2014-09-04T00:00:00"/>
    <n v="21.2"/>
    <n v="59.976965901182922"/>
    <n v="70.16"/>
    <n v="41650.670764710361"/>
    <n v="208253.35382355179"/>
  </r>
  <r>
    <x v="8"/>
    <n v="5"/>
    <d v="2014-09-05T00:00:00"/>
    <n v="21.67"/>
    <n v="56.533844011142065"/>
    <n v="71.006"/>
    <n v="39259.613896626433"/>
    <n v="196298.06948313216"/>
  </r>
  <r>
    <x v="8"/>
    <n v="6"/>
    <d v="2014-09-06T00:00:00"/>
    <n v="21.58"/>
    <n v="52.264374999999966"/>
    <n v="70.843999999999994"/>
    <n v="36294.704861111088"/>
    <n v="181473.52430555545"/>
  </r>
  <r>
    <x v="8"/>
    <n v="7"/>
    <d v="2014-09-07T00:00:00"/>
    <n v="20.85"/>
    <n v="50.594305555555536"/>
    <n v="69.53"/>
    <n v="35134.934413580231"/>
    <n v="175674.67206790115"/>
  </r>
  <r>
    <x v="8"/>
    <n v="8"/>
    <d v="2014-09-08T00:00:00"/>
    <n v="20.7"/>
    <n v="49.460972222222232"/>
    <n v="69.259999999999991"/>
    <n v="34347.897376543217"/>
    <n v="171739.48688271607"/>
  </r>
  <r>
    <x v="8"/>
    <n v="9"/>
    <d v="2014-09-09T00:00:00"/>
    <n v="20.93"/>
    <n v="52.482463465553138"/>
    <n v="69.674000000000007"/>
    <n v="36446.155184411902"/>
    <n v="182230.77592205952"/>
  </r>
  <r>
    <x v="8"/>
    <n v="10"/>
    <d v="2014-09-10T00:00:00"/>
    <n v="20.97"/>
    <n v="54.081403508771963"/>
    <n v="69.746000000000009"/>
    <n v="37556.530214424973"/>
    <n v="187782.65107212486"/>
  </r>
  <r>
    <x v="8"/>
    <n v="11"/>
    <d v="2014-09-11T00:00:00"/>
    <n v="20.93"/>
    <n v="57.913898540653264"/>
    <n v="69.674000000000007"/>
    <n v="40217.985097675883"/>
    <n v="201089.92548837941"/>
  </r>
  <r>
    <x v="8"/>
    <n v="12"/>
    <d v="2014-09-12T00:00:00"/>
    <n v="20.149999999999999"/>
    <n v="53.129097222222185"/>
    <n v="68.27"/>
    <n v="36895.206404320968"/>
    <n v="184476.03202160483"/>
  </r>
  <r>
    <x v="8"/>
    <n v="13"/>
    <d v="2014-09-13T00:00:00"/>
    <n v="19.47"/>
    <n v="61.692430555555475"/>
    <n v="67.045999999999992"/>
    <n v="42841.965663580195"/>
    <n v="214209.82831790097"/>
  </r>
  <r>
    <x v="8"/>
    <n v="14"/>
    <d v="2014-09-14T00:00:00"/>
    <n v="19.13"/>
    <n v="52.153055555555611"/>
    <n v="66.433999999999997"/>
    <n v="36217.399691358063"/>
    <n v="181086.99845679032"/>
  </r>
  <r>
    <x v="8"/>
    <n v="15"/>
    <d v="2014-09-15T00:00:00"/>
    <n v="19.62"/>
    <n v="50.704097222222209"/>
    <n v="67.316000000000003"/>
    <n v="35211.178626543195"/>
    <n v="176055.89313271598"/>
  </r>
  <r>
    <x v="8"/>
    <n v="16"/>
    <d v="2014-09-16T00:00:00"/>
    <n v="19.809999999999999"/>
    <n v="61.801666666666605"/>
    <n v="67.658000000000001"/>
    <n v="42917.824074074029"/>
    <n v="214589.12037037016"/>
  </r>
  <r>
    <x v="8"/>
    <n v="17"/>
    <d v="2014-09-17T00:00:00"/>
    <n v="19.72"/>
    <n v="53.605915100904689"/>
    <n v="67.496000000000009"/>
    <n v="37226.329931183813"/>
    <n v="186131.64965591906"/>
  </r>
  <r>
    <x v="8"/>
    <n v="18"/>
    <d v="2014-09-18T00:00:00"/>
    <n v="19.52"/>
    <n v="53.374617524339328"/>
    <n v="67.135999999999996"/>
    <n v="37065.706614124538"/>
    <n v="185328.53307062268"/>
  </r>
  <r>
    <x v="8"/>
    <n v="19"/>
    <d v="2014-09-19T00:00:00"/>
    <n v="19.12"/>
    <n v="52.303124999999959"/>
    <n v="66.415999999999997"/>
    <n v="36321.614583333299"/>
    <n v="181608.07291666651"/>
  </r>
  <r>
    <x v="8"/>
    <n v="20"/>
    <d v="2014-09-20T00:00:00"/>
    <n v="19.5"/>
    <n v="51.004666666666694"/>
    <n v="67.099999999999994"/>
    <n v="35419.907407407423"/>
    <n v="177099.53703703711"/>
  </r>
  <r>
    <x v="8"/>
    <n v="21"/>
    <d v="2014-09-21T00:00:00"/>
    <n v="19.600000000000001"/>
    <n v="59.897013888888957"/>
    <n v="67.28"/>
    <n v="41595.148533950662"/>
    <n v="207975.74266975332"/>
  </r>
  <r>
    <x v="8"/>
    <n v="22"/>
    <d v="2014-09-22T00:00:00"/>
    <n v="19.68"/>
    <n v="57.565902777777715"/>
    <n v="67.424000000000007"/>
    <n v="39976.321373456747"/>
    <n v="199881.60686728373"/>
  </r>
  <r>
    <x v="8"/>
    <n v="23"/>
    <d v="2014-09-23T00:00:00"/>
    <n v="19.329999999999998"/>
    <n v="54.123402777777819"/>
    <n v="66.793999999999997"/>
    <n v="37585.69637345682"/>
    <n v="187928.48186728411"/>
  </r>
  <r>
    <x v="8"/>
    <n v="24"/>
    <d v="2014-09-24T00:00:00"/>
    <n v="19.350000000000001"/>
    <n v="52.660194850382702"/>
    <n v="66.830000000000013"/>
    <n v="36569.579757210209"/>
    <n v="182847.89878605105"/>
  </r>
  <r>
    <x v="8"/>
    <n v="25"/>
    <d v="2014-09-25T00:00:00"/>
    <n v="19.82"/>
    <n v="52.892291666666615"/>
    <n v="67.676000000000002"/>
    <n v="36730.75810185181"/>
    <n v="183653.79050925904"/>
  </r>
  <r>
    <x v="8"/>
    <n v="26"/>
    <d v="2014-09-26T00:00:00"/>
    <n v="19.63"/>
    <n v="51.534444444444446"/>
    <n v="67.334000000000003"/>
    <n v="35787.808641975309"/>
    <n v="178939.04320987655"/>
  </r>
  <r>
    <x v="8"/>
    <n v="27"/>
    <d v="2014-09-27T00:00:00"/>
    <n v="19.78"/>
    <n v="50.064027777777824"/>
    <n v="67.604000000000013"/>
    <n v="34766.685956790156"/>
    <n v="173833.42978395079"/>
  </r>
  <r>
    <x v="8"/>
    <n v="28"/>
    <d v="2014-09-28T00:00:00"/>
    <n v="19.8"/>
    <n v="48.615486111111053"/>
    <n v="67.64"/>
    <n v="33760.754243827119"/>
    <n v="168803.77121913561"/>
  </r>
  <r>
    <x v="8"/>
    <n v="29"/>
    <d v="2014-09-29T00:00:00"/>
    <n v="20.170000000000002"/>
    <n v="48.519041000694962"/>
    <n v="68.306000000000012"/>
    <n v="33693.778472704835"/>
    <n v="168468.89236352418"/>
  </r>
  <r>
    <x v="8"/>
    <n v="30"/>
    <d v="2014-09-30T00:00:00"/>
    <n v="20.170000000000002"/>
    <n v="56.020416666666655"/>
    <n v="68.306000000000012"/>
    <n v="38903.067129629628"/>
    <n v="194515.33564814815"/>
  </r>
  <r>
    <x v="9"/>
    <n v="1"/>
    <d v="2014-10-01T00:00:00"/>
    <n v="20.329999999999998"/>
    <n v="55.632361111111159"/>
    <n v="68.593999999999994"/>
    <n v="38633.584104938302"/>
    <n v="193167.92052469152"/>
  </r>
  <r>
    <x v="9"/>
    <n v="2"/>
    <d v="2014-10-02T00:00:00"/>
    <n v="19.95"/>
    <n v="50.068958333333278"/>
    <n v="67.91"/>
    <n v="34770.109953703664"/>
    <n v="173850.54976851831"/>
  </r>
  <r>
    <x v="9"/>
    <n v="3"/>
    <d v="2014-10-03T00:00:00"/>
    <n v="19.95"/>
    <n v="50.168472222222256"/>
    <n v="67.91"/>
    <n v="34839.216820987676"/>
    <n v="174196.08410493837"/>
  </r>
  <r>
    <x v="9"/>
    <n v="4"/>
    <d v="2014-10-04T00:00:00"/>
    <n v="19.52"/>
    <n v="62.208611111111189"/>
    <n v="67.135999999999996"/>
    <n v="43200.424382716097"/>
    <n v="216002.12191358049"/>
  </r>
  <r>
    <x v="9"/>
    <n v="5"/>
    <d v="2014-10-05T00:00:00"/>
    <n v="18.37"/>
    <n v="47.032291666666644"/>
    <n v="65.066000000000003"/>
    <n v="32661.313657407391"/>
    <n v="163306.56828703696"/>
  </r>
  <r>
    <x v="9"/>
    <n v="6"/>
    <d v="2014-10-06T00:00:00"/>
    <n v="18.48"/>
    <n v="48.849236111111018"/>
    <n v="65.26400000000001"/>
    <n v="33923.080632715981"/>
    <n v="169615.4031635799"/>
  </r>
  <r>
    <x v="9"/>
    <n v="7"/>
    <d v="2014-10-07T00:00:00"/>
    <n v="19"/>
    <n v="53.232199861207512"/>
    <n v="66.2"/>
    <n v="36966.805459171883"/>
    <n v="184834.02729585941"/>
  </r>
  <r>
    <x v="9"/>
    <n v="8"/>
    <d v="2014-10-08T00:00:00"/>
    <n v="18.37"/>
    <n v="67.429403606102611"/>
    <n v="65.066000000000003"/>
    <n v="46825.974726460154"/>
    <n v="234129.87363230076"/>
  </r>
  <r>
    <x v="9"/>
    <n v="9"/>
    <d v="2014-10-09T00:00:00"/>
    <n v="18.170000000000002"/>
    <n v="50.341466854725013"/>
    <n v="64.706000000000003"/>
    <n v="34959.351982447923"/>
    <n v="174796.75991223962"/>
  </r>
  <r>
    <x v="9"/>
    <n v="10"/>
    <d v="2014-10-10T00:00:00"/>
    <n v="18"/>
    <n v="50.871012482662856"/>
    <n v="64.400000000000006"/>
    <n v="35327.092001849203"/>
    <n v="176635.46000924602"/>
  </r>
  <r>
    <x v="9"/>
    <n v="11"/>
    <d v="2014-10-11T00:00:00"/>
    <n v="18.13"/>
    <n v="47.344767844767937"/>
    <n v="64.634"/>
    <n v="32878.311003311064"/>
    <n v="164391.55501655533"/>
  </r>
  <r>
    <x v="9"/>
    <n v="12"/>
    <d v="2014-10-12T00:00:00"/>
    <n v="17.93"/>
    <n v="46.880277777777742"/>
    <n v="64.274000000000001"/>
    <n v="32555.748456790097"/>
    <n v="162778.7422839505"/>
  </r>
  <r>
    <x v="9"/>
    <n v="13"/>
    <d v="2014-10-13T00:00:00"/>
    <n v="18.329999999999998"/>
    <n v="48.240277777777891"/>
    <n v="64.994"/>
    <n v="33500.192901234645"/>
    <n v="167500.96450617322"/>
  </r>
  <r>
    <x v="9"/>
    <n v="14"/>
    <d v="2014-10-14T00:00:00"/>
    <n v="18.850000000000001"/>
    <n v="49.741221374045743"/>
    <n v="65.930000000000007"/>
    <n v="34542.514843087323"/>
    <n v="172712.57421543662"/>
  </r>
  <r>
    <x v="9"/>
    <n v="15"/>
    <d v="2014-10-15T00:00:00"/>
    <n v="19.22"/>
    <n v="60.400347222222194"/>
    <n v="66.596000000000004"/>
    <n v="41944.685570987633"/>
    <n v="209723.42785493817"/>
  </r>
  <r>
    <x v="9"/>
    <n v="16"/>
    <d v="2014-10-16T00:00:00"/>
    <n v="19.05"/>
    <n v="90.635560194850356"/>
    <n v="66.289999999999992"/>
    <n v="62941.361246423861"/>
    <n v="314706.80623211933"/>
  </r>
  <r>
    <x v="9"/>
    <n v="17"/>
    <d v="2014-10-17T00:00:00"/>
    <n v="18.37"/>
    <n v="68.208420320111387"/>
    <n v="65.066000000000003"/>
    <n v="47366.958555632918"/>
    <n v="236834.79277816458"/>
  </r>
  <r>
    <x v="9"/>
    <n v="18"/>
    <d v="2014-10-18T00:00:00"/>
    <n v="18.25"/>
    <n v="63.129375000000046"/>
    <n v="64.849999999999994"/>
    <n v="43839.843750000029"/>
    <n v="219199.21875000015"/>
  </r>
  <r>
    <x v="9"/>
    <n v="19"/>
    <d v="2014-10-19T00:00:00"/>
    <n v="17.170000000000002"/>
    <n v="53.568055555555567"/>
    <n v="62.906000000000006"/>
    <n v="37200.038580246925"/>
    <n v="186000.19290123461"/>
  </r>
  <r>
    <x v="9"/>
    <n v="20"/>
    <d v="2014-10-20T00:00:00"/>
    <n v="17.22"/>
    <n v="56.037222222222233"/>
    <n v="62.995999999999995"/>
    <n v="38914.737654320998"/>
    <n v="194573.688271605"/>
  </r>
  <r>
    <x v="9"/>
    <n v="21"/>
    <d v="2014-10-21T00:00:00"/>
    <n v="17.53"/>
    <n v="65.766249999999957"/>
    <n v="63.554000000000002"/>
    <n v="45671.006944444409"/>
    <n v="228355.03472222204"/>
  </r>
  <r>
    <x v="9"/>
    <n v="22"/>
    <d v="2014-10-22T00:00:00"/>
    <n v="17.37"/>
    <n v="56.342430555555602"/>
    <n v="63.266000000000005"/>
    <n v="39126.687885802501"/>
    <n v="195633.43942901251"/>
  </r>
  <r>
    <x v="9"/>
    <n v="23"/>
    <d v="2014-10-23T00:00:00"/>
    <n v="17.07"/>
    <n v="55.580000000000027"/>
    <n v="62.725999999999999"/>
    <n v="38597.222222222241"/>
    <n v="192986.11111111121"/>
  </r>
  <r>
    <x v="9"/>
    <n v="24"/>
    <d v="2014-10-24T00:00:00"/>
    <n v="17.12"/>
    <n v="55.072847222222236"/>
    <n v="62.816000000000003"/>
    <n v="38245.032793209888"/>
    <n v="191225.16396604944"/>
  </r>
  <r>
    <x v="9"/>
    <n v="25"/>
    <d v="2014-10-25T00:00:00"/>
    <n v="17.13"/>
    <n v="53.629999999999889"/>
    <n v="62.834000000000003"/>
    <n v="37243.055555555482"/>
    <n v="186215.2777777774"/>
  </r>
  <r>
    <x v="9"/>
    <n v="26"/>
    <d v="2014-10-26T00:00:00"/>
    <n v="16.75"/>
    <n v="65.746395193591525"/>
    <n v="62.150000000000006"/>
    <n v="45657.21888443856"/>
    <n v="228286.09442219281"/>
  </r>
  <r>
    <x v="9"/>
    <n v="27"/>
    <d v="2014-10-27T00:00:00"/>
    <n v="16.2"/>
    <n v="55.842001409443242"/>
    <n v="61.16"/>
    <n v="38779.167645446701"/>
    <n v="193895.8382272335"/>
  </r>
  <r>
    <x v="9"/>
    <n v="28"/>
    <d v="2014-10-28T00:00:00"/>
    <n v="17.2"/>
    <n v="55.974484719260872"/>
    <n v="62.96"/>
    <n v="38871.169943931163"/>
    <n v="194355.84971965582"/>
  </r>
  <r>
    <x v="9"/>
    <n v="29"/>
    <d v="2014-10-29T00:00:00"/>
    <n v="17.399999999999999"/>
    <n v="65.976366217175283"/>
    <n v="63.319999999999993"/>
    <n v="45816.920984149496"/>
    <n v="229084.60492074749"/>
  </r>
  <r>
    <x v="9"/>
    <n v="30"/>
    <d v="2014-10-30T00:00:00"/>
    <n v="17"/>
    <n v="53.052801724138014"/>
    <n v="62.6"/>
    <n v="36842.223419540293"/>
    <n v="184211.11709770147"/>
  </r>
  <r>
    <x v="9"/>
    <n v="31"/>
    <d v="2014-10-31T00:00:00"/>
    <n v="17.02"/>
    <n v="49.250577200577204"/>
    <n v="62.635999999999996"/>
    <n v="34201.789722623056"/>
    <n v="171008.9486131153"/>
  </r>
  <r>
    <x v="10"/>
    <n v="1"/>
    <d v="2014-11-01T00:00:00"/>
    <n v="16.78"/>
    <n v="50.303865425912626"/>
    <n v="62.204000000000008"/>
    <n v="34933.23987910599"/>
    <n v="174666.19939552995"/>
  </r>
  <r>
    <x v="10"/>
    <n v="2"/>
    <d v="2014-11-02T00:00:00"/>
    <n v="15.97"/>
    <n v="47.136180555555612"/>
    <n v="60.746000000000002"/>
    <n v="32733.458719135841"/>
    <n v="163667.29359567919"/>
  </r>
  <r>
    <x v="10"/>
    <n v="3"/>
    <d v="2014-11-03T00:00:00"/>
    <n v="16.079999999999998"/>
    <n v="48.829027777777817"/>
    <n v="60.944000000000003"/>
    <n v="33909.047067901265"/>
    <n v="169545.23533950633"/>
  </r>
  <r>
    <x v="10"/>
    <n v="4"/>
    <d v="2014-11-04T00:00:00"/>
    <n v="16.77"/>
    <n v="48.306488011283463"/>
    <n v="62.186"/>
    <n v="33546.172230057964"/>
    <n v="167730.86115028983"/>
  </r>
  <r>
    <x v="10"/>
    <n v="5"/>
    <d v="2014-11-05T00:00:00"/>
    <n v="16.97"/>
    <n v="48.777847222222327"/>
    <n v="62.545999999999999"/>
    <n v="33873.505015432173"/>
    <n v="169367.52507716086"/>
  </r>
  <r>
    <x v="10"/>
    <n v="6"/>
    <d v="2014-11-06T00:00:00"/>
    <n v="16.48"/>
    <n v="59.800000000000018"/>
    <n v="61.664000000000001"/>
    <n v="41527.777777777788"/>
    <n v="207638.88888888893"/>
  </r>
  <r>
    <x v="10"/>
    <n v="7"/>
    <d v="2014-11-07T00:00:00"/>
    <n v="15.02"/>
    <n v="56.05763888888891"/>
    <n v="59.036000000000001"/>
    <n v="38928.915895061749"/>
    <n v="194644.57947530874"/>
  </r>
  <r>
    <x v="10"/>
    <n v="8"/>
    <d v="2014-11-08T00:00:00"/>
    <n v="15.62"/>
    <n v="49.435069444444444"/>
    <n v="60.116"/>
    <n v="34329.909336419754"/>
    <n v="171649.54668209876"/>
  </r>
  <r>
    <x v="10"/>
    <n v="9"/>
    <d v="2014-11-09T00:00:00"/>
    <n v="15.8"/>
    <n v="48.25666666666659"/>
    <n v="60.44"/>
    <n v="33511.574074074022"/>
    <n v="167557.8703703701"/>
  </r>
  <r>
    <x v="10"/>
    <n v="10"/>
    <d v="2014-11-10T00:00:00"/>
    <n v="15.95"/>
    <n v="48.973068893528236"/>
    <n v="60.71"/>
    <n v="34009.075620505719"/>
    <n v="170045.3781025286"/>
  </r>
  <r>
    <x v="10"/>
    <n v="11"/>
    <d v="2014-11-11T00:00:00"/>
    <n v="16.07"/>
    <n v="49.118611111111122"/>
    <n v="60.926000000000002"/>
    <n v="34110.14660493828"/>
    <n v="170550.73302469141"/>
  </r>
  <r>
    <x v="10"/>
    <n v="12"/>
    <d v="2014-11-12T00:00:00"/>
    <n v="16.149999999999999"/>
    <n v="47.142677824267743"/>
    <n v="61.069999999999993"/>
    <n v="32737.970711297046"/>
    <n v="163689.85355648524"/>
  </r>
  <r>
    <x v="10"/>
    <n v="13"/>
    <d v="2014-11-13T00:00:00"/>
    <n v="15.38"/>
    <n v="46.7227777777778"/>
    <n v="59.683999999999997"/>
    <n v="32446.373456790137"/>
    <n v="162231.86728395068"/>
  </r>
  <r>
    <x v="10"/>
    <n v="14"/>
    <d v="2014-11-14T00:00:00"/>
    <n v="15.18"/>
    <n v="48.060902777777763"/>
    <n v="59.323999999999998"/>
    <n v="33375.626929012331"/>
    <n v="166878.13464506165"/>
  </r>
  <r>
    <x v="10"/>
    <n v="15"/>
    <d v="2014-11-15T00:00:00"/>
    <n v="14.83"/>
    <n v="46.046597222222125"/>
    <n v="58.694000000000003"/>
    <n v="31976.803626543144"/>
    <n v="159884.01813271572"/>
  </r>
  <r>
    <x v="10"/>
    <n v="16"/>
    <d v="2014-11-16T00:00:00"/>
    <n v="15"/>
    <n v="45.882291666666688"/>
    <n v="59"/>
    <n v="31862.70254629631"/>
    <n v="159313.51273148155"/>
  </r>
  <r>
    <x v="10"/>
    <n v="17"/>
    <d v="2014-11-17T00:00:00"/>
    <n v="14.38"/>
    <n v="74.441388888888909"/>
    <n v="57.884"/>
    <n v="51695.408950617297"/>
    <n v="258477.04475308649"/>
  </r>
  <r>
    <x v="10"/>
    <n v="18"/>
    <d v="2014-11-18T00:00:00"/>
    <n v="13.17"/>
    <n v="56.994513888888783"/>
    <n v="55.706000000000003"/>
    <n v="39579.523533950545"/>
    <n v="197897.61766975274"/>
  </r>
  <r>
    <x v="10"/>
    <n v="19"/>
    <d v="2014-11-19T00:00:00"/>
    <n v="13.35"/>
    <n v="51.039374999999936"/>
    <n v="56.03"/>
    <n v="35444.010416666621"/>
    <n v="177220.05208333311"/>
  </r>
  <r>
    <x v="10"/>
    <n v="20"/>
    <d v="2014-11-20T00:00:00"/>
    <n v="14.02"/>
    <n v="49.399652777777717"/>
    <n v="57.236000000000004"/>
    <n v="34305.314429012302"/>
    <n v="171526.57214506151"/>
  </r>
  <r>
    <x v="10"/>
    <n v="21"/>
    <d v="2014-11-21T00:00:00"/>
    <n v="13.63"/>
    <n v="48.195694444444406"/>
    <n v="56.534000000000006"/>
    <n v="33469.232253086389"/>
    <n v="167346.16126543196"/>
  </r>
  <r>
    <x v="10"/>
    <n v="22"/>
    <d v="2014-11-22T00:00:00"/>
    <n v="13.85"/>
    <n v="48.857321304649517"/>
    <n v="56.93"/>
    <n v="33928.695350451053"/>
    <n v="169643.47675225526"/>
  </r>
  <r>
    <x v="10"/>
    <n v="23"/>
    <d v="2014-11-23T00:00:00"/>
    <n v="13.87"/>
    <n v="53.29930167597761"/>
    <n v="56.965999999999994"/>
    <n v="37013.403941651115"/>
    <n v="185067.01970825557"/>
  </r>
  <r>
    <x v="10"/>
    <n v="24"/>
    <d v="2014-11-24T00:00:00"/>
    <n v="14.87"/>
    <n v="54.578239778239727"/>
    <n v="58.765999999999998"/>
    <n v="37901.555401555364"/>
    <n v="189507.77700777684"/>
  </r>
  <r>
    <x v="10"/>
    <n v="25"/>
    <d v="2014-11-25T00:00:00"/>
    <n v="14.42"/>
    <n v="50.945183645183612"/>
    <n v="57.956000000000003"/>
    <n v="35378.59975359973"/>
    <n v="176892.99876799865"/>
  </r>
  <r>
    <x v="10"/>
    <n v="26"/>
    <d v="2014-11-26T00:00:00"/>
    <n v="14.3"/>
    <n v="53.298336798336749"/>
    <n v="57.74"/>
    <n v="37012.733887733855"/>
    <n v="185063.66943866928"/>
  </r>
  <r>
    <x v="10"/>
    <n v="27"/>
    <d v="2014-11-27T00:00:00"/>
    <n v="13.27"/>
    <n v="54.550796950797043"/>
    <n v="55.885999999999996"/>
    <n v="37882.497882497948"/>
    <n v="189412.48941248975"/>
  </r>
  <r>
    <x v="10"/>
    <n v="28"/>
    <d v="2014-11-28T00:00:00"/>
    <n v="13.17"/>
    <n v="50.776682859125557"/>
    <n v="55.706000000000003"/>
    <n v="35261.585318837191"/>
    <n v="176307.92659418596"/>
  </r>
  <r>
    <x v="10"/>
    <n v="29"/>
    <d v="2014-11-29T00:00:00"/>
    <n v="12.88"/>
    <n v="49.925138888888846"/>
    <n v="55.183999999999997"/>
    <n v="34670.235339506144"/>
    <n v="173351.17669753073"/>
  </r>
  <r>
    <x v="10"/>
    <n v="30"/>
    <d v="2014-11-30T00:00:00"/>
    <n v="13.03"/>
    <n v="55.11270833333343"/>
    <n v="55.454000000000001"/>
    <n v="38272.714120370438"/>
    <n v="191363.5706018522"/>
  </r>
  <r>
    <x v="11"/>
    <n v="1"/>
    <d v="2014-12-01T00:00:00"/>
    <n v="13.3"/>
    <n v="52.851874999999957"/>
    <n v="55.94"/>
    <n v="36702.690972222197"/>
    <n v="183513.45486111098"/>
  </r>
  <r>
    <x v="11"/>
    <n v="2"/>
    <d v="2014-12-02T00:00:00"/>
    <n v="13.52"/>
    <n v="51.385902777777737"/>
    <n v="56.335999999999999"/>
    <n v="35684.654706790097"/>
    <n v="178423.2735339505"/>
  </r>
  <r>
    <x v="11"/>
    <n v="3"/>
    <d v="2014-12-03T00:00:00"/>
    <n v="13.42"/>
    <n v="55.518541666666664"/>
    <n v="56.155999999999999"/>
    <n v="38554.542824074073"/>
    <n v="192772.71412037036"/>
  </r>
  <r>
    <x v="11"/>
    <n v="4"/>
    <d v="2014-12-04T00:00:00"/>
    <n v="13.42"/>
    <n v="51.820888272033294"/>
    <n v="56.155999999999999"/>
    <n v="35986.727966689788"/>
    <n v="179933.63983344895"/>
  </r>
  <r>
    <x v="11"/>
    <n v="5"/>
    <d v="2014-12-05T00:00:00"/>
    <n v="13.7"/>
    <n v="50.542013888888931"/>
    <n v="56.66"/>
    <n v="35098.620756172873"/>
    <n v="175493.10378086436"/>
  </r>
  <r>
    <x v="11"/>
    <n v="6"/>
    <d v="2014-12-06T00:00:00"/>
    <n v="12.82"/>
    <n v="78.330694444444561"/>
    <n v="55.076000000000001"/>
    <n v="54396.315586419842"/>
    <n v="271981.57793209923"/>
  </r>
  <r>
    <x v="11"/>
    <n v="7"/>
    <d v="2014-12-07T00:00:00"/>
    <n v="12.67"/>
    <n v="56.563636363636341"/>
    <n v="54.805999999999997"/>
    <n v="39280.303030303017"/>
    <n v="196401.51515151508"/>
  </r>
  <r>
    <x v="11"/>
    <n v="8"/>
    <d v="2014-12-08T00:00:00"/>
    <n v="12.97"/>
    <n v="55.908402777777873"/>
    <n v="55.346000000000004"/>
    <n v="38825.279706790192"/>
    <n v="194126.39853395097"/>
  </r>
  <r>
    <x v="11"/>
    <n v="9"/>
    <d v="2014-12-09T00:00:00"/>
    <n v="13.47"/>
    <n v="55.960486111111045"/>
    <n v="56.246000000000002"/>
    <n v="38861.448688271557"/>
    <n v="194307.2434413578"/>
  </r>
  <r>
    <x v="11"/>
    <n v="10"/>
    <d v="2014-12-10T00:00:00"/>
    <n v="13.05"/>
    <n v="57.568958333333192"/>
    <n v="55.49"/>
    <n v="39978.443287036942"/>
    <n v="199892.2164351847"/>
  </r>
  <r>
    <x v="11"/>
    <n v="11"/>
    <d v="2014-12-11T00:00:00"/>
    <n v="12.68"/>
    <n v="57.934583333333343"/>
    <n v="54.823999999999998"/>
    <n v="40232.349537037044"/>
    <n v="201161.74768518523"/>
  </r>
  <r>
    <x v="11"/>
    <n v="12"/>
    <d v="2014-12-12T00:00:00"/>
    <n v="13.03"/>
    <n v="56.638771186440671"/>
    <n v="55.454000000000001"/>
    <n v="39332.479990583801"/>
    <n v="196662.39995291899"/>
  </r>
  <r>
    <x v="11"/>
    <n v="13"/>
    <d v="2014-12-13T00:00:00"/>
    <n v="12.93"/>
    <n v="54.627708333333288"/>
    <n v="55.274000000000001"/>
    <n v="37935.908564814788"/>
    <n v="189679.54282407393"/>
  </r>
  <r>
    <x v="11"/>
    <n v="14"/>
    <d v="2014-12-14T00:00:00"/>
    <n v="13.03"/>
    <n v="66.832152777777651"/>
    <n v="55.454000000000001"/>
    <n v="46411.217206790032"/>
    <n v="232056.08603395015"/>
  </r>
  <r>
    <x v="11"/>
    <n v="15"/>
    <d v="2014-12-15T00:00:00"/>
    <n v="12.93"/>
    <n v="70.127727588603165"/>
    <n v="55.274000000000001"/>
    <n v="48699.81082541887"/>
    <n v="243499.05412709434"/>
  </r>
  <r>
    <x v="11"/>
    <n v="16"/>
    <d v="2014-12-16T00:00:00"/>
    <n v="12.83"/>
    <n v="86.572986111111064"/>
    <n v="55.094000000000001"/>
    <n v="60120.129243827119"/>
    <n v="300600.64621913561"/>
  </r>
  <r>
    <x v="11"/>
    <n v="17"/>
    <d v="2014-12-17T00:00:00"/>
    <n v="11.78"/>
    <n v="103.13518390006939"/>
    <n v="53.204000000000001"/>
    <n v="71621.655486159289"/>
    <n v="358108.27743079641"/>
  </r>
  <r>
    <x v="11"/>
    <n v="18"/>
    <d v="2014-12-18T00:00:00"/>
    <n v="12.12"/>
    <n v="79.269513888888824"/>
    <n v="53.816000000000003"/>
    <n v="55048.273533950567"/>
    <n v="275241.36766975286"/>
  </r>
  <r>
    <x v="11"/>
    <n v="19"/>
    <d v="2014-12-19T00:00:00"/>
    <n v="12"/>
    <n v="69.475763888888778"/>
    <n v="53.6"/>
    <n v="48247.058256172764"/>
    <n v="241235.29128086381"/>
  </r>
  <r>
    <x v="11"/>
    <n v="20"/>
    <d v="2014-12-20T00:00:00"/>
    <n v="12.13"/>
    <n v="63.314513888888882"/>
    <n v="53.834000000000003"/>
    <n v="43968.412422839501"/>
    <n v="219842.0621141975"/>
  </r>
  <r>
    <x v="11"/>
    <n v="21"/>
    <d v="2014-12-21T00:00:00"/>
    <n v="12.33"/>
    <n v="59.911111111111161"/>
    <n v="54.194000000000003"/>
    <n v="41604.938271604973"/>
    <n v="208024.69135802487"/>
  </r>
  <r>
    <x v="11"/>
    <n v="22"/>
    <d v="2014-12-22T00:00:00"/>
    <n v="12.83"/>
    <n v="60.566666666666734"/>
    <n v="55.094000000000001"/>
    <n v="42060.185185185233"/>
    <n v="210300.92592592616"/>
  </r>
  <r>
    <x v="11"/>
    <n v="23"/>
    <d v="2014-12-23T00:00:00"/>
    <n v="12.55"/>
    <n v="72.257430555555601"/>
    <n v="54.59"/>
    <n v="50178.77121913583"/>
    <n v="250893.85609567916"/>
  </r>
  <r>
    <x v="11"/>
    <n v="24"/>
    <d v="2014-12-24T00:00:00"/>
    <n v="12.05"/>
    <n v="90.1202777777779"/>
    <n v="53.69"/>
    <n v="62583.52623456798"/>
    <n v="312917.6311728399"/>
  </r>
  <r>
    <x v="11"/>
    <n v="25"/>
    <d v="2014-12-25T00:00:00"/>
    <n v="11.88"/>
    <n v="80.359375000000014"/>
    <n v="53.384"/>
    <n v="55805.121527777788"/>
    <n v="279025.60763888893"/>
  </r>
  <r>
    <x v="11"/>
    <n v="26"/>
    <d v="2014-12-26T00:00:00"/>
    <n v="12"/>
    <n v="69.958055555555475"/>
    <n v="53.6"/>
    <n v="48581.983024691304"/>
    <n v="242909.91512345651"/>
  </r>
  <r>
    <x v="11"/>
    <n v="27"/>
    <d v="2014-12-27T00:00:00"/>
    <n v="12.2"/>
    <n v="65.132193308550313"/>
    <n v="53.96"/>
    <n v="45230.689797604384"/>
    <n v="226153.44898802193"/>
  </r>
  <r>
    <x v="11"/>
    <n v="28"/>
    <d v="2014-12-28T00:00:00"/>
    <n v="12.17"/>
    <n v="76.069652777777804"/>
    <n v="53.905999999999999"/>
    <n v="52826.147762345703"/>
    <n v="264130.73881172854"/>
  </r>
  <r>
    <x v="11"/>
    <n v="29"/>
    <d v="2014-12-29T00:00:00"/>
    <n v="11.92"/>
    <n v="65.614236111111126"/>
    <n v="53.456000000000003"/>
    <n v="45565.44174382717"/>
    <n v="227827.20871913584"/>
  </r>
  <r>
    <x v="11"/>
    <n v="30"/>
    <d v="2014-12-30T00:00:00"/>
    <n v="11.8"/>
    <n v="63.068541666666626"/>
    <n v="53.24"/>
    <n v="43797.598379629599"/>
    <n v="218987.991898148"/>
  </r>
  <r>
    <x v="11"/>
    <n v="31"/>
    <d v="2014-12-31T00:00:00"/>
    <n v="11.92"/>
    <n v="60.32313697657915"/>
    <n v="53.456000000000003"/>
    <n v="41891.067344846633"/>
    <n v="209455.33672423317"/>
  </r>
  <r>
    <x v="0"/>
    <n v="1"/>
    <d v="2015-01-01T00:00:00"/>
    <n v="12"/>
    <n v="56.587430555555656"/>
    <n v="53.6"/>
    <n v="39296.826774691428"/>
    <n v="196484.13387345715"/>
  </r>
  <r>
    <x v="0"/>
    <n v="2"/>
    <d v="2015-01-02T00:00:00"/>
    <n v="12.07"/>
    <n v="55.966805555555567"/>
    <n v="53.725999999999999"/>
    <n v="38865.837191358027"/>
    <n v="194329.18595679014"/>
  </r>
  <r>
    <x v="0"/>
    <n v="3"/>
    <d v="2015-01-03T00:00:00"/>
    <n v="12.08"/>
    <n v="66.858819444444364"/>
    <n v="53.744"/>
    <n v="46429.735725308587"/>
    <n v="232148.67862654294"/>
  </r>
  <r>
    <x v="0"/>
    <n v="4"/>
    <d v="2015-01-04T00:00:00"/>
    <n v="10.18"/>
    <n v="92.463055555555584"/>
    <n v="50.323999999999998"/>
    <n v="64210.455246913596"/>
    <n v="321052.27623456798"/>
  </r>
  <r>
    <x v="0"/>
    <n v="5"/>
    <d v="2015-01-05T00:00:00"/>
    <n v="10.75"/>
    <n v="74.206458333333543"/>
    <n v="51.35"/>
    <n v="51532.26273148162"/>
    <n v="257661.31365740811"/>
  </r>
  <r>
    <x v="0"/>
    <n v="6"/>
    <d v="2015-01-06T00:00:00"/>
    <n v="10.58"/>
    <n v="60.991249999999923"/>
    <n v="51.043999999999997"/>
    <n v="42355.034722222168"/>
    <n v="211775.17361111083"/>
  </r>
  <r>
    <x v="0"/>
    <n v="7"/>
    <d v="2015-01-07T00:00:00"/>
    <n v="10.88"/>
    <n v="59.870625000000011"/>
    <n v="51.584000000000003"/>
    <n v="41576.822916666672"/>
    <n v="207884.11458333337"/>
  </r>
  <r>
    <x v="0"/>
    <n v="8"/>
    <d v="2015-01-08T00:00:00"/>
    <n v="9.4700000000000006"/>
    <n v="58.641736111111115"/>
    <n v="49.046000000000006"/>
    <n v="40723.427854938273"/>
    <n v="203617.13927469135"/>
  </r>
  <r>
    <x v="0"/>
    <n v="9"/>
    <d v="2015-01-09T00:00:00"/>
    <n v="11.02"/>
    <n v="58.599583333333307"/>
    <n v="51.835999999999999"/>
    <n v="40694.155092592577"/>
    <n v="203470.77546296289"/>
  </r>
  <r>
    <x v="0"/>
    <n v="10"/>
    <d v="2015-01-10T00:00:00"/>
    <n v="10.7"/>
    <n v="55.011041666666593"/>
    <n v="51.26"/>
    <n v="38202.11226851846"/>
    <n v="191010.56134259229"/>
  </r>
  <r>
    <x v="0"/>
    <n v="11"/>
    <d v="2015-01-11T00:00:00"/>
    <n v="11.25"/>
    <n v="56.569375000000107"/>
    <n v="52.25"/>
    <n v="39284.288194444518"/>
    <n v="196421.4409722226"/>
  </r>
  <r>
    <x v="0"/>
    <n v="12"/>
    <d v="2015-01-12T00:00:00"/>
    <n v="11.3"/>
    <n v="61.068958333333335"/>
    <n v="52.34"/>
    <n v="42408.998842592591"/>
    <n v="212044.99421296295"/>
  </r>
  <r>
    <x v="0"/>
    <n v="13"/>
    <d v="2015-01-13T00:00:00"/>
    <n v="10.68"/>
    <n v="56.271458333333428"/>
    <n v="51.224000000000004"/>
    <n v="39077.401620370438"/>
    <n v="195387.0081018522"/>
  </r>
  <r>
    <x v="0"/>
    <n v="14"/>
    <d v="2015-01-14T00:00:00"/>
    <n v="10.5"/>
    <n v="54.100763888889034"/>
    <n v="50.900000000000006"/>
    <n v="37569.974922839603"/>
    <n v="187849.87461419802"/>
  </r>
  <r>
    <x v="0"/>
    <n v="15"/>
    <d v="2015-01-15T00:00:00"/>
    <n v="10.95"/>
    <n v="55.606874999999917"/>
    <n v="51.71"/>
    <n v="38615.885416666613"/>
    <n v="193079.42708333308"/>
  </r>
  <r>
    <x v="0"/>
    <n v="16"/>
    <d v="2015-01-16T00:00:00"/>
    <n v="11.18"/>
    <n v="51.268125000000012"/>
    <n v="52.123999999999995"/>
    <n v="35602.864583333343"/>
    <n v="178014.32291666672"/>
  </r>
  <r>
    <x v="0"/>
    <n v="17"/>
    <d v="2015-01-17T00:00:00"/>
    <n v="10.82"/>
    <n v="52.628472222222101"/>
    <n v="51.475999999999999"/>
    <n v="36547.550154320903"/>
    <n v="182737.75077160451"/>
  </r>
  <r>
    <x v="0"/>
    <n v="18"/>
    <d v="2015-01-18T00:00:00"/>
    <n v="10.9"/>
    <n v="55.553920888272003"/>
    <n v="51.620000000000005"/>
    <n v="38579.111727966672"/>
    <n v="192895.55863983335"/>
  </r>
  <r>
    <x v="0"/>
    <n v="19"/>
    <d v="2015-01-19T00:00:00"/>
    <n v="11.17"/>
    <n v="56.163450704225298"/>
    <n v="52.106000000000002"/>
    <n v="39002.396322378678"/>
    <n v="195011.9816118934"/>
  </r>
  <r>
    <x v="0"/>
    <n v="20"/>
    <d v="2015-01-20T00:00:00"/>
    <n v="11.17"/>
    <n v="55.235281690140923"/>
    <n v="52.106000000000002"/>
    <n v="38357.834507042309"/>
    <n v="191789.17253521155"/>
  </r>
  <r>
    <x v="0"/>
    <n v="21"/>
    <d v="2015-01-21T00:00:00"/>
    <n v="10.65"/>
    <n v="54.738974719101122"/>
    <n v="51.17"/>
    <n v="38013.176888264672"/>
    <n v="190065.88444132335"/>
  </r>
  <r>
    <x v="0"/>
    <n v="22"/>
    <d v="2015-01-22T00:00:00"/>
    <n v="11.1"/>
    <n v="54.292420027816462"/>
    <n v="51.980000000000004"/>
    <n v="37703.069463761429"/>
    <n v="188515.34731880715"/>
  </r>
  <r>
    <x v="0"/>
    <n v="23"/>
    <d v="2015-01-23T00:00:00"/>
    <n v="10.95"/>
    <n v="52.036250000000031"/>
    <n v="51.71"/>
    <n v="36136.284722222241"/>
    <n v="180681.42361111121"/>
  </r>
  <r>
    <x v="0"/>
    <n v="24"/>
    <d v="2015-01-24T00:00:00"/>
    <n v="10.98"/>
    <n v="51.613888888888816"/>
    <n v="51.764000000000003"/>
    <n v="35842.978395061677"/>
    <n v="179214.89197530839"/>
  </r>
  <r>
    <x v="0"/>
    <n v="25"/>
    <d v="2015-01-25T00:00:00"/>
    <n v="10.97"/>
    <n v="50.78569444444436"/>
    <n v="51.746000000000002"/>
    <n v="35267.843364197477"/>
    <n v="176339.21682098738"/>
  </r>
  <r>
    <x v="0"/>
    <n v="26"/>
    <d v="2015-01-26T00:00:00"/>
    <n v="10.75"/>
    <n v="52.85979166666656"/>
    <n v="51.35"/>
    <n v="36708.188657407329"/>
    <n v="183540.94328703664"/>
  </r>
  <r>
    <x v="0"/>
    <n v="27"/>
    <d v="2015-01-27T00:00:00"/>
    <n v="10.37"/>
    <n v="48.834097222222269"/>
    <n v="50.665999999999997"/>
    <n v="33912.567515432129"/>
    <n v="169562.83757716065"/>
  </r>
  <r>
    <x v="0"/>
    <n v="28"/>
    <d v="2015-01-28T00:00:00"/>
    <n v="10.199999999999999"/>
    <n v="52.004861111111154"/>
    <n v="50.36"/>
    <n v="36114.486882716083"/>
    <n v="180572.4344135804"/>
  </r>
  <r>
    <x v="0"/>
    <n v="29"/>
    <d v="2015-01-29T00:00:00"/>
    <n v="10.53"/>
    <n v="50.653680555555617"/>
    <n v="50.954000000000001"/>
    <n v="35176.16705246918"/>
    <n v="175880.83526234591"/>
  </r>
  <r>
    <x v="0"/>
    <n v="30"/>
    <d v="2015-01-30T00:00:00"/>
    <n v="10.43"/>
    <n v="51.391736111111136"/>
    <n v="50.774000000000001"/>
    <n v="35688.705632716068"/>
    <n v="178443.52816358034"/>
  </r>
  <r>
    <x v="0"/>
    <n v="31"/>
    <d v="2015-01-31T00:00:00"/>
    <n v="10.37"/>
    <n v="48.383206106870297"/>
    <n v="50.665999999999997"/>
    <n v="33599.448685326592"/>
    <n v="167997.24342663295"/>
  </r>
  <r>
    <x v="1"/>
    <n v="1"/>
    <d v="2015-02-01T00:00:00"/>
    <n v="10.43"/>
    <n v="49.233541666666575"/>
    <n v="50.774000000000001"/>
    <n v="34189.959490740679"/>
    <n v="170949.79745370339"/>
  </r>
  <r>
    <x v="1"/>
    <n v="2"/>
    <d v="2015-02-02T00:00:00"/>
    <n v="10.27"/>
    <n v="49.546666666666702"/>
    <n v="50.486000000000004"/>
    <n v="34407.407407407431"/>
    <n v="172037.03703703714"/>
  </r>
  <r>
    <x v="1"/>
    <n v="3"/>
    <d v="2015-02-03T00:00:00"/>
    <n v="9.9700000000000006"/>
    <n v="51.133194444444477"/>
    <n v="49.945999999999998"/>
    <n v="35509.162808642002"/>
    <n v="177545.81404321"/>
  </r>
  <r>
    <x v="1"/>
    <n v="4"/>
    <d v="2015-02-04T00:00:00"/>
    <n v="10.25"/>
    <n v="51.879305555555476"/>
    <n v="50.45"/>
    <n v="36027.295524691304"/>
    <n v="180136.47762345651"/>
  </r>
  <r>
    <x v="1"/>
    <n v="5"/>
    <d v="2015-02-05T00:00:00"/>
    <n v="10.72"/>
    <n v="50.548055555555521"/>
    <n v="51.296000000000006"/>
    <n v="35102.816358024669"/>
    <n v="175514.08179012334"/>
  </r>
  <r>
    <x v="1"/>
    <n v="6"/>
    <d v="2015-02-06T00:00:00"/>
    <n v="10.07"/>
    <n v="49.74548611111117"/>
    <n v="50.126000000000005"/>
    <n v="34545.476466049426"/>
    <n v="172727.38233024714"/>
  </r>
  <r>
    <x v="1"/>
    <n v="7"/>
    <d v="2015-02-07T00:00:00"/>
    <n v="10.42"/>
    <n v="49.791388888888875"/>
    <n v="50.756"/>
    <n v="34577.35339506172"/>
    <n v="172886.76697530859"/>
  </r>
  <r>
    <x v="1"/>
    <n v="8"/>
    <d v="2015-02-08T00:00:00"/>
    <n v="10.5"/>
    <n v="49.539375000000035"/>
    <n v="50.900000000000006"/>
    <n v="34402.343750000029"/>
    <n v="172011.71875000015"/>
  </r>
  <r>
    <x v="1"/>
    <n v="9"/>
    <d v="2015-02-09T00:00:00"/>
    <n v="10.08"/>
    <n v="51.041111111111057"/>
    <n v="50.144000000000005"/>
    <n v="35445.216049382681"/>
    <n v="177226.08024691342"/>
  </r>
  <r>
    <x v="1"/>
    <n v="10"/>
    <d v="2015-02-10T00:00:00"/>
    <n v="10.48"/>
    <n v="51.936466431095319"/>
    <n v="50.864000000000004"/>
    <n v="36066.990577149525"/>
    <n v="180334.95288574763"/>
  </r>
  <r>
    <x v="1"/>
    <n v="11"/>
    <d v="2015-02-11T00:00:00"/>
    <n v="10.199999999999999"/>
    <n v="51.595694444444433"/>
    <n v="50.36"/>
    <n v="35830.343364197521"/>
    <n v="179151.71682098761"/>
  </r>
  <r>
    <x v="1"/>
    <n v="12"/>
    <d v="2015-02-12T00:00:00"/>
    <n v="10.42"/>
    <n v="49.485486111111229"/>
    <n v="50.756"/>
    <n v="34364.920910493907"/>
    <n v="171824.60455246954"/>
  </r>
  <r>
    <x v="1"/>
    <n v="13"/>
    <d v="2015-02-13T00:00:00"/>
    <n v="9.6300000000000008"/>
    <n v="47.793333333333266"/>
    <n v="49.334000000000003"/>
    <n v="33189.814814814767"/>
    <n v="165949.07407407384"/>
  </r>
  <r>
    <x v="1"/>
    <n v="14"/>
    <d v="2015-02-14T00:00:00"/>
    <n v="10.02"/>
    <n v="48.621736111111154"/>
    <n v="50.036000000000001"/>
    <n v="33765.094521604973"/>
    <n v="168825.47260802487"/>
  </r>
  <r>
    <x v="1"/>
    <n v="15"/>
    <d v="2015-02-15T00:00:00"/>
    <n v="9.7200000000000006"/>
    <n v="47.148709002093497"/>
    <n v="49.496000000000002"/>
    <n v="32742.159029231592"/>
    <n v="163710.79514615797"/>
  </r>
  <r>
    <x v="1"/>
    <n v="16"/>
    <d v="2015-02-16T00:00:00"/>
    <n v="9.33"/>
    <n v="47.097500000000025"/>
    <n v="48.793999999999997"/>
    <n v="32706.597222222237"/>
    <n v="163532.98611111118"/>
  </r>
  <r>
    <x v="1"/>
    <n v="17"/>
    <d v="2015-02-17T00:00:00"/>
    <n v="9.42"/>
    <n v="48.746875000000031"/>
    <n v="48.956000000000003"/>
    <n v="33851.996527777796"/>
    <n v="169259.98263888899"/>
  </r>
  <r>
    <x v="1"/>
    <n v="18"/>
    <d v="2015-02-18T00:00:00"/>
    <n v="9.9700000000000006"/>
    <n v="48.789236111111101"/>
    <n v="49.945999999999998"/>
    <n v="33881.413966049375"/>
    <n v="169407.06983024688"/>
  </r>
  <r>
    <x v="1"/>
    <n v="19"/>
    <d v="2015-02-19T00:00:00"/>
    <n v="9.57"/>
    <n v="47.058162544169633"/>
    <n v="49.225999999999999"/>
    <n v="32679.279544562243"/>
    <n v="163396.39772281121"/>
  </r>
  <r>
    <x v="1"/>
    <n v="20"/>
    <d v="2015-02-20T00:00:00"/>
    <n v="8.93"/>
    <n v="46.417430555555619"/>
    <n v="48.073999999999998"/>
    <n v="32234.326774691403"/>
    <n v="161171.633873457"/>
  </r>
  <r>
    <x v="1"/>
    <n v="21"/>
    <d v="2015-02-21T00:00:00"/>
    <n v="9.1300000000000008"/>
    <n v="47.125624999999964"/>
    <n v="48.433999999999997"/>
    <n v="32726.128472222197"/>
    <n v="163630.64236111098"/>
  </r>
  <r>
    <x v="1"/>
    <n v="22"/>
    <d v="2015-02-22T00:00:00"/>
    <n v="9.6"/>
    <n v="49.084513888888928"/>
    <n v="49.28"/>
    <n v="34086.467978395085"/>
    <n v="170432.33989197543"/>
  </r>
  <r>
    <x v="1"/>
    <n v="23"/>
    <d v="2015-02-23T00:00:00"/>
    <n v="9.6199999999999992"/>
    <n v="47.324722222222199"/>
    <n v="49.316000000000003"/>
    <n v="32864.390432098749"/>
    <n v="164321.95216049376"/>
  </r>
  <r>
    <x v="1"/>
    <n v="24"/>
    <d v="2015-02-24T00:00:00"/>
    <n v="9.42"/>
    <n v="48.284422809457517"/>
    <n v="48.956000000000003"/>
    <n v="33530.84917323439"/>
    <n v="167654.24586617196"/>
  </r>
  <r>
    <x v="1"/>
    <n v="25"/>
    <d v="2015-02-25T00:00:00"/>
    <n v="9.8800000000000008"/>
    <n v="50.532013888888933"/>
    <n v="49.784000000000006"/>
    <n v="35091.676311728428"/>
    <n v="175458.38155864214"/>
  </r>
  <r>
    <x v="1"/>
    <n v="26"/>
    <d v="2015-02-26T00:00:00"/>
    <n v="9.92"/>
    <n v="47.105347222222271"/>
    <n v="49.856000000000002"/>
    <n v="32712.0466820988"/>
    <n v="163560.23341049399"/>
  </r>
  <r>
    <x v="1"/>
    <n v="27"/>
    <d v="2015-02-27T00:00:00"/>
    <n v="9.85"/>
    <n v="46.23652777777771"/>
    <n v="49.730000000000004"/>
    <n v="32108.699845678966"/>
    <n v="160543.49922839482"/>
  </r>
  <r>
    <x v="1"/>
    <n v="28"/>
    <d v="2015-02-28T00:00:00"/>
    <n v="9.65"/>
    <n v="47.301527777777764"/>
    <n v="49.370000000000005"/>
    <n v="32848.283179012331"/>
    <n v="164241.41589506165"/>
  </r>
  <r>
    <x v="2"/>
    <n v="1"/>
    <d v="2015-03-01T00:00:00"/>
    <n v="10.1"/>
    <n v="46.826805555555516"/>
    <n v="50.18"/>
    <n v="32518.614969135775"/>
    <n v="162593.07484567887"/>
  </r>
  <r>
    <x v="2"/>
    <n v="2"/>
    <d v="2015-03-02T00:00:00"/>
    <n v="9.8800000000000008"/>
    <n v="52.304094378903507"/>
    <n v="49.784000000000006"/>
    <n v="36322.287763127439"/>
    <n v="181611.4388156372"/>
  </r>
  <r>
    <x v="2"/>
    <n v="3"/>
    <d v="2015-03-03T00:00:00"/>
    <n v="10.130000000000001"/>
    <n v="47.072222222222194"/>
    <n v="50.234000000000002"/>
    <n v="32689.043209876523"/>
    <n v="163445.21604938261"/>
  </r>
  <r>
    <x v="2"/>
    <n v="4"/>
    <d v="2015-03-04T00:00:00"/>
    <n v="9.6999999999999993"/>
    <n v="53.439375000000005"/>
    <n v="49.46"/>
    <n v="37110.677083333343"/>
    <n v="185553.38541666672"/>
  </r>
  <r>
    <x v="2"/>
    <n v="5"/>
    <d v="2015-03-05T00:00:00"/>
    <n v="9.3800000000000008"/>
    <n v="51.416736111111106"/>
    <n v="48.884"/>
    <n v="35706.066743827156"/>
    <n v="178530.33371913579"/>
  </r>
  <r>
    <x v="2"/>
    <n v="6"/>
    <d v="2015-03-06T00:00:00"/>
    <n v="9.2799999999999994"/>
    <n v="48.984236111111095"/>
    <n v="48.704000000000001"/>
    <n v="34016.830632716039"/>
    <n v="170084.15316358019"/>
  </r>
  <r>
    <x v="2"/>
    <n v="7"/>
    <d v="2015-03-07T00:00:00"/>
    <n v="9.7200000000000006"/>
    <n v="48.305138888888933"/>
    <n v="49.496000000000002"/>
    <n v="33545.235339506202"/>
    <n v="167726.17669753102"/>
  </r>
  <r>
    <x v="2"/>
    <n v="8"/>
    <d v="2015-03-08T00:00:00"/>
    <n v="9.73"/>
    <n v="48.934110787172003"/>
    <n v="49.514000000000003"/>
    <n v="33982.021379980557"/>
    <n v="169910.10689990278"/>
  </r>
  <r>
    <x v="2"/>
    <n v="9"/>
    <d v="2015-03-09T00:00:00"/>
    <n v="10.42"/>
    <n v="57.205833333333288"/>
    <n v="50.756"/>
    <n v="39726.273148148117"/>
    <n v="198631.36574074058"/>
  </r>
  <r>
    <x v="2"/>
    <n v="10"/>
    <d v="2015-03-10T00:00:00"/>
    <n v="10.25"/>
    <n v="59.47745025792188"/>
    <n v="50.45"/>
    <n v="41303.784901334642"/>
    <n v="206518.92450667321"/>
  </r>
  <r>
    <x v="2"/>
    <n v="11"/>
    <d v="2015-03-11T00:00:00"/>
    <n v="10.17"/>
    <n v="92.584723195515139"/>
    <n v="50.305999999999997"/>
    <n v="64294.946663552182"/>
    <n v="321474.73331776093"/>
  </r>
  <r>
    <x v="2"/>
    <n v="12"/>
    <d v="2015-03-12T00:00:00"/>
    <n v="8.8699999999999992"/>
    <n v="79.00028694404601"/>
    <n v="47.966000000000001"/>
    <n v="54861.310377809721"/>
    <n v="274306.5518890486"/>
  </r>
  <r>
    <x v="2"/>
    <n v="13"/>
    <d v="2015-03-13T00:00:00"/>
    <n v="9.32"/>
    <n v="75.303695652173872"/>
    <n v="48.775999999999996"/>
    <n v="52294.233091787413"/>
    <n v="261471.16545893706"/>
  </r>
  <r>
    <x v="2"/>
    <n v="14"/>
    <d v="2015-03-14T00:00:00"/>
    <n v="9.32"/>
    <n v="78.954374158815526"/>
    <n v="48.775999999999996"/>
    <n v="54829.426499177454"/>
    <n v="274147.13249588729"/>
  </r>
  <r>
    <x v="2"/>
    <n v="15"/>
    <d v="2015-03-15T00:00:00"/>
    <n v="9"/>
    <n v="84.932494608195498"/>
    <n v="48.2"/>
    <n v="58980.899033469097"/>
    <n v="294904.49516734551"/>
  </r>
  <r>
    <x v="2"/>
    <n v="16"/>
    <d v="2015-03-16T00:00:00"/>
    <n v="9.75"/>
    <n v="82.292986261749761"/>
    <n v="49.55"/>
    <n v="57147.907126215105"/>
    <n v="285739.5356310755"/>
  </r>
  <r>
    <x v="2"/>
    <n v="17"/>
    <d v="2015-03-17T00:00:00"/>
    <n v="9.2200000000000006"/>
    <n v="101.19875862068983"/>
    <n v="48.596000000000004"/>
    <n v="70276.915708812376"/>
    <n v="351384.57854406186"/>
  </r>
  <r>
    <x v="2"/>
    <n v="18"/>
    <d v="2015-03-18T00:00:00"/>
    <n v="9.1199999999999992"/>
    <n v="86.432363378282545"/>
    <n v="48.415999999999997"/>
    <n v="60022.474568251768"/>
    <n v="300112.37284125882"/>
  </r>
  <r>
    <x v="2"/>
    <n v="19"/>
    <d v="2015-03-19T00:00:00"/>
    <n v="9.7200000000000006"/>
    <n v="74.728750000000019"/>
    <n v="49.496000000000002"/>
    <n v="51894.965277777788"/>
    <n v="259474.82638888893"/>
  </r>
  <r>
    <x v="2"/>
    <n v="20"/>
    <d v="2015-03-20T00:00:00"/>
    <n v="9.5500000000000007"/>
    <n v="70.921148459383744"/>
    <n v="49.19"/>
    <n v="49250.79754123871"/>
    <n v="246253.98770619355"/>
  </r>
  <r>
    <x v="2"/>
    <n v="21"/>
    <d v="2015-03-21T00:00:00"/>
    <n v="9.57"/>
    <n v="70.782192737430051"/>
    <n v="49.225999999999999"/>
    <n v="49154.300512104201"/>
    <n v="245771.50256052101"/>
  </r>
  <r>
    <x v="2"/>
    <n v="22"/>
    <d v="2015-03-22T00:00:00"/>
    <n v="8.93"/>
    <n v="66.5205035971223"/>
    <n v="48.073999999999998"/>
    <n v="46194.794164668267"/>
    <n v="230973.97082334134"/>
  </r>
  <r>
    <x v="2"/>
    <n v="23"/>
    <d v="2015-03-23T00:00:00"/>
    <n v="9.02"/>
    <n v="64.752958152958172"/>
    <n v="48.236000000000004"/>
    <n v="44967.332050665398"/>
    <n v="224836.66025332699"/>
  </r>
  <r>
    <x v="2"/>
    <n v="24"/>
    <d v="2015-03-24T00:00:00"/>
    <n v="9.4"/>
    <n v="63.173123659756939"/>
    <n v="48.92"/>
    <n v="43870.224763720093"/>
    <n v="219351.12381860046"/>
  </r>
  <r>
    <x v="2"/>
    <n v="25"/>
    <d v="2015-03-25T00:00:00"/>
    <n v="9.65"/>
    <n v="70.842093862815815"/>
    <n v="49.370000000000005"/>
    <n v="49195.898515844317"/>
    <n v="245979.49257922158"/>
  </r>
  <r>
    <x v="2"/>
    <n v="26"/>
    <d v="2015-03-26T00:00:00"/>
    <n v="9.43"/>
    <n v="91.534751261715968"/>
    <n v="48.974000000000004"/>
    <n v="63565.799487302756"/>
    <n v="317828.99743651378"/>
  </r>
  <r>
    <x v="2"/>
    <n v="27"/>
    <d v="2015-03-27T00:00:00"/>
    <n v="8.8800000000000008"/>
    <n v="89.520253164556962"/>
    <n v="47.984000000000002"/>
    <n v="62166.84247538678"/>
    <n v="310834.21237693389"/>
  </r>
  <r>
    <x v="2"/>
    <n v="28"/>
    <d v="2015-03-28T00:00:00"/>
    <n v="9.1300000000000008"/>
    <n v="80.15267284390589"/>
    <n v="48.433999999999997"/>
    <n v="55661.578363823544"/>
    <n v="278307.89181911771"/>
  </r>
  <r>
    <x v="2"/>
    <n v="29"/>
    <d v="2015-03-29T00:00:00"/>
    <n v="9.58"/>
    <n v="74.469992821249065"/>
    <n v="49.244"/>
    <n v="51715.272792534073"/>
    <n v="258576.36396267038"/>
  </r>
  <r>
    <x v="2"/>
    <n v="30"/>
    <d v="2015-03-30T00:00:00"/>
    <n v="9.52"/>
    <n v="76.03608321377331"/>
    <n v="49.135999999999996"/>
    <n v="52802.835565120353"/>
    <n v="264014.17782560177"/>
  </r>
  <r>
    <x v="2"/>
    <n v="31"/>
    <d v="2015-03-31T00:00:00"/>
    <n v="9.68"/>
    <n v="76.19356936416186"/>
    <n v="49.423999999999999"/>
    <n v="52912.200947334626"/>
    <n v="264561.00473667315"/>
  </r>
  <r>
    <x v="3"/>
    <n v="1"/>
    <d v="2015-04-01T00:00:00"/>
    <n v="9.82"/>
    <n v="74.793198263386273"/>
    <n v="49.676000000000002"/>
    <n v="51939.721016240466"/>
    <n v="259698.60508120235"/>
  </r>
  <r>
    <x v="3"/>
    <n v="2"/>
    <d v="2015-04-02T00:00:00"/>
    <n v="10.220000000000001"/>
    <n v="80.223749999999995"/>
    <n v="50.396000000000001"/>
    <n v="55710.9375"/>
    <n v="278554.6875"/>
  </r>
  <r>
    <x v="3"/>
    <n v="3"/>
    <d v="2015-04-03T00:00:00"/>
    <n v="9.93"/>
    <n v="107.89037508846442"/>
    <n v="49.873999999999995"/>
    <n v="74923.871589211412"/>
    <n v="374619.35794605705"/>
  </r>
  <r>
    <x v="3"/>
    <n v="4"/>
    <d v="2015-04-04T00:00:00"/>
    <n v="9.3800000000000008"/>
    <n v="114.70940416367557"/>
    <n v="48.884"/>
    <n v="79659.308446996918"/>
    <n v="398296.54223498458"/>
  </r>
  <r>
    <x v="3"/>
    <n v="5"/>
    <d v="2015-04-05T00:00:00"/>
    <n v="9.25"/>
    <n v="94.982971014492662"/>
    <n v="48.650000000000006"/>
    <n v="65960.396537842127"/>
    <n v="329801.98268921062"/>
  </r>
  <r>
    <x v="3"/>
    <n v="6"/>
    <d v="2015-04-06T00:00:00"/>
    <n v="9.4700000000000006"/>
    <n v="90.83409722222224"/>
    <n v="49.046000000000006"/>
    <n v="63079.234182098779"/>
    <n v="315396.17091049388"/>
  </r>
  <r>
    <x v="3"/>
    <n v="7"/>
    <d v="2015-04-07T00:00:00"/>
    <n v="10"/>
    <n v="88.604722222222151"/>
    <n v="50"/>
    <n v="61531.057098765385"/>
    <n v="307655.2854938269"/>
  </r>
  <r>
    <x v="3"/>
    <n v="8"/>
    <d v="2015-04-08T00:00:00"/>
    <n v="10.130000000000001"/>
    <n v="96.846388888889066"/>
    <n v="50.234000000000002"/>
    <n v="67254.436728395187"/>
    <n v="336272.18364197592"/>
  </r>
  <r>
    <x v="3"/>
    <n v="9"/>
    <d v="2015-04-09T00:00:00"/>
    <n v="9.3699999999999992"/>
    <n v="103.54672701949869"/>
    <n v="48.866"/>
    <n v="71907.449319096311"/>
    <n v="359537.24659548153"/>
  </r>
  <r>
    <x v="3"/>
    <n v="10"/>
    <d v="2015-04-10T00:00:00"/>
    <n v="9.8800000000000008"/>
    <n v="107.40298611111133"/>
    <n v="49.784000000000006"/>
    <n v="74585.40702160509"/>
    <n v="372927.03510802542"/>
  </r>
  <r>
    <x v="3"/>
    <n v="11"/>
    <d v="2015-04-11T00:00:00"/>
    <n v="10.1"/>
    <n v="92.64895833333334"/>
    <n v="50.18"/>
    <n v="64339.554398148161"/>
    <n v="321697.77199074079"/>
  </r>
  <r>
    <x v="3"/>
    <n v="12"/>
    <d v="2015-04-12T00:00:00"/>
    <n v="10.4"/>
    <n v="89.391041666666595"/>
    <n v="50.72"/>
    <n v="62077.112268518467"/>
    <n v="310385.56134259235"/>
  </r>
  <r>
    <x v="3"/>
    <n v="13"/>
    <d v="2015-04-13T00:00:00"/>
    <n v="11"/>
    <n v="88.102117148906132"/>
    <n v="51.8"/>
    <n v="61182.025797851478"/>
    <n v="305910.12898925738"/>
  </r>
  <r>
    <x v="3"/>
    <n v="14"/>
    <d v="2015-04-14T00:00:00"/>
    <n v="11.55"/>
    <n v="96.083911234396751"/>
    <n v="52.790000000000006"/>
    <n v="66724.938357219973"/>
    <n v="333624.69178609987"/>
  </r>
  <r>
    <x v="3"/>
    <n v="14"/>
    <d v="2015-04-14T00:00:00"/>
    <n v="11.55"/>
    <n v="96.083911234396751"/>
    <n v="52.790000000000006"/>
    <n v="66724.938357219973"/>
    <n v="333624.69178609987"/>
  </r>
  <r>
    <x v="3"/>
    <n v="15"/>
    <d v="2015-04-15T00:00:00"/>
    <n v="11"/>
    <n v="86.059264399722395"/>
    <n v="51.8"/>
    <n v="59763.378055362773"/>
    <n v="298816.89027681388"/>
  </r>
  <r>
    <x v="3"/>
    <n v="16"/>
    <d v="2015-04-16T00:00:00"/>
    <n v="11.37"/>
    <n v="80.767083333333318"/>
    <n v="52.465999999999994"/>
    <n v="56088.252314814803"/>
    <n v="280441.26157407404"/>
  </r>
  <r>
    <x v="3"/>
    <n v="17"/>
    <d v="2015-04-17T00:00:00"/>
    <n v="11.78"/>
    <n v="79.743897364771257"/>
    <n v="53.204000000000001"/>
    <n v="55377.706503313377"/>
    <n v="276888.53251656686"/>
  </r>
  <r>
    <x v="3"/>
    <n v="18"/>
    <d v="2015-04-18T00:00:00"/>
    <n v="12.18"/>
    <n v="75.397083333333256"/>
    <n v="53.923999999999999"/>
    <n v="52359.085648148095"/>
    <n v="261795.42824074047"/>
  </r>
  <r>
    <x v="3"/>
    <n v="19"/>
    <d v="2015-04-19T00:00:00"/>
    <n v="11.8"/>
    <n v="74.043819444444438"/>
    <n v="53.24"/>
    <n v="51419.319058641973"/>
    <n v="257096.59529320986"/>
  </r>
  <r>
    <x v="3"/>
    <n v="20"/>
    <d v="2015-04-20T00:00:00"/>
    <n v="11.75"/>
    <n v="77.625833333333446"/>
    <n v="53.150000000000006"/>
    <n v="53906.828703703788"/>
    <n v="269534.14351851895"/>
  </r>
  <r>
    <x v="3"/>
    <n v="21"/>
    <d v="2015-04-21T00:00:00"/>
    <n v="11.92"/>
    <n v="94.798680555555563"/>
    <n v="53.456000000000003"/>
    <n v="65832.417052469144"/>
    <n v="329162.08526234573"/>
  </r>
  <r>
    <x v="3"/>
    <n v="22"/>
    <d v="2015-04-22T00:00:00"/>
    <n v="11.95"/>
    <n v="80.505833333333385"/>
    <n v="53.51"/>
    <n v="55906.828703703737"/>
    <n v="279534.14351851866"/>
  </r>
  <r>
    <x v="3"/>
    <n v="23"/>
    <d v="2015-04-23T00:00:00"/>
    <n v="11.35"/>
    <n v="76.721944444444532"/>
    <n v="52.43"/>
    <n v="53279.128086419812"/>
    <n v="266395.64043209906"/>
  </r>
  <r>
    <x v="3"/>
    <n v="24"/>
    <d v="2015-04-24T00:00:00"/>
    <n v="11.57"/>
    <n v="73.065625000000026"/>
    <n v="52.826000000000001"/>
    <n v="50740.017361111131"/>
    <n v="253700.08680555565"/>
  </r>
  <r>
    <x v="3"/>
    <n v="25"/>
    <d v="2015-04-25T00:00:00"/>
    <n v="11.48"/>
    <n v="70.161944444444345"/>
    <n v="52.664000000000001"/>
    <n v="48723.572530864127"/>
    <n v="243617.86265432063"/>
  </r>
  <r>
    <x v="3"/>
    <n v="26"/>
    <d v="2015-04-26T00:00:00"/>
    <n v="12"/>
    <n v="68.332708333333358"/>
    <n v="53.6"/>
    <n v="47453.269675925942"/>
    <n v="237266.34837962972"/>
  </r>
  <r>
    <x v="3"/>
    <n v="27"/>
    <d v="2015-04-27T00:00:00"/>
    <n v="12.23"/>
    <n v="68.312256267409452"/>
    <n v="54.014000000000003"/>
    <n v="47439.06685236768"/>
    <n v="237195.3342618384"/>
  </r>
  <r>
    <x v="3"/>
    <n v="28"/>
    <d v="2015-04-28T00:00:00"/>
    <n v="12.5"/>
    <n v="67.192297015961117"/>
    <n v="54.5"/>
    <n v="46661.317372195212"/>
    <n v="233306.58686097607"/>
  </r>
  <r>
    <x v="3"/>
    <n v="29"/>
    <d v="2015-04-29T00:00:00"/>
    <n v="12.93"/>
    <n v="67.09868055555566"/>
    <n v="55.274000000000001"/>
    <n v="46596.305941358092"/>
    <n v="232981.52970679046"/>
  </r>
  <r>
    <x v="3"/>
    <n v="30"/>
    <d v="2015-04-30T00:00:00"/>
    <n v="12.93"/>
    <n v="65.273194444444385"/>
    <n v="55.274000000000001"/>
    <n v="45328.607253086382"/>
    <n v="226643.0362654319"/>
  </r>
  <r>
    <x v="4"/>
    <n v="1"/>
    <d v="2015-05-01T00:00:00"/>
    <n v="13"/>
    <n v="63.599861111111132"/>
    <n v="55.400000000000006"/>
    <n v="44166.570216049404"/>
    <n v="220832.85108024703"/>
  </r>
  <r>
    <x v="4"/>
    <n v="2"/>
    <d v="2015-05-02T00:00:00"/>
    <n v="13.07"/>
    <n v="60.84161358811032"/>
    <n v="55.525999999999996"/>
    <n v="42251.120547298829"/>
    <n v="211255.60273649415"/>
  </r>
  <r>
    <x v="4"/>
    <n v="3"/>
    <d v="2015-05-03T00:00:00"/>
    <n v="13.43"/>
    <n v="60.447986111111113"/>
    <n v="56.173999999999999"/>
    <n v="41977.768132716054"/>
    <n v="209888.84066358028"/>
  </r>
  <r>
    <x v="4"/>
    <n v="4"/>
    <d v="2015-05-04T00:00:00"/>
    <n v="13.58"/>
    <n v="61.633888888888869"/>
    <n v="56.444000000000003"/>
    <n v="42801.311728395049"/>
    <n v="214006.55864197525"/>
  </r>
  <r>
    <x v="4"/>
    <n v="5"/>
    <d v="2015-05-05T00:00:00"/>
    <n v="14"/>
    <n v="61.268977591036432"/>
    <n v="57.2"/>
    <n v="42547.901104886412"/>
    <n v="212739.50552443205"/>
  </r>
  <r>
    <x v="4"/>
    <n v="6"/>
    <d v="2015-05-06T00:00:00"/>
    <n v="14.18"/>
    <n v="60.438125000000028"/>
    <n v="57.524000000000001"/>
    <n v="41970.920138888905"/>
    <n v="209854.60069444453"/>
  </r>
  <r>
    <x v="4"/>
    <n v="7"/>
    <d v="2015-05-07T00:00:00"/>
    <n v="14.45"/>
    <n v="60.054930555555629"/>
    <n v="58.01"/>
    <n v="41704.812885802516"/>
    <n v="208524.06442901259"/>
  </r>
  <r>
    <x v="4"/>
    <n v="8"/>
    <d v="2015-05-08T00:00:00"/>
    <n v="14.62"/>
    <n v="58.523888888888898"/>
    <n v="58.316000000000003"/>
    <n v="40641.589506172844"/>
    <n v="203207.94753086421"/>
  </r>
  <r>
    <x v="4"/>
    <n v="9"/>
    <d v="2015-05-09T00:00:00"/>
    <n v="15"/>
    <n v="57.342777777777712"/>
    <n v="59"/>
    <n v="39821.373456790076"/>
    <n v="199106.86728395039"/>
  </r>
  <r>
    <x v="4"/>
    <n v="10"/>
    <d v="2015-05-10T00:00:00"/>
    <n v="15.03"/>
    <n v="71.228194444444298"/>
    <n v="59.054000000000002"/>
    <n v="49464.023919752988"/>
    <n v="247320.11959876493"/>
  </r>
  <r>
    <x v="4"/>
    <n v="11"/>
    <d v="2015-05-11T00:00:00"/>
    <n v="15.83"/>
    <n v="76.21361111111122"/>
    <n v="60.494"/>
    <n v="52926.118827160572"/>
    <n v="264630.59413580288"/>
  </r>
  <r>
    <x v="4"/>
    <n v="12"/>
    <d v="2015-05-12T00:00:00"/>
    <n v="16.579999999999998"/>
    <n v="87.285902777777707"/>
    <n v="61.843999999999994"/>
    <n v="60615.210262345623"/>
    <n v="303076.05131172814"/>
  </r>
  <r>
    <x v="4"/>
    <n v="13"/>
    <d v="2015-05-13T00:00:00"/>
    <n v="14.83"/>
    <n v="66.914861111110952"/>
    <n v="58.694000000000003"/>
    <n v="46468.653549382601"/>
    <n v="232343.26774691301"/>
  </r>
  <r>
    <x v="4"/>
    <n v="14"/>
    <d v="2015-05-14T00:00:00"/>
    <n v="14.67"/>
    <n v="60.174722222222279"/>
    <n v="58.405999999999999"/>
    <n v="41788.00154320991"/>
    <n v="208940.00771604956"/>
  </r>
  <r>
    <x v="4"/>
    <n v="15"/>
    <d v="2015-05-15T00:00:00"/>
    <n v="14.82"/>
    <n v="59.056111111111029"/>
    <n v="58.676000000000002"/>
    <n v="41011.188271604879"/>
    <n v="205055.9413580244"/>
  </r>
  <r>
    <x v="4"/>
    <n v="16"/>
    <d v="2015-05-16T00:00:00"/>
    <n v="15.17"/>
    <n v="62.580625000000083"/>
    <n v="59.305999999999997"/>
    <n v="43458.767361111168"/>
    <n v="217293.83680555585"/>
  </r>
  <r>
    <x v="4"/>
    <n v="17"/>
    <d v="2015-05-17T00:00:00"/>
    <n v="15.22"/>
    <n v="56.730833333333329"/>
    <n v="59.396000000000001"/>
    <n v="39396.412037037036"/>
    <n v="196982.06018518517"/>
  </r>
  <r>
    <x v="4"/>
    <n v="18"/>
    <d v="2015-05-18T00:00:00"/>
    <n v="15.33"/>
    <n v="69.262569444444281"/>
    <n v="59.594000000000001"/>
    <n v="48099.006558641864"/>
    <n v="240495.03279320931"/>
  </r>
  <r>
    <x v="4"/>
    <n v="19"/>
    <d v="2015-05-19T00:00:00"/>
    <n v="16.420000000000002"/>
    <n v="104.86923611111123"/>
    <n v="61.556000000000004"/>
    <n v="72825.858410493922"/>
    <n v="364129.29205246962"/>
  </r>
  <r>
    <x v="4"/>
    <n v="20"/>
    <d v="2015-05-20T00:00:00"/>
    <n v="15"/>
    <n v="77.653402777777828"/>
    <n v="59"/>
    <n v="53925.974151234601"/>
    <n v="269629.87075617298"/>
  </r>
  <r>
    <x v="4"/>
    <n v="21"/>
    <d v="2015-05-21T00:00:00"/>
    <n v="15.23"/>
    <n v="66.623599439775987"/>
    <n v="59.414000000000001"/>
    <n v="46266.388499844441"/>
    <n v="231331.9424992222"/>
  </r>
  <r>
    <x v="4"/>
    <n v="22"/>
    <d v="2015-05-22T00:00:00"/>
    <n v="15.17"/>
    <n v="62.92342342342338"/>
    <n v="59.305999999999997"/>
    <n v="43696.821821821788"/>
    <n v="218484.10910910895"/>
  </r>
  <r>
    <x v="4"/>
    <n v="23"/>
    <d v="2015-05-23T00:00:00"/>
    <n v="14.9"/>
    <n v="59.141857241857288"/>
    <n v="58.82"/>
    <n v="41070.734195734229"/>
    <n v="205353.67097867114"/>
  </r>
  <r>
    <x v="4"/>
    <n v="24"/>
    <d v="2015-05-24T00:00:00"/>
    <n v="15.07"/>
    <n v="57.346223146223274"/>
    <n v="59.126000000000005"/>
    <n v="39823.766073766164"/>
    <n v="199118.83036883082"/>
  </r>
  <r>
    <x v="4"/>
    <n v="25"/>
    <d v="2015-05-25T00:00:00"/>
    <n v="15.53"/>
    <n v="57.637491337491305"/>
    <n v="59.954000000000001"/>
    <n v="40026.035651035629"/>
    <n v="200130.17825517815"/>
  </r>
  <r>
    <x v="4"/>
    <n v="26"/>
    <d v="2015-05-26T00:00:00"/>
    <n v="16.37"/>
    <n v="58.213236313236294"/>
    <n v="61.466000000000001"/>
    <n v="40425.858550858538"/>
    <n v="202129.29275429269"/>
  </r>
  <r>
    <x v="4"/>
    <n v="27"/>
    <d v="2015-05-27T00:00:00"/>
    <n v="17.18"/>
    <n v="56.633610533610444"/>
    <n v="62.923999999999999"/>
    <n v="39328.89620389614"/>
    <n v="196644.48101948071"/>
  </r>
  <r>
    <x v="4"/>
    <n v="28"/>
    <d v="2015-05-28T00:00:00"/>
    <n v="17.3"/>
    <n v="55.660914760914615"/>
    <n v="63.14"/>
    <n v="38653.413028412928"/>
    <n v="193267.06514206465"/>
  </r>
  <r>
    <x v="4"/>
    <n v="29"/>
    <d v="2015-05-29T00:00:00"/>
    <n v="16.8"/>
    <n v="54.539625260235972"/>
    <n v="62.24"/>
    <n v="37874.739764052763"/>
    <n v="189373.69882026382"/>
  </r>
  <r>
    <x v="4"/>
    <n v="30"/>
    <d v="2015-05-30T00:00:00"/>
    <n v="17.170000000000002"/>
    <n v="63.164379764379852"/>
    <n v="62.906000000000006"/>
    <n v="43864.15261415267"/>
    <n v="219320.76307076335"/>
  </r>
  <r>
    <x v="4"/>
    <n v="31"/>
    <d v="2015-05-31T00:00:00"/>
    <n v="17.579999999999998"/>
    <n v="83.928413028413033"/>
    <n v="63.643999999999998"/>
    <n v="58283.620158620157"/>
    <n v="291418.10079310078"/>
  </r>
  <r>
    <x v="5"/>
    <n v="1"/>
    <d v="2015-06-01T00:00:00"/>
    <n v="16.329999999999998"/>
    <n v="96.764587664587538"/>
    <n v="61.393999999999998"/>
    <n v="67197.630322630241"/>
    <n v="335988.15161315119"/>
  </r>
  <r>
    <x v="5"/>
    <n v="2"/>
    <d v="2015-06-02T00:00:00"/>
    <n v="16.079999999999998"/>
    <n v="78.407484407484404"/>
    <n v="60.944000000000003"/>
    <n v="54449.641949641948"/>
    <n v="272248.20974820975"/>
  </r>
  <r>
    <x v="5"/>
    <n v="3"/>
    <d v="2015-06-03T00:00:00"/>
    <n v="16.55"/>
    <n v="67.495772695772644"/>
    <n v="61.790000000000006"/>
    <n v="46872.064372064335"/>
    <n v="234360.32186032168"/>
  </r>
  <r>
    <x v="5"/>
    <n v="4"/>
    <d v="2015-06-04T00:00:00"/>
    <n v="16.600000000000001"/>
    <n v="61.861442441054109"/>
    <n v="61.88"/>
    <n v="42959.335028509799"/>
    <n v="214796.67514254898"/>
  </r>
  <r>
    <x v="5"/>
    <n v="5"/>
    <d v="2015-06-05T00:00:00"/>
    <n v="17.100000000000001"/>
    <n v="59.430725863284145"/>
    <n v="62.78"/>
    <n v="41271.337405058439"/>
    <n v="206356.68702529219"/>
  </r>
  <r>
    <x v="5"/>
    <n v="6"/>
    <d v="2015-06-06T00:00:00"/>
    <n v="17.18"/>
    <n v="59.627342123525452"/>
    <n v="62.923999999999999"/>
    <n v="41407.876474670455"/>
    <n v="207039.38237335227"/>
  </r>
  <r>
    <x v="5"/>
    <n v="7"/>
    <d v="2015-06-07T00:00:00"/>
    <n v="16.82"/>
    <n v="55.034604715672685"/>
    <n v="62.275999999999996"/>
    <n v="38218.475496994921"/>
    <n v="191092.3774849746"/>
  </r>
  <r>
    <x v="5"/>
    <n v="8"/>
    <d v="2015-06-08T00:00:00"/>
    <n v="17.25"/>
    <n v="67.330881332407941"/>
    <n v="63.05"/>
    <n v="46757.556480838844"/>
    <n v="233787.78240419424"/>
  </r>
  <r>
    <x v="5"/>
    <n v="9"/>
    <d v="2015-06-09T00:00:00"/>
    <n v="17.8"/>
    <n v="90.59664570230612"/>
    <n v="64.039999999999992"/>
    <n v="62914.337293268145"/>
    <n v="314571.68646634073"/>
  </r>
  <r>
    <x v="5"/>
    <n v="10"/>
    <d v="2015-06-10T00:00:00"/>
    <n v="17.420000000000002"/>
    <n v="77.654476058292801"/>
    <n v="63.356000000000009"/>
    <n v="53926.719484925554"/>
    <n v="269633.59742462775"/>
  </r>
  <r>
    <x v="5"/>
    <n v="11"/>
    <d v="2015-06-11T00:00:00"/>
    <n v="18.350000000000001"/>
    <n v="83.457558945908616"/>
    <n v="65.03"/>
    <n v="57956.638156880988"/>
    <n v="289783.19078440493"/>
  </r>
  <r>
    <x v="5"/>
    <n v="12"/>
    <d v="2015-06-12T00:00:00"/>
    <n v="17.73"/>
    <n v="78.114701803051275"/>
    <n v="63.914000000000001"/>
    <n v="54246.320696563387"/>
    <n v="271231.60348281695"/>
  </r>
  <r>
    <x v="5"/>
    <n v="13"/>
    <d v="2015-06-13T00:00:00"/>
    <n v="18.170000000000002"/>
    <n v="81.397642163661516"/>
    <n v="64.706000000000003"/>
    <n v="56526.140391431603"/>
    <n v="282630.70195715805"/>
  </r>
  <r>
    <x v="5"/>
    <n v="14"/>
    <d v="2015-06-14T00:00:00"/>
    <n v="17.43"/>
    <n v="71.287647467036862"/>
    <n v="63.373999999999995"/>
    <n v="49505.310740997818"/>
    <n v="247526.55370498908"/>
  </r>
  <r>
    <x v="5"/>
    <n v="15"/>
    <d v="2015-06-15T00:00:00"/>
    <n v="17.75"/>
    <n v="104.84812500000007"/>
    <n v="63.95"/>
    <n v="72811.197916666715"/>
    <n v="364055.9895833336"/>
  </r>
  <r>
    <x v="5"/>
    <n v="16"/>
    <d v="2015-06-16T00:00:00"/>
    <n v="18.329999999999998"/>
    <n v="92.736641221373958"/>
    <n v="64.994"/>
    <n v="64400.445292620803"/>
    <n v="322002.22646310402"/>
  </r>
  <r>
    <x v="5"/>
    <n v="17"/>
    <d v="2015-06-17T00:00:00"/>
    <n v="17.899999999999999"/>
    <n v="86.298198198198222"/>
    <n v="64.22"/>
    <n v="59929.304304304314"/>
    <n v="299646.52152152156"/>
  </r>
  <r>
    <x v="5"/>
    <n v="18"/>
    <d v="2015-06-18T00:00:00"/>
    <n v="18.2"/>
    <n v="78.201593901593881"/>
    <n v="64.759999999999991"/>
    <n v="54306.662431662415"/>
    <n v="271533.31215831207"/>
  </r>
  <r>
    <x v="5"/>
    <n v="19"/>
    <d v="2015-06-19T00:00:00"/>
    <n v="18.23"/>
    <n v="67.987941787941779"/>
    <n v="64.813999999999993"/>
    <n v="47213.848463848459"/>
    <n v="236069.2423192423"/>
  </r>
  <r>
    <x v="5"/>
    <n v="20"/>
    <d v="2015-06-20T00:00:00"/>
    <n v="17.670000000000002"/>
    <n v="63.147262647262664"/>
    <n v="63.806000000000004"/>
    <n v="43852.265727265738"/>
    <n v="219261.32863632869"/>
  </r>
  <r>
    <x v="5"/>
    <n v="21"/>
    <d v="2015-06-21T00:00:00"/>
    <n v="18.13"/>
    <n v="70.791406791406715"/>
    <n v="64.634"/>
    <n v="49160.699160699114"/>
    <n v="245803.49580349558"/>
  </r>
  <r>
    <x v="5"/>
    <n v="22"/>
    <d v="2015-06-22T00:00:00"/>
    <n v="18.170000000000002"/>
    <n v="66.8458766458767"/>
    <n v="64.706000000000003"/>
    <n v="46420.747670747704"/>
    <n v="232103.7383537385"/>
  </r>
  <r>
    <x v="5"/>
    <n v="23"/>
    <d v="2015-06-23T00:00:00"/>
    <n v="18.73"/>
    <n v="65.42460152460167"/>
    <n v="65.713999999999999"/>
    <n v="45433.751058751157"/>
    <n v="227168.75529375579"/>
  </r>
  <r>
    <x v="5"/>
    <n v="24"/>
    <d v="2015-06-24T00:00:00"/>
    <n v="18.53"/>
    <n v="62.555128205128234"/>
    <n v="65.354000000000013"/>
    <n v="43441.061253561274"/>
    <n v="217205.30626780639"/>
  </r>
  <r>
    <x v="5"/>
    <n v="25"/>
    <d v="2015-06-25T00:00:00"/>
    <n v="18.329999999999998"/>
    <n v="59.696641007697792"/>
    <n v="64.994"/>
    <n v="41456.000699790129"/>
    <n v="207280.00349895065"/>
  </r>
  <r>
    <x v="5"/>
    <n v="26"/>
    <d v="2015-06-26T00:00:00"/>
    <n v="18.88"/>
    <n v="58.46687587168757"/>
    <n v="65.984000000000009"/>
    <n v="40601.997133116369"/>
    <n v="203009.98566558183"/>
  </r>
  <r>
    <x v="5"/>
    <n v="27"/>
    <d v="2015-06-27T00:00:00"/>
    <n v="18.57"/>
    <n v="71.020624999999967"/>
    <n v="65.426000000000002"/>
    <n v="49319.878472222204"/>
    <n v="246599.39236111101"/>
  </r>
  <r>
    <x v="5"/>
    <n v="28"/>
    <d v="2015-06-28T00:00:00"/>
    <n v="18.079999999999998"/>
    <n v="105.34895833333327"/>
    <n v="64.543999999999997"/>
    <n v="73158.998842592555"/>
    <n v="365794.9942129628"/>
  </r>
  <r>
    <x v="5"/>
    <n v="29"/>
    <d v="2015-06-29T00:00:00"/>
    <n v="17.97"/>
    <n v="87.071597222222209"/>
    <n v="64.346000000000004"/>
    <n v="60466.38695987653"/>
    <n v="302331.93479938264"/>
  </r>
  <r>
    <x v="5"/>
    <n v="30"/>
    <d v="2015-06-30T00:00:00"/>
    <n v="18.170000000000002"/>
    <n v="83.090076335877882"/>
    <n v="64.706000000000003"/>
    <n v="57701.441899915197"/>
    <n v="288507.20949957601"/>
  </r>
  <r>
    <x v="6"/>
    <n v="1"/>
    <d v="2015-07-01T00:00:00"/>
    <n v="18.850000000000001"/>
    <n v="113.03002773925115"/>
    <n v="65.930000000000007"/>
    <n v="78493.074818924404"/>
    <n v="392465.37409462204"/>
  </r>
  <r>
    <x v="6"/>
    <n v="2"/>
    <d v="2015-07-02T00:00:00"/>
    <n v="18.12"/>
    <n v="109.7565096952909"/>
    <n v="64.616"/>
    <n v="76219.798399507577"/>
    <n v="381098.9919975379"/>
  </r>
  <r>
    <x v="6"/>
    <n v="3"/>
    <d v="2015-07-03T00:00:00"/>
    <n v="17.670000000000002"/>
    <n v="95.299513888888981"/>
    <n v="63.806000000000004"/>
    <n v="66180.217978395129"/>
    <n v="330901.08989197563"/>
  </r>
  <r>
    <x v="6"/>
    <n v="4"/>
    <d v="2015-07-04T00:00:00"/>
    <n v="18.170000000000002"/>
    <n v="83.40777777777781"/>
    <n v="64.706000000000003"/>
    <n v="57922.067901234586"/>
    <n v="289610.33950617292"/>
  </r>
  <r>
    <x v="6"/>
    <n v="5"/>
    <d v="2015-07-05T00:00:00"/>
    <n v="18.28"/>
    <n v="75.014861111111188"/>
    <n v="64.903999999999996"/>
    <n v="52093.653549382776"/>
    <n v="260468.26774691389"/>
  </r>
  <r>
    <x v="6"/>
    <n v="6"/>
    <d v="2015-07-06T00:00:00"/>
    <n v="18.329999999999998"/>
    <n v="77.672430555555636"/>
    <n v="64.994"/>
    <n v="53939.187885802523"/>
    <n v="269695.93942901259"/>
  </r>
  <r>
    <x v="6"/>
    <n v="7"/>
    <d v="2015-07-07T00:00:00"/>
    <n v="19.13"/>
    <n v="75.58097222222213"/>
    <n v="66.433999999999997"/>
    <n v="52486.786265432034"/>
    <n v="262433.93132716016"/>
  </r>
  <r>
    <x v="6"/>
    <n v="8"/>
    <d v="2015-07-08T00:00:00"/>
    <n v="19.829999999999998"/>
    <n v="84.466805555555581"/>
    <n v="67.693999999999988"/>
    <n v="58657.503858024713"/>
    <n v="293287.51929012354"/>
  </r>
  <r>
    <x v="6"/>
    <n v="9"/>
    <d v="2015-07-09T00:00:00"/>
    <n v="19.03"/>
    <n v="81.4606944444444"/>
    <n v="66.254000000000005"/>
    <n v="56569.926697530835"/>
    <n v="282849.63348765415"/>
  </r>
  <r>
    <x v="6"/>
    <n v="10"/>
    <d v="2015-07-10T00:00:00"/>
    <n v="19.18"/>
    <n v="80.77677329624477"/>
    <n v="66.524000000000001"/>
    <n v="56094.98145572553"/>
    <n v="280474.90727862762"/>
  </r>
  <r>
    <x v="6"/>
    <n v="11"/>
    <d v="2015-07-11T00:00:00"/>
    <n v="18.72"/>
    <n v="73.90965277777785"/>
    <n v="65.695999999999998"/>
    <n v="51326.147762345732"/>
    <n v="256630.73881172866"/>
  </r>
  <r>
    <x v="6"/>
    <n v="12"/>
    <d v="2015-07-12T00:00:00"/>
    <n v="19"/>
    <n v="73.174791666666678"/>
    <n v="66.2"/>
    <n v="50815.827546296299"/>
    <n v="254079.13773148149"/>
  </r>
  <r>
    <x v="6"/>
    <n v="13"/>
    <d v="2015-07-13T00:00:00"/>
    <n v="19.25"/>
    <n v="70.942013888888951"/>
    <n v="66.650000000000006"/>
    <n v="49265.287422839552"/>
    <n v="246326.43711419776"/>
  </r>
  <r>
    <x v="6"/>
    <n v="14"/>
    <d v="2015-07-14T00:00:00"/>
    <n v="19.62"/>
    <n v="72.790421729806994"/>
    <n v="67.316000000000003"/>
    <n v="50548.903979032635"/>
    <n v="252744.51989516319"/>
  </r>
  <r>
    <x v="6"/>
    <n v="15"/>
    <d v="2015-07-15T00:00:00"/>
    <n v="19.329999999999998"/>
    <n v="70.179652777777662"/>
    <n v="66.793999999999997"/>
    <n v="48735.86998456782"/>
    <n v="243679.34992283909"/>
  </r>
  <r>
    <x v="6"/>
    <n v="16"/>
    <d v="2015-07-16T00:00:00"/>
    <n v="19.149999999999999"/>
    <n v="64.030062630480145"/>
    <n v="66.47"/>
    <n v="44465.321271166773"/>
    <n v="222326.60635583388"/>
  </r>
  <r>
    <x v="6"/>
    <n v="17"/>
    <d v="2015-07-17T00:00:00"/>
    <n v="19.2"/>
    <n v="63.160138888888945"/>
    <n v="66.56"/>
    <n v="43861.207561728435"/>
    <n v="219306.03780864217"/>
  </r>
  <r>
    <x v="6"/>
    <n v="18"/>
    <d v="2015-07-18T00:00:00"/>
    <n v="19.72"/>
    <n v="59.94868055555547"/>
    <n v="67.496000000000009"/>
    <n v="41631.028163580188"/>
    <n v="208155.14081790094"/>
  </r>
  <r>
    <x v="6"/>
    <n v="19"/>
    <d v="2015-07-19T00:00:00"/>
    <n v="20.22"/>
    <n v="59.725416666666703"/>
    <n v="68.396000000000001"/>
    <n v="41475.983796296321"/>
    <n v="207379.91898148161"/>
  </r>
  <r>
    <x v="6"/>
    <n v="20"/>
    <d v="2015-07-20T00:00:00"/>
    <n v="20.02"/>
    <n v="58.718194444444514"/>
    <n v="68.036000000000001"/>
    <n v="40776.523919753134"/>
    <n v="203882.61959876568"/>
  </r>
  <r>
    <x v="6"/>
    <n v="21"/>
    <d v="2015-07-21T00:00:00"/>
    <n v="20.170000000000002"/>
    <n v="62.205347222222152"/>
    <n v="68.306000000000012"/>
    <n v="43198.157793209823"/>
    <n v="215990.78896604912"/>
  </r>
  <r>
    <x v="6"/>
    <n v="22"/>
    <d v="2015-07-22T00:00:00"/>
    <n v="20.02"/>
    <n v="59.840083507306794"/>
    <n v="68.036000000000001"/>
    <n v="41555.613546740831"/>
    <n v="207778.06773370417"/>
  </r>
  <r>
    <x v="6"/>
    <n v="23"/>
    <d v="2015-07-23T00:00:00"/>
    <n v="20.079999999999998"/>
    <n v="57.26657400972887"/>
    <n v="68.144000000000005"/>
    <n v="39768.454173422833"/>
    <n v="198842.27086711416"/>
  </r>
  <r>
    <x v="6"/>
    <n v="24"/>
    <d v="2015-07-24T00:00:00"/>
    <n v="20.03"/>
    <n v="56.650798056904897"/>
    <n v="68.054000000000002"/>
    <n v="39340.831983961732"/>
    <n v="196704.15991980868"/>
  </r>
  <r>
    <x v="6"/>
    <n v="25"/>
    <d v="2015-07-25T00:00:00"/>
    <n v="20.329999999999998"/>
    <n v="55.029722222222141"/>
    <n v="68.593999999999994"/>
    <n v="38215.084876543151"/>
    <n v="191075.42438271575"/>
  </r>
  <r>
    <x v="6"/>
    <n v="26"/>
    <d v="2015-07-26T00:00:00"/>
    <n v="20.7"/>
    <n v="83.344722222222117"/>
    <n v="69.259999999999991"/>
    <n v="57878.279320987589"/>
    <n v="289391.39660493797"/>
  </r>
  <r>
    <x v="6"/>
    <n v="27"/>
    <d v="2015-07-27T00:00:00"/>
    <n v="20.25"/>
    <n v="73.16233495482966"/>
    <n v="68.45"/>
    <n v="50807.177051965045"/>
    <n v="254035.88525982521"/>
  </r>
  <r>
    <x v="6"/>
    <n v="28"/>
    <d v="2015-07-28T00:00:00"/>
    <n v="21"/>
    <n v="66.6886111111112"/>
    <n v="69.800000000000011"/>
    <n v="46311.535493827221"/>
    <n v="231557.67746913611"/>
  </r>
  <r>
    <x v="6"/>
    <n v="29"/>
    <d v="2015-07-29T00:00:00"/>
    <n v="21.02"/>
    <n v="60.189444444444426"/>
    <n v="69.835999999999999"/>
    <n v="41798.225308641959"/>
    <n v="208991.1265432098"/>
  </r>
  <r>
    <x v="6"/>
    <n v="30"/>
    <d v="2015-07-30T00:00:00"/>
    <n v="21.37"/>
    <n v="63.342278127183832"/>
    <n v="70.466000000000008"/>
    <n v="43987.693143877659"/>
    <n v="219938.4657193883"/>
  </r>
  <r>
    <x v="6"/>
    <n v="31"/>
    <d v="2015-07-31T00:00:00"/>
    <n v="21.4"/>
    <n v="55.764885496183211"/>
    <n v="70.52"/>
    <n v="38725.614927905008"/>
    <n v="193628.07463952503"/>
  </r>
  <r>
    <x v="7"/>
    <n v="1"/>
    <d v="2015-08-01T00:00:00"/>
    <n v="21.42"/>
    <n v="54.707222222222235"/>
    <n v="70.556000000000012"/>
    <n v="37991.126543209888"/>
    <n v="189955.63271604944"/>
  </r>
  <r>
    <x v="7"/>
    <n v="2"/>
    <d v="2015-08-02T00:00:00"/>
    <n v="21.23"/>
    <n v="55.081876332622578"/>
    <n v="70.213999999999999"/>
    <n v="38251.303008765681"/>
    <n v="191256.5150438284"/>
  </r>
  <r>
    <x v="7"/>
    <n v="3"/>
    <d v="2015-08-03T00:00:00"/>
    <n v="21.18"/>
    <n v="56.178680555555488"/>
    <n v="70.123999999999995"/>
    <n v="39012.97260802464"/>
    <n v="195064.86304012319"/>
  </r>
  <r>
    <x v="7"/>
    <n v="4"/>
    <d v="2015-08-04T00:00:00"/>
    <n v="21.17"/>
    <n v="54.768611111111106"/>
    <n v="70.105999999999995"/>
    <n v="38033.757716049375"/>
    <n v="190168.78858024688"/>
  </r>
  <r>
    <x v="7"/>
    <n v="5"/>
    <d v="2015-08-05T00:00:00"/>
    <n v="21"/>
    <n v="51.12930555555549"/>
    <n v="69.800000000000011"/>
    <n v="35506.462191357983"/>
    <n v="177532.31095678991"/>
  </r>
  <r>
    <x v="7"/>
    <n v="6"/>
    <d v="2015-08-06T00:00:00"/>
    <n v="21.18"/>
    <n v="53.889659958362259"/>
    <n v="70.123999999999995"/>
    <n v="37423.374971084901"/>
    <n v="187116.87485542451"/>
  </r>
  <r>
    <x v="7"/>
    <n v="7"/>
    <d v="2015-08-07T00:00:00"/>
    <n v="21.1"/>
    <n v="53.730138888888831"/>
    <n v="69.98"/>
    <n v="37312.596450617239"/>
    <n v="186562.9822530862"/>
  </r>
  <r>
    <x v="7"/>
    <n v="8"/>
    <d v="2015-08-08T00:00:00"/>
    <n v="21.13"/>
    <n v="52.085972222222274"/>
    <n v="70.033999999999992"/>
    <n v="36170.81404320991"/>
    <n v="180854.07021604956"/>
  </r>
  <r>
    <x v="7"/>
    <n v="9"/>
    <d v="2015-08-09T00:00:00"/>
    <n v="20.97"/>
    <n v="50.475416666666632"/>
    <n v="69.746000000000009"/>
    <n v="35052.372685185161"/>
    <n v="175261.86342592581"/>
  </r>
  <r>
    <x v="7"/>
    <n v="10"/>
    <d v="2015-08-10T00:00:00"/>
    <n v="21.47"/>
    <n v="52.043680555555504"/>
    <n v="70.646000000000001"/>
    <n v="36141.444830246881"/>
    <n v="180707.2241512344"/>
  </r>
  <r>
    <x v="7"/>
    <n v="11"/>
    <d v="2015-08-11T00:00:00"/>
    <n v="21.32"/>
    <n v="63.406111111111152"/>
    <n v="70.376000000000005"/>
    <n v="44032.021604938302"/>
    <n v="220160.10802469152"/>
  </r>
  <r>
    <x v="7"/>
    <n v="12"/>
    <d v="2015-08-12T00:00:00"/>
    <n v="21.5"/>
    <n v="51.627595818815344"/>
    <n v="70.7"/>
    <n v="35852.497096399544"/>
    <n v="179262.48548199772"/>
  </r>
  <r>
    <x v="7"/>
    <n v="13"/>
    <d v="2015-08-13T00:00:00"/>
    <n v="21.2"/>
    <n v="51.076736111111174"/>
    <n v="70.16"/>
    <n v="35469.95563271609"/>
    <n v="177349.77816358046"/>
  </r>
  <r>
    <x v="7"/>
    <n v="14"/>
    <d v="2015-08-14T00:00:00"/>
    <n v="22.13"/>
    <n v="48.76652777777781"/>
    <n v="71.834000000000003"/>
    <n v="33865.644290123477"/>
    <n v="169328.22145061739"/>
  </r>
  <r>
    <x v="7"/>
    <n v="15"/>
    <d v="2015-08-15T00:00:00"/>
    <n v="22"/>
    <n v="53.469305555555579"/>
    <n v="71.599999999999994"/>
    <n v="37131.462191358049"/>
    <n v="185657.31095679023"/>
  </r>
  <r>
    <x v="7"/>
    <n v="16"/>
    <d v="2015-08-16T00:00:00"/>
    <n v="22.08"/>
    <n v="48.706111111111134"/>
    <n v="71.744"/>
    <n v="33823.688271604959"/>
    <n v="169118.44135802478"/>
  </r>
  <r>
    <x v="7"/>
    <n v="17"/>
    <d v="2015-08-17T00:00:00"/>
    <n v="22.08"/>
    <n v="51.276437976438132"/>
    <n v="71.744"/>
    <n v="35608.637483637591"/>
    <n v="178043.18741818797"/>
  </r>
  <r>
    <x v="7"/>
    <n v="18"/>
    <d v="2015-08-18T00:00:00"/>
    <n v="22.53"/>
    <n v="57.279513888888928"/>
    <n v="72.554000000000002"/>
    <n v="39777.440200617311"/>
    <n v="198887.20100308655"/>
  </r>
  <r>
    <x v="7"/>
    <n v="19"/>
    <d v="2015-08-19T00:00:00"/>
    <n v="22.98"/>
    <n v="52.122013888888809"/>
    <n v="73.364000000000004"/>
    <n v="36195.842978395005"/>
    <n v="180979.21489197502"/>
  </r>
  <r>
    <x v="7"/>
    <n v="20"/>
    <d v="2015-08-20T00:00:00"/>
    <n v="22.77"/>
    <n v="55.257638888888906"/>
    <n v="72.98599999999999"/>
    <n v="38373.36033950618"/>
    <n v="191866.8016975309"/>
  </r>
  <r>
    <x v="7"/>
    <n v="21"/>
    <d v="2015-08-21T00:00:00"/>
    <n v="22.42"/>
    <n v="51.904564606741616"/>
    <n v="72.355999999999995"/>
    <n v="36044.836532459456"/>
    <n v="180224.18266229727"/>
  </r>
  <r>
    <x v="7"/>
    <n v="22"/>
    <d v="2015-08-22T00:00:00"/>
    <n v="21.97"/>
    <n v="47.509166666666623"/>
    <n v="71.545999999999992"/>
    <n v="32992.476851851818"/>
    <n v="164962.3842592591"/>
  </r>
  <r>
    <x v="7"/>
    <n v="23"/>
    <d v="2015-08-23T00:00:00"/>
    <n v="22.05"/>
    <n v="47.007777777777896"/>
    <n v="71.69"/>
    <n v="32644.290123456871"/>
    <n v="163221.45061728434"/>
  </r>
  <r>
    <x v="7"/>
    <n v="24"/>
    <d v="2015-08-24T00:00:00"/>
    <n v="22.28"/>
    <n v="48.488680555555526"/>
    <n v="72.104000000000013"/>
    <n v="33672.694830246888"/>
    <n v="168363.47415123443"/>
  </r>
  <r>
    <x v="7"/>
    <n v="25"/>
    <d v="2015-08-25T00:00:00"/>
    <n v="22"/>
    <n v="48.744722222222322"/>
    <n v="71.599999999999994"/>
    <n v="33850.501543209946"/>
    <n v="169252.50771604973"/>
  </r>
  <r>
    <x v="7"/>
    <n v="26"/>
    <d v="2015-08-26T00:00:00"/>
    <n v="21.92"/>
    <n v="49.432083333333338"/>
    <n v="71.456000000000003"/>
    <n v="34327.835648148153"/>
    <n v="171639.17824074076"/>
  </r>
  <r>
    <x v="7"/>
    <n v="27"/>
    <d v="2015-08-27T00:00:00"/>
    <n v="21.73"/>
    <n v="50.22847222222223"/>
    <n v="71.114000000000004"/>
    <n v="34880.883487654326"/>
    <n v="174404.41743827163"/>
  </r>
  <r>
    <x v="7"/>
    <n v="28"/>
    <d v="2015-08-28T00:00:00"/>
    <n v="21.92"/>
    <n v="48.568680555555559"/>
    <n v="71.456000000000003"/>
    <n v="33728.250385802472"/>
    <n v="168641.25192901236"/>
  </r>
  <r>
    <x v="7"/>
    <n v="29"/>
    <d v="2015-08-29T00:00:00"/>
    <n v="21.82"/>
    <n v="47.76819444444444"/>
    <n v="71.27600000000001"/>
    <n v="33172.357253086418"/>
    <n v="165861.78626543208"/>
  </r>
  <r>
    <x v="7"/>
    <n v="30"/>
    <d v="2015-08-30T00:00:00"/>
    <n v="22.08"/>
    <n v="48.305555555555657"/>
    <n v="71.744"/>
    <n v="33545.5246913581"/>
    <n v="167727.62345679049"/>
  </r>
  <r>
    <x v="7"/>
    <n v="31"/>
    <d v="2015-08-31T00:00:00"/>
    <n v="22.33"/>
    <n v="50.19965277777775"/>
    <n v="72.193999999999988"/>
    <n v="34860.869984567886"/>
    <n v="174304.34992283944"/>
  </r>
  <r>
    <x v="8"/>
    <n v="1"/>
    <d v="2015-09-01T00:00:00"/>
    <n v="22.5"/>
    <n v="48.789097222222217"/>
    <n v="72.5"/>
    <n v="33881.317515432092"/>
    <n v="169406.58757716045"/>
  </r>
  <r>
    <x v="8"/>
    <n v="2"/>
    <d v="2015-09-02T00:00:00"/>
    <n v="22.72"/>
    <n v="49.664583333333312"/>
    <n v="72.896000000000001"/>
    <n v="34489.293981481467"/>
    <n v="172446.46990740733"/>
  </r>
  <r>
    <x v="8"/>
    <n v="3"/>
    <d v="2015-09-03T00:00:00"/>
    <n v="22.97"/>
    <n v="47.939722222222251"/>
    <n v="73.346000000000004"/>
    <n v="33291.473765432122"/>
    <n v="166457.36882716062"/>
  </r>
  <r>
    <x v="8"/>
    <n v="4"/>
    <d v="2015-09-04T00:00:00"/>
    <n v="22.78"/>
    <n v="47.371527777777807"/>
    <n v="73.004000000000005"/>
    <n v="32896.894290123477"/>
    <n v="164484.47145061739"/>
  </r>
  <r>
    <x v="8"/>
    <n v="5"/>
    <d v="2015-09-05T00:00:00"/>
    <n v="23.08"/>
    <n v="45.936666666666667"/>
    <n v="73.543999999999997"/>
    <n v="31900.462962962964"/>
    <n v="159502.31481481483"/>
  </r>
  <r>
    <x v="8"/>
    <n v="6"/>
    <d v="2015-09-06T00:00:00"/>
    <n v="22.88"/>
    <n v="45.693402777777777"/>
    <n v="73.183999999999997"/>
    <n v="31731.529706790123"/>
    <n v="158657.64853395062"/>
  </r>
  <r>
    <x v="8"/>
    <n v="7"/>
    <d v="2015-09-07T00:00:00"/>
    <n v="22.95"/>
    <n v="46.497987508674463"/>
    <n v="73.31"/>
    <n v="32290.269103246155"/>
    <n v="161451.34551623077"/>
  </r>
  <r>
    <x v="8"/>
    <n v="8"/>
    <d v="2015-09-08T00:00:00"/>
    <n v="23.32"/>
    <n v="47.366475644699122"/>
    <n v="73.975999999999999"/>
    <n v="32893.385864374388"/>
    <n v="164466.92932187195"/>
  </r>
  <r>
    <x v="8"/>
    <n v="9"/>
    <d v="2015-09-09T00:00:00"/>
    <n v="23.32"/>
    <n v="61.708541666666676"/>
    <n v="73.975999999999999"/>
    <n v="42853.15393518519"/>
    <n v="214265.76967592596"/>
  </r>
  <r>
    <x v="8"/>
    <n v="10"/>
    <d v="2015-09-10T00:00:00"/>
    <n v="23.42"/>
    <n v="55.845347222222145"/>
    <n v="74.156000000000006"/>
    <n v="38781.491126543151"/>
    <n v="193907.45563271575"/>
  </r>
  <r>
    <x v="8"/>
    <n v="11"/>
    <d v="2015-09-11T00:00:00"/>
    <n v="23.17"/>
    <n v="47.315555555555591"/>
    <n v="73.706000000000003"/>
    <n v="32858.024691358049"/>
    <n v="164290.12345679023"/>
  </r>
  <r>
    <x v="8"/>
    <n v="12"/>
    <d v="2015-09-12T00:00:00"/>
    <n v="22.78"/>
    <n v="52.283611111111178"/>
    <n v="73.004000000000005"/>
    <n v="36308.06327160498"/>
    <n v="181540.31635802489"/>
  </r>
  <r>
    <x v="8"/>
    <n v="13"/>
    <d v="2015-09-13T00:00:00"/>
    <n v="22.18"/>
    <n v="51.577500000000036"/>
    <n v="71.924000000000007"/>
    <n v="35817.708333333358"/>
    <n v="179088.5416666668"/>
  </r>
  <r>
    <x v="8"/>
    <n v="14"/>
    <d v="2015-09-14T00:00:00"/>
    <n v="21.27"/>
    <n v="57.183472222222271"/>
    <n v="70.286000000000001"/>
    <n v="39710.744598765465"/>
    <n v="198553.72299382731"/>
  </r>
  <r>
    <x v="8"/>
    <n v="15"/>
    <d v="2015-09-15T00:00:00"/>
    <n v="21.67"/>
    <n v="47.924236111111085"/>
    <n v="71.006"/>
    <n v="33280.719521604915"/>
    <n v="166403.59760802457"/>
  </r>
  <r>
    <x v="8"/>
    <n v="16"/>
    <d v="2015-09-16T00:00:00"/>
    <n v="21.58"/>
    <n v="46.585118219749631"/>
    <n v="70.843999999999994"/>
    <n v="32350.776541492796"/>
    <n v="161753.88270746398"/>
  </r>
  <r>
    <x v="8"/>
    <n v="17"/>
    <d v="2015-09-17T00:00:00"/>
    <n v="22.5"/>
    <n v="46.59533426183846"/>
    <n v="72.5"/>
    <n v="32357.871015165594"/>
    <n v="161789.35507582797"/>
  </r>
  <r>
    <x v="8"/>
    <n v="18"/>
    <d v="2015-09-18T00:00:00"/>
    <n v="22.77"/>
    <n v="46.033819444444489"/>
    <n v="72.98599999999999"/>
    <n v="31967.930169753123"/>
    <n v="159839.65084876562"/>
  </r>
  <r>
    <x v="8"/>
    <n v="19"/>
    <d v="2015-09-19T00:00:00"/>
    <n v="22.8"/>
    <n v="51.855000000000018"/>
    <n v="73.039999999999992"/>
    <n v="36010.416666666672"/>
    <n v="180052.08333333337"/>
  </r>
  <r>
    <x v="8"/>
    <n v="20"/>
    <d v="2015-09-20T00:00:00"/>
    <n v="22.17"/>
    <n v="55.898402777777797"/>
    <n v="71.906000000000006"/>
    <n v="38818.335262345696"/>
    <n v="194091.67631172849"/>
  </r>
  <r>
    <x v="8"/>
    <n v="21"/>
    <d v="2015-09-21T00:00:00"/>
    <n v="21.78"/>
    <n v="48.105277777777822"/>
    <n v="71.204000000000008"/>
    <n v="33406.442901234594"/>
    <n v="167032.21450617298"/>
  </r>
  <r>
    <x v="8"/>
    <n v="22"/>
    <d v="2015-09-22T00:00:00"/>
    <n v="21.83"/>
    <n v="47.453333333333326"/>
    <n v="71.293999999999997"/>
    <n v="32953.703703703701"/>
    <n v="164768.51851851851"/>
  </r>
  <r>
    <x v="8"/>
    <n v="23"/>
    <d v="2015-09-23T00:00:00"/>
    <n v="21.88"/>
    <n v="46.363125000000039"/>
    <n v="71.384"/>
    <n v="32196.614583333361"/>
    <n v="160983.0729166668"/>
  </r>
  <r>
    <x v="8"/>
    <n v="24"/>
    <d v="2015-09-24T00:00:00"/>
    <n v="21.83"/>
    <n v="45.808750000000025"/>
    <n v="71.293999999999997"/>
    <n v="31811.63194444446"/>
    <n v="159058.15972222231"/>
  </r>
  <r>
    <x v="8"/>
    <n v="25"/>
    <d v="2015-09-25T00:00:00"/>
    <n v="22.13"/>
    <n v="45.350000000000023"/>
    <n v="71.834000000000003"/>
    <n v="31493.055555555569"/>
    <n v="157465.27777777784"/>
  </r>
  <r>
    <x v="8"/>
    <n v="26"/>
    <d v="2015-09-26T00:00:00"/>
    <n v="22.02"/>
    <n v="43.281180555555544"/>
    <n v="71.635999999999996"/>
    <n v="30056.375385802461"/>
    <n v="150281.8769290123"/>
  </r>
  <r>
    <x v="8"/>
    <n v="27"/>
    <d v="2015-09-27T00:00:00"/>
    <n v="21.72"/>
    <n v="43.94743055555557"/>
    <n v="71.096000000000004"/>
    <n v="30519.048996913589"/>
    <n v="152595.24498456795"/>
  </r>
  <r>
    <x v="8"/>
    <n v="28"/>
    <d v="2015-09-28T00:00:00"/>
    <n v="22.05"/>
    <n v="44.894178082191779"/>
    <n v="71.69"/>
    <n v="31176.512557077625"/>
    <n v="155882.56278538812"/>
  </r>
  <r>
    <x v="8"/>
    <n v="29"/>
    <d v="2015-09-29T00:00:00"/>
    <n v="22.27"/>
    <n v="61.454930555555549"/>
    <n v="72.085999999999999"/>
    <n v="42677.035108024691"/>
    <n v="213385.17554012345"/>
  </r>
  <r>
    <x v="8"/>
    <n v="30"/>
    <d v="2015-09-30T00:00:00"/>
    <n v="21.08"/>
    <n v="108.71966873705999"/>
    <n v="69.943999999999988"/>
    <n v="75499.769956291668"/>
    <n v="377498.84978145832"/>
  </r>
  <r>
    <x v="9"/>
    <n v="1"/>
    <d v="2015-10-01T00:00:00"/>
    <n v="20.420000000000002"/>
    <n v="75.686199864038144"/>
    <n v="68.756"/>
    <n v="52559.861016693154"/>
    <n v="262799.30508346576"/>
  </r>
  <r>
    <x v="9"/>
    <n v="2"/>
    <d v="2015-10-02T00:00:00"/>
    <n v="20"/>
    <n v="58.213541666666686"/>
    <n v="68"/>
    <n v="40426.070601851869"/>
    <n v="202130.35300925933"/>
  </r>
  <r>
    <x v="9"/>
    <n v="3"/>
    <d v="2015-10-03T00:00:00"/>
    <n v="19.95"/>
    <n v="49.513958333333299"/>
    <n v="67.91"/>
    <n v="34384.693287037015"/>
    <n v="171923.46643518508"/>
  </r>
  <r>
    <x v="9"/>
    <n v="4"/>
    <d v="2015-10-04T00:00:00"/>
    <n v="20.03"/>
    <n v="48.94409722222224"/>
    <n v="68.054000000000002"/>
    <n v="33988.956404320998"/>
    <n v="169944.782021605"/>
  </r>
  <r>
    <x v="9"/>
    <n v="5"/>
    <d v="2015-10-05T00:00:00"/>
    <n v="20.149999999999999"/>
    <n v="50.909366576819387"/>
    <n v="68.27"/>
    <n v="35353.726789457913"/>
    <n v="176768.63394728955"/>
  </r>
  <r>
    <x v="9"/>
    <n v="6"/>
    <d v="2015-10-06T00:00:00"/>
    <n v="20.63"/>
    <n v="50.317180616740131"/>
    <n v="69.134"/>
    <n v="34942.486539402867"/>
    <n v="174712.43269701433"/>
  </r>
  <r>
    <x v="9"/>
    <n v="7"/>
    <d v="2015-10-07T00:00:00"/>
    <n v="20.62"/>
    <n v="48.678819444444407"/>
    <n v="69.116"/>
    <n v="33804.735725308616"/>
    <n v="169023.67862654309"/>
  </r>
  <r>
    <x v="9"/>
    <n v="8"/>
    <d v="2015-10-08T00:00:00"/>
    <n v="20.93"/>
    <n v="47.618972602739596"/>
    <n v="69.674000000000007"/>
    <n v="33068.730974124715"/>
    <n v="165343.65487062358"/>
  </r>
  <r>
    <x v="9"/>
    <n v="9"/>
    <d v="2015-10-09T00:00:00"/>
    <n v="19.8"/>
    <n v="88.539027777777846"/>
    <n v="67.64"/>
    <n v="61485.435956790177"/>
    <n v="307427.17978395091"/>
  </r>
  <r>
    <x v="9"/>
    <n v="10"/>
    <d v="2015-10-10T00:00:00"/>
    <n v="19.43"/>
    <n v="60.574583333333322"/>
    <n v="66.974000000000004"/>
    <n v="42065.682870370358"/>
    <n v="210328.4143518518"/>
  </r>
  <r>
    <x v="9"/>
    <n v="11"/>
    <d v="2015-10-11T00:00:00"/>
    <n v="19.5"/>
    <n v="51.38361111111108"/>
    <n v="67.099999999999994"/>
    <n v="35683.063271604922"/>
    <n v="178415.3163580246"/>
  </r>
  <r>
    <x v="9"/>
    <n v="12"/>
    <d v="2015-10-12T00:00:00"/>
    <n v="20.079999999999998"/>
    <n v="51.18972222222223"/>
    <n v="68.144000000000005"/>
    <n v="35548.418209876545"/>
    <n v="177742.09104938273"/>
  </r>
  <r>
    <x v="9"/>
    <n v="13"/>
    <d v="2015-10-13T00:00:00"/>
    <n v="20.13"/>
    <n v="61.196809986130447"/>
    <n v="68.234000000000009"/>
    <n v="42497.78471259059"/>
    <n v="212488.92356295296"/>
  </r>
  <r>
    <x v="9"/>
    <n v="14"/>
    <d v="2015-10-14T00:00:00"/>
    <n v="19.579999999999998"/>
    <n v="53.031527093595997"/>
    <n v="67.244"/>
    <n v="36827.449370552778"/>
    <n v="184137.2468527639"/>
  </r>
  <r>
    <x v="9"/>
    <n v="15"/>
    <d v="2015-10-15T00:00:00"/>
    <n v="19.5"/>
    <n v="51.226250000000022"/>
    <n v="67.099999999999994"/>
    <n v="35573.784722222241"/>
    <n v="177868.92361111121"/>
  </r>
  <r>
    <x v="9"/>
    <n v="16"/>
    <d v="2015-10-16T00:00:00"/>
    <n v="19.23"/>
    <n v="74.741736111111095"/>
    <n v="66.614000000000004"/>
    <n v="51903.983410493813"/>
    <n v="259519.91705246907"/>
  </r>
  <r>
    <x v="9"/>
    <n v="17"/>
    <d v="2015-10-17T00:00:00"/>
    <n v="18.27"/>
    <n v="60.648819444444285"/>
    <n v="64.885999999999996"/>
    <n v="42117.235725308528"/>
    <n v="210586.17862654265"/>
  </r>
  <r>
    <x v="9"/>
    <n v="18"/>
    <d v="2015-10-18T00:00:00"/>
    <n v="18.600000000000001"/>
    <n v="54.838124999999998"/>
    <n v="65.48"/>
    <n v="38082.03125"/>
    <n v="190410.15625"/>
  </r>
  <r>
    <x v="9"/>
    <n v="19"/>
    <d v="2015-10-19T00:00:00"/>
    <n v="18.329999999999998"/>
    <n v="54.959305555555552"/>
    <n v="64.994"/>
    <n v="38166.184413580246"/>
    <n v="190830.92206790124"/>
  </r>
  <r>
    <x v="9"/>
    <n v="20"/>
    <d v="2015-10-20T00:00:00"/>
    <n v="18.75"/>
    <n v="54.48479166666668"/>
    <n v="65.75"/>
    <n v="37836.660879629642"/>
    <n v="189183.3043981482"/>
  </r>
  <r>
    <x v="9"/>
    <n v="21"/>
    <d v="2015-10-21T00:00:00"/>
    <n v="19.100000000000001"/>
    <n v="52.143055555555549"/>
    <n v="66.38"/>
    <n v="36210.455246913582"/>
    <n v="181052.27623456792"/>
  </r>
  <r>
    <x v="9"/>
    <n v="22"/>
    <d v="2015-10-22T00:00:00"/>
    <n v="19.399999999999999"/>
    <n v="53.298472222222181"/>
    <n v="66.92"/>
    <n v="37012.827932098735"/>
    <n v="185064.13966049367"/>
  </r>
  <r>
    <x v="9"/>
    <n v="23"/>
    <d v="2015-10-23T00:00:00"/>
    <n v="19.02"/>
    <n v="52.90860696"/>
    <n v="66.23599999999999"/>
    <n v="36742.088166666668"/>
    <n v="183710.44083333336"/>
  </r>
  <r>
    <x v="9"/>
    <n v="24"/>
    <d v="2015-10-24T00:00:00"/>
    <n v="18.38"/>
    <n v="52.388345839999999"/>
    <n v="65.084000000000003"/>
    <n v="36380.795722222218"/>
    <n v="181903.97861111109"/>
  </r>
  <r>
    <x v="9"/>
    <n v="25"/>
    <d v="2015-10-25T00:00:00"/>
    <n v="17.329999999999998"/>
    <n v="84.13228823"/>
    <n v="63.194000000000003"/>
    <n v="58425.200159722226"/>
    <n v="292126.00079861115"/>
  </r>
  <r>
    <x v="9"/>
    <n v="26"/>
    <d v="2015-10-26T00:00:00"/>
    <n v="18.170000000000002"/>
    <n v="56.652413899999999"/>
    <n v="64.706000000000003"/>
    <n v="39341.954097222217"/>
    <n v="196709.77048611108"/>
  </r>
  <r>
    <x v="9"/>
    <n v="27"/>
    <d v="2015-10-27T00:00:00"/>
    <n v="18.329999999999998"/>
    <n v="54.707728899999999"/>
    <n v="64.994"/>
    <n v="37991.478402777779"/>
    <n v="189957.39201388889"/>
  </r>
  <r>
    <x v="9"/>
    <n v="28"/>
    <d v="2015-10-28T00:00:00"/>
    <n v="17.75"/>
    <n v="77.446764150000007"/>
    <n v="63.95"/>
    <n v="53782.475104166668"/>
    <n v="268912.37552083336"/>
  </r>
  <r>
    <x v="9"/>
    <n v="29"/>
    <d v="2015-10-29T00:00:00"/>
    <n v="17.27"/>
    <n v="80.397818689999994"/>
    <n v="63.085999999999999"/>
    <n v="55831.818534722217"/>
    <n v="279159.09267361107"/>
  </r>
  <r>
    <x v="9"/>
    <n v="30"/>
    <d v="2015-10-30T00:00:00"/>
    <n v="17.649999999999999"/>
    <n v="55.77804665"/>
    <n v="63.769999999999996"/>
    <n v="38734.754618055551"/>
    <n v="193673.77309027774"/>
  </r>
  <r>
    <x v="9"/>
    <n v="31"/>
    <d v="2015-10-31T00:00:00"/>
    <n v="17.329999999999998"/>
    <n v="51.63118055555551"/>
    <n v="63.194000000000003"/>
    <n v="35854.986496913552"/>
    <n v="179274.93248456775"/>
  </r>
  <r>
    <x v="10"/>
    <n v="1"/>
    <d v="2015-11-01T00:00:00"/>
    <n v="17.52"/>
    <n v="57.079291553133523"/>
    <n v="63.536000000000001"/>
    <n v="39638.396911898279"/>
    <n v="198191.98455949139"/>
  </r>
  <r>
    <x v="10"/>
    <n v="2"/>
    <d v="2015-11-02T00:00:00"/>
    <n v="17.920000000000002"/>
    <n v="53.047572815534046"/>
    <n v="64.256"/>
    <n v="36838.592233009753"/>
    <n v="184192.96116504876"/>
  </r>
  <r>
    <x v="10"/>
    <n v="3"/>
    <d v="2015-11-03T00:00:00"/>
    <n v="18.22"/>
    <n v="48.887179487179502"/>
    <n v="64.795999999999992"/>
    <n v="33949.430199430215"/>
    <n v="169747.15099715107"/>
  </r>
  <r>
    <x v="10"/>
    <n v="4"/>
    <d v="2015-11-04T00:00:00"/>
    <n v="18.2"/>
    <n v="46.900000000000006"/>
    <n v="64.759999999999991"/>
    <n v="32569.444444444449"/>
    <n v="162847.22222222225"/>
  </r>
  <r>
    <x v="10"/>
    <n v="5"/>
    <d v="2015-11-05T00:00:00"/>
    <n v="17.649999999999999"/>
    <n v="52.8888888888889"/>
    <n v="63.769999999999996"/>
    <n v="36728.395061728406"/>
    <n v="183641.97530864202"/>
  </r>
  <r>
    <x v="10"/>
    <n v="6"/>
    <d v="2015-11-06T00:00:00"/>
    <n v="17.23"/>
    <n v="48.392307692307696"/>
    <n v="63.014000000000003"/>
    <n v="33605.769230769234"/>
    <n v="168028.84615384619"/>
  </r>
  <r>
    <x v="10"/>
    <n v="7"/>
    <d v="2015-11-07T00:00:00"/>
    <n v="16.670000000000002"/>
    <n v="43.230000000000004"/>
    <n v="62.006"/>
    <n v="30020.833333333336"/>
    <n v="150104.16666666669"/>
  </r>
  <r>
    <x v="10"/>
    <n v="8"/>
    <d v="2015-11-08T00:00:00"/>
    <n v="16.2"/>
    <n v="50.375"/>
    <n v="61.16"/>
    <n v="34982.638888888891"/>
    <n v="174913.19444444444"/>
  </r>
  <r>
    <x v="10"/>
    <n v="9"/>
    <d v="2015-11-09T00:00:00"/>
    <n v="17"/>
    <n v="53.055555555555557"/>
    <n v="62.6"/>
    <n v="36844.135802469136"/>
    <n v="184220.67901234567"/>
  </r>
  <r>
    <x v="10"/>
    <n v="10"/>
    <d v="2015-11-10T00:00:00"/>
    <n v="16.75"/>
    <n v="56.188888888888897"/>
    <n v="62.150000000000006"/>
    <n v="39020.061728395063"/>
    <n v="195100.30864197531"/>
  </r>
  <r>
    <x v="10"/>
    <n v="11"/>
    <d v="2015-11-11T00:00:00"/>
    <n v="16.45"/>
    <n v="46.65"/>
    <n v="61.61"/>
    <n v="32395.833333333332"/>
    <n v="161979.16666666666"/>
  </r>
  <r>
    <x v="10"/>
    <n v="12"/>
    <d v="2015-11-12T00:00:00"/>
    <n v="16.53"/>
    <n v="57.554375"/>
    <n v="61.754000000000005"/>
    <n v="39968.315972222226"/>
    <n v="199841.57986111112"/>
  </r>
  <r>
    <x v="10"/>
    <n v="13"/>
    <d v="2015-11-13T00:00:00"/>
    <n v="15.42"/>
    <n v="51.097083329999997"/>
    <n v="59.756"/>
    <n v="35484.085645833329"/>
    <n v="177420.42822916666"/>
  </r>
  <r>
    <x v="10"/>
    <n v="14"/>
    <d v="2015-11-14T00:00:00"/>
    <n v="15.42"/>
    <n v="46.871736110000001"/>
    <n v="59.756"/>
    <n v="32549.816743055555"/>
    <n v="162749.08371527778"/>
  </r>
  <r>
    <x v="10"/>
    <n v="15"/>
    <d v="2015-11-15T00:00:00"/>
    <n v="15.58"/>
    <n v="46.452152779999999"/>
    <n v="60.043999999999997"/>
    <n v="32258.439430555558"/>
    <n v="161292.19715277778"/>
  </r>
  <r>
    <x v="10"/>
    <n v="16"/>
    <d v="2015-11-16T00:00:00"/>
    <n v="15.83"/>
    <n v="47.792291669999997"/>
    <n v="60.494"/>
    <n v="33189.091437499999"/>
    <n v="165945.4571875"/>
  </r>
  <r>
    <x v="10"/>
    <n v="17"/>
    <d v="2015-11-17T00:00:00"/>
    <n v="15.45"/>
    <n v="47.971955459999997"/>
    <n v="59.81"/>
    <n v="33313.857958333327"/>
    <n v="166569.28979166664"/>
  </r>
  <r>
    <x v="10"/>
    <n v="18"/>
    <d v="2015-11-18T00:00:00"/>
    <n v="15.02"/>
    <n v="48.073124999999997"/>
    <n v="59.036000000000001"/>
    <n v="33384.114583333336"/>
    <n v="166920.57291666669"/>
  </r>
  <r>
    <x v="10"/>
    <n v="19"/>
    <d v="2015-11-19T00:00:00"/>
    <n v="15.87"/>
    <n v="47.543472219999998"/>
    <n v="60.566000000000003"/>
    <n v="33016.300152777774"/>
    <n v="165081.50076388888"/>
  </r>
  <r>
    <x v="10"/>
    <n v="20"/>
    <d v="2015-11-20T00:00:00"/>
    <n v="15.58"/>
    <n v="47.610000000000007"/>
    <n v="60.043999999999997"/>
    <n v="33062.500000000007"/>
    <n v="165312.50000000003"/>
  </r>
  <r>
    <x v="10"/>
    <n v="21"/>
    <d v="2015-11-21T00:00:00"/>
    <n v="15.28"/>
    <n v="44.606250000000003"/>
    <n v="59.503999999999998"/>
    <n v="30976.5625"/>
    <n v="154882.8125"/>
  </r>
  <r>
    <x v="10"/>
    <n v="22"/>
    <d v="2015-11-22T00:00:00"/>
    <n v="15"/>
    <n v="48.092307692307699"/>
    <n v="59"/>
    <n v="33397.435897435898"/>
    <n v="166987.1794871795"/>
  </r>
  <r>
    <x v="10"/>
    <n v="23"/>
    <d v="2015-11-23T00:00:00"/>
    <n v="14.68"/>
    <n v="49.017307692307746"/>
    <n v="58.423999999999999"/>
    <n v="34039.797008547044"/>
    <n v="170198.98504273524"/>
  </r>
  <r>
    <x v="10"/>
    <n v="24"/>
    <d v="2015-11-24T00:00:00"/>
    <n v="14.38"/>
    <n v="45.948863636363598"/>
    <n v="57.884"/>
    <n v="31908.933080808052"/>
    <n v="159544.66540404025"/>
  </r>
  <r>
    <x v="10"/>
    <n v="25"/>
    <d v="2015-11-25T00:00:00"/>
    <n v="14.58"/>
    <n v="46.680028129395261"/>
    <n v="58.244"/>
    <n v="32416.686200968932"/>
    <n v="162083.43100484466"/>
  </r>
  <r>
    <x v="10"/>
    <n v="26"/>
    <d v="2015-11-26T00:00:00"/>
    <n v="14.27"/>
    <n v="45.22433192686357"/>
    <n v="57.686"/>
    <n v="31405.786060321923"/>
    <n v="157028.93030160962"/>
  </r>
  <r>
    <x v="10"/>
    <n v="27"/>
    <d v="2015-11-27T00:00:00"/>
    <n v="14.6"/>
    <n v="44.182130092923458"/>
    <n v="58.28"/>
    <n v="30682.0347867524"/>
    <n v="153410.17393376201"/>
  </r>
  <r>
    <x v="10"/>
    <n v="28"/>
    <d v="2015-11-28T00:00:00"/>
    <n v="14.5"/>
    <n v="46.01288732394368"/>
    <n v="58.1"/>
    <n v="31953.393974960891"/>
    <n v="159766.96987480446"/>
  </r>
  <r>
    <x v="10"/>
    <n v="29"/>
    <d v="2015-11-29T00:00:00"/>
    <n v="14.08"/>
    <n v="44.004741684359473"/>
    <n v="57.344000000000001"/>
    <n v="30558.848391916305"/>
    <n v="152794.24195958153"/>
  </r>
  <r>
    <x v="10"/>
    <n v="30"/>
    <d v="2015-11-30T00:00:00"/>
    <n v="14.05"/>
    <n v="45.029511677282336"/>
    <n v="57.290000000000006"/>
    <n v="31270.494220334956"/>
    <n v="156352.47110167478"/>
  </r>
  <r>
    <x v="11"/>
    <n v="1"/>
    <d v="2015-12-01T00:00:00"/>
    <n v="14.75"/>
    <n v="52.158256555634367"/>
    <n v="58.55"/>
    <n v="36221.011496968313"/>
    <n v="181105.05748484156"/>
  </r>
  <r>
    <x v="11"/>
    <n v="2"/>
    <d v="2015-12-02T00:00:00"/>
    <n v="13.87"/>
    <n v="94.497377746279312"/>
    <n v="56.965999999999994"/>
    <n v="65623.178990471744"/>
    <n v="328115.89495235874"/>
  </r>
  <r>
    <x v="11"/>
    <n v="3"/>
    <d v="2015-12-03T00:00:00"/>
    <n v="13.25"/>
    <n v="73.406412966878179"/>
    <n v="55.85"/>
    <n v="50976.675671443183"/>
    <n v="254883.3783572159"/>
  </r>
  <r>
    <x v="11"/>
    <n v="4"/>
    <d v="2015-12-04T00:00:00"/>
    <n v="13.3"/>
    <n v="58.48473498233205"/>
    <n v="55.94"/>
    <n v="40614.399293286144"/>
    <n v="203071.99646643072"/>
  </r>
  <r>
    <x v="11"/>
    <n v="5"/>
    <d v="2015-12-05T00:00:00"/>
    <n v="13.92"/>
    <n v="53.910163468372509"/>
    <n v="57.055999999999997"/>
    <n v="37437.613519703133"/>
    <n v="187188.06759851566"/>
  </r>
  <r>
    <x v="11"/>
    <n v="6"/>
    <d v="2015-12-06T00:00:00"/>
    <n v="13.78"/>
    <n v="52.836095505618012"/>
    <n v="56.804000000000002"/>
    <n v="36691.732990012511"/>
    <n v="183458.66495006255"/>
  </r>
  <r>
    <x v="11"/>
    <n v="7"/>
    <d v="2015-12-07T00:00:00"/>
    <n v="13.9"/>
    <n v="52.930134086097468"/>
    <n v="57.019999999999996"/>
    <n v="36757.037559789911"/>
    <n v="183785.18779894954"/>
  </r>
  <r>
    <x v="11"/>
    <n v="8"/>
    <d v="2015-12-08T00:00:00"/>
    <n v="13.8"/>
    <n v="51.998366477272654"/>
    <n v="56.84"/>
    <n v="36109.976720328232"/>
    <n v="180549.88360164117"/>
  </r>
  <r>
    <x v="11"/>
    <n v="9"/>
    <d v="2015-12-09T00:00:00"/>
    <n v="14"/>
    <n v="50.829453015427738"/>
    <n v="57.2"/>
    <n v="35298.231260713706"/>
    <n v="176491.15630356854"/>
  </r>
  <r>
    <x v="11"/>
    <n v="10"/>
    <d v="2015-12-10T00:00:00"/>
    <n v="14.17"/>
    <n v="51.017425320056773"/>
    <n v="57.506"/>
    <n v="35428.767583372763"/>
    <n v="177143.83791686382"/>
  </r>
  <r>
    <x v="11"/>
    <n v="11"/>
    <d v="2015-12-11T00:00:00"/>
    <n v="14.3"/>
    <n v="48.894001411432626"/>
    <n v="57.74"/>
    <n v="33954.167646828209"/>
    <n v="169770.83823414106"/>
  </r>
  <r>
    <x v="11"/>
    <n v="12"/>
    <d v="2015-12-12T00:00:00"/>
    <n v="14.32"/>
    <n v="47.274964838256025"/>
    <n v="57.775999999999996"/>
    <n v="32829.836693233352"/>
    <n v="164149.18346616675"/>
  </r>
  <r>
    <x v="11"/>
    <n v="13"/>
    <d v="2015-12-13T00:00:00"/>
    <n v="14.68"/>
    <n v="47.462164073550284"/>
    <n v="58.423999999999999"/>
    <n v="32959.836162187697"/>
    <n v="164799.18081093847"/>
  </r>
  <r>
    <x v="11"/>
    <n v="14"/>
    <d v="2015-12-14T00:00:00"/>
    <n v="14.72"/>
    <n v="58.851515151515187"/>
    <n v="58.496000000000002"/>
    <n v="40869.107744107765"/>
    <n v="204345.53872053884"/>
  </r>
  <r>
    <x v="11"/>
    <n v="15"/>
    <d v="2015-12-15T00:00:00"/>
    <n v="14.916666666666666"/>
    <n v="54.082485875706226"/>
    <n v="58.849999999999994"/>
    <n v="37557.281858129325"/>
    <n v="187786.40929064661"/>
  </r>
  <r>
    <x v="11"/>
    <n v="16"/>
    <d v="2015-12-16T00:00:00"/>
    <n v="14.183333333333332"/>
    <n v="47.430802292263593"/>
    <n v="57.53"/>
    <n v="32938.05714740527"/>
    <n v="164690.28573702637"/>
  </r>
  <r>
    <x v="11"/>
    <n v="17"/>
    <d v="2015-12-17T00:00:00"/>
    <n v="14.066666666666668"/>
    <n v="71.053743876837117"/>
    <n v="57.320000000000007"/>
    <n v="49342.877692247996"/>
    <n v="246714.38846123999"/>
  </r>
  <r>
    <x v="11"/>
    <n v="18"/>
    <d v="2015-12-18T00:00:00"/>
    <n v="13.433333333333335"/>
    <n v="55.28453900709227"/>
    <n v="56.180000000000007"/>
    <n v="38392.040977147408"/>
    <n v="191960.20488573704"/>
  </r>
  <r>
    <x v="11"/>
    <n v="19"/>
    <d v="2015-12-19T00:00:00"/>
    <n v="13.233333333333334"/>
    <n v="50.139179632248933"/>
    <n v="55.820000000000007"/>
    <n v="34818.874744617315"/>
    <n v="174094.37372308658"/>
  </r>
  <r>
    <x v="11"/>
    <n v="20"/>
    <d v="2015-12-20T00:00:00"/>
    <n v="13.416666666666666"/>
    <n v="48.89494026704142"/>
    <n v="56.15"/>
    <n v="33954.819629889877"/>
    <n v="169774.09814944939"/>
  </r>
  <r>
    <x v="11"/>
    <n v="21"/>
    <d v="2015-12-21T00:00:00"/>
    <n v="13.75"/>
    <n v="49.57445152158531"/>
    <n v="56.75"/>
    <n v="34426.702445545357"/>
    <n v="172133.51222772678"/>
  </r>
  <r>
    <x v="11"/>
    <n v="22"/>
    <d v="2015-12-22T00:00:00"/>
    <n v="13.583333333333334"/>
    <n v="82.200495399858568"/>
    <n v="56.45"/>
    <n v="57083.677361012895"/>
    <n v="285418.38680506445"/>
  </r>
  <r>
    <x v="11"/>
    <n v="23"/>
    <d v="2015-12-23T00:00:00"/>
    <n v="13.299999999999999"/>
    <n v="70.872522839072474"/>
    <n v="55.94"/>
    <n v="49217.02974935589"/>
    <n v="246085.14874677945"/>
  </r>
  <r>
    <x v="11"/>
    <n v="24"/>
    <d v="2015-12-24T00:00:00"/>
    <n v="14.033333333333333"/>
    <n v="59.928439716311971"/>
    <n v="57.260000000000005"/>
    <n v="41616.972025216644"/>
    <n v="208084.86012608322"/>
  </r>
  <r>
    <x v="11"/>
    <n v="25"/>
    <d v="2015-12-25T00:00:00"/>
    <n v="13.816666666666668"/>
    <n v="52.226638477801281"/>
    <n v="56.870000000000005"/>
    <n v="36268.498942917555"/>
    <n v="181342.49471458778"/>
  </r>
  <r>
    <x v="11"/>
    <n v="26"/>
    <d v="2015-12-26T00:00:00"/>
    <n v="13.483333333333333"/>
    <n v="52.018785310734415"/>
    <n v="56.269999999999996"/>
    <n v="36124.15646578779"/>
    <n v="180620.78232893895"/>
  </r>
  <r>
    <x v="11"/>
    <n v="27"/>
    <d v="2015-12-27T00:00:00"/>
    <n v="13.283333333333333"/>
    <n v="89.910176678445225"/>
    <n v="55.91"/>
    <n v="62437.622693364734"/>
    <n v="312188.11346682365"/>
  </r>
  <r>
    <x v="11"/>
    <n v="28"/>
    <d v="2015-12-28T00:00:00"/>
    <n v="12.716666666666667"/>
    <n v="66.057597173144828"/>
    <n v="54.89"/>
    <n v="45873.331370239466"/>
    <n v="229366.65685119733"/>
  </r>
  <r>
    <x v="11"/>
    <n v="29"/>
    <d v="2015-12-29T00:00:00"/>
    <n v="12.783333333333333"/>
    <n v="77.919546742209704"/>
    <n v="55.010000000000005"/>
    <n v="54110.796348756739"/>
    <n v="270553.98174378369"/>
  </r>
  <r>
    <x v="11"/>
    <n v="30"/>
    <d v="2015-12-30T00:00:00"/>
    <n v="12.25"/>
    <n v="95.202611150317551"/>
    <n v="54.05"/>
    <n v="66112.924409942745"/>
    <n v="330564.62204971374"/>
  </r>
  <r>
    <x v="11"/>
    <n v="31"/>
    <d v="2015-12-31T00:00:00"/>
    <n v="11.9"/>
    <n v="91.262456140350906"/>
    <n v="53.42"/>
    <n v="63376.705653021461"/>
    <n v="316883.52826510731"/>
  </r>
  <r>
    <x v="0"/>
    <n v="1"/>
    <d v="2016-01-01T00:00:00"/>
    <n v="12.15"/>
    <n v="73.398376852505308"/>
    <n v="53.870000000000005"/>
    <n v="50971.095036462022"/>
    <n v="254855.4751823101"/>
  </r>
  <r>
    <x v="0"/>
    <n v="2"/>
    <d v="2016-01-02T00:00:00"/>
    <n v="11.950000000000001"/>
    <n v="65.47258632840024"/>
    <n v="53.510000000000005"/>
    <n v="45467.073839166827"/>
    <n v="227335.36919583415"/>
  </r>
  <r>
    <x v="0"/>
    <n v="3"/>
    <d v="2016-01-03T00:00:00"/>
    <n v="12.166666666666666"/>
    <n v="63.322551092318534"/>
    <n v="53.9"/>
    <n v="43973.993814110094"/>
    <n v="219869.96907055046"/>
  </r>
  <r>
    <x v="0"/>
    <n v="4"/>
    <d v="2016-01-04T00:00:00"/>
    <n v="11.966666666666667"/>
    <n v="62.308775654635468"/>
    <n v="53.54"/>
    <n v="43269.983093496856"/>
    <n v="216349.91546748427"/>
  </r>
  <r>
    <x v="0"/>
    <n v="5"/>
    <d v="2016-01-05T00:00:00"/>
    <n v="11.916666666666666"/>
    <n v="60.502217453505033"/>
    <n v="53.45"/>
    <n v="42015.42878715627"/>
    <n v="210077.14393578135"/>
  </r>
  <r>
    <x v="0"/>
    <n v="6"/>
    <d v="2016-01-06T00:00:00"/>
    <n v="12.049999999999999"/>
    <n v="60.524270462633446"/>
    <n v="53.69"/>
    <n v="42030.743376828781"/>
    <n v="210153.71688414391"/>
  </r>
  <r>
    <x v="0"/>
    <n v="7"/>
    <d v="2016-01-07T00:00:00"/>
    <n v="12.416666666666666"/>
    <n v="58.480649717513984"/>
    <n v="54.349999999999994"/>
    <n v="40611.562303829152"/>
    <n v="203057.81151914576"/>
  </r>
  <r>
    <x v="0"/>
    <n v="8"/>
    <d v="2016-01-08T00:00:00"/>
    <n v="12.050000000000002"/>
    <n v="56.861951909476645"/>
    <n v="53.690000000000005"/>
    <n v="39487.466603803223"/>
    <n v="197437.33301901611"/>
  </r>
  <r>
    <x v="0"/>
    <n v="9"/>
    <d v="2016-01-09T00:00:00"/>
    <n v="12.183333333333332"/>
    <n v="61.453220099079893"/>
    <n v="53.929999999999993"/>
    <n v="42675.847291027698"/>
    <n v="213379.23645513848"/>
  </r>
  <r>
    <x v="0"/>
    <n v="10"/>
    <d v="2016-01-10T00:00:00"/>
    <n v="11.549999999999999"/>
    <n v="90.197664543524255"/>
    <n v="52.79"/>
    <n v="62637.267044114065"/>
    <n v="313186.33522057033"/>
  </r>
  <r>
    <x v="0"/>
    <n v="11"/>
    <d v="2016-01-11T00:00:00"/>
    <n v="11.016666666666666"/>
    <n v="74.359616749467634"/>
    <n v="51.83"/>
    <n v="51638.62274268586"/>
    <n v="258193.11371342931"/>
  </r>
  <r>
    <x v="0"/>
    <n v="12"/>
    <d v="2016-01-12T00:00:00"/>
    <n v="10.833333333333334"/>
    <n v="65.947810734463346"/>
    <n v="51.5"/>
    <n v="45797.090787821769"/>
    <n v="228985.45393910885"/>
  </r>
  <r>
    <x v="0"/>
    <n v="13"/>
    <d v="2016-01-13T00:00:00"/>
    <n v="11.25"/>
    <n v="62.902198581560306"/>
    <n v="52.25"/>
    <n v="43682.082348305768"/>
    <n v="218410.41174152883"/>
  </r>
  <r>
    <x v="0"/>
    <n v="14"/>
    <d v="2016-01-14T00:00:00"/>
    <n v="11.283333333333333"/>
    <n v="62.893446088794889"/>
    <n v="52.31"/>
    <n v="43676.004228329781"/>
    <n v="218380.0211416489"/>
  </r>
  <r>
    <x v="0"/>
    <n v="15"/>
    <d v="2016-01-15T00:00:00"/>
    <n v="11.683333333333332"/>
    <n v="62.083758865248157"/>
    <n v="53.03"/>
    <n v="43113.72143420011"/>
    <n v="215568.60717100056"/>
  </r>
  <r>
    <x v="0"/>
    <n v="16"/>
    <d v="2016-01-16T00:00:00"/>
    <n v="11.700000000000001"/>
    <n v="73.947372109320256"/>
    <n v="53.06"/>
    <n v="51352.341742583514"/>
    <n v="256761.70871291758"/>
  </r>
  <r>
    <x v="0"/>
    <n v="17"/>
    <d v="2016-01-17T00:00:00"/>
    <n v="11.200000000000001"/>
    <n v="63.931869688385312"/>
    <n v="52.160000000000004"/>
    <n v="44397.131728045359"/>
    <n v="221985.65864022679"/>
  </r>
  <r>
    <x v="0"/>
    <n v="18"/>
    <d v="2016-01-18T00:00:00"/>
    <n v="11.416666666666666"/>
    <n v="62.793044712562242"/>
    <n v="52.55"/>
    <n v="43606.281050390447"/>
    <n v="218031.40525195224"/>
  </r>
  <r>
    <x v="0"/>
    <n v="19"/>
    <d v="2016-01-19T00:00:00"/>
    <n v="10.75"/>
    <n v="62.493328651685424"/>
    <n v="51.35"/>
    <n v="43398.144897003767"/>
    <n v="216990.72448501884"/>
  </r>
  <r>
    <x v="0"/>
    <n v="20"/>
    <d v="2016-01-20T00:00:00"/>
    <n v="10.799999999999999"/>
    <n v="61.86784702549577"/>
    <n v="51.44"/>
    <n v="42963.782656594281"/>
    <n v="214818.91328297142"/>
  </r>
  <r>
    <x v="0"/>
    <n v="21"/>
    <d v="2016-01-21T00:00:00"/>
    <n v="11.15"/>
    <n v="62.057415254237391"/>
    <n v="52.07"/>
    <n v="43095.427259887081"/>
    <n v="215477.1362994354"/>
  </r>
  <r>
    <x v="0"/>
    <n v="22"/>
    <d v="2016-01-22T00:00:00"/>
    <n v="10.85"/>
    <n v="59.765257223396752"/>
    <n v="51.53"/>
    <n v="41503.650849581078"/>
    <n v="207518.2542479054"/>
  </r>
  <r>
    <x v="0"/>
    <n v="23"/>
    <d v="2016-01-23T00:00:00"/>
    <n v="10.766666666666666"/>
    <n v="58.360455192034173"/>
    <n v="51.379999999999995"/>
    <n v="40528.093883357062"/>
    <n v="202640.46941678532"/>
  </r>
  <r>
    <x v="0"/>
    <n v="24"/>
    <d v="2016-01-24T00:00:00"/>
    <n v="10.816666666666668"/>
    <n v="57.828107344632741"/>
    <n v="51.47"/>
    <n v="40158.407878217185"/>
    <n v="200792.03939108591"/>
  </r>
  <r>
    <x v="0"/>
    <n v="25"/>
    <d v="2016-01-25T00:00:00"/>
    <n v="11.133333333333333"/>
    <n v="57.97013352073084"/>
    <n v="52.04"/>
    <n v="40257.037167174189"/>
    <n v="201285.18583587094"/>
  </r>
  <r>
    <x v="0"/>
    <n v="26"/>
    <d v="2016-01-26T00:00:00"/>
    <n v="11.299999999999999"/>
    <n v="70.91210374639769"/>
    <n v="52.34"/>
    <n v="49244.51649055395"/>
    <n v="246222.58245276974"/>
  </r>
  <r>
    <x v="0"/>
    <n v="27"/>
    <d v="2016-01-27T00:00:00"/>
    <n v="11.116666666666667"/>
    <n v="67.973384831460734"/>
    <n v="52.010000000000005"/>
    <n v="47203.739466292172"/>
    <n v="236018.69733146086"/>
  </r>
  <r>
    <x v="0"/>
    <n v="28"/>
    <d v="2016-01-28T00:00:00"/>
    <n v="11.266666666666666"/>
    <n v="64.170163004960997"/>
    <n v="52.28"/>
    <n v="44562.613197889579"/>
    <n v="222813.0659894479"/>
  </r>
  <r>
    <x v="0"/>
    <n v="29"/>
    <d v="2016-01-29T00:00:00"/>
    <n v="10.683333333333332"/>
    <n v="62.446213729653095"/>
    <n v="51.23"/>
    <n v="43365.42620114798"/>
    <n v="216827.13100573991"/>
  </r>
  <r>
    <x v="0"/>
    <n v="30"/>
    <d v="2016-01-30T00:00:00"/>
    <n v="10.783333333333333"/>
    <n v="60.234666666666691"/>
    <n v="51.41"/>
    <n v="41829.62962962965"/>
    <n v="209148.14814814826"/>
  </r>
  <r>
    <x v="0"/>
    <n v="31"/>
    <d v="2016-01-31T00:00:00"/>
    <n v="11.083333333333334"/>
    <n v="66.727227722772327"/>
    <n v="51.95"/>
    <n v="46338.352585258559"/>
    <n v="231691.76292629278"/>
  </r>
  <r>
    <x v="1"/>
    <n v="1"/>
    <d v="2016-02-01T00:00:00"/>
    <n v="11.15"/>
    <n v="78.40367751060819"/>
    <n v="52.07"/>
    <n v="54446.998271255688"/>
    <n v="272234.99135627842"/>
  </r>
  <r>
    <x v="1"/>
    <n v="2"/>
    <d v="2016-02-02T00:00:00"/>
    <n v="10.966666666666667"/>
    <n v="67.47352941176473"/>
    <n v="51.74"/>
    <n v="46856.617647058833"/>
    <n v="234283.08823529416"/>
  </r>
  <r>
    <x v="1"/>
    <n v="3"/>
    <d v="2016-02-03T00:00:00"/>
    <n v="10.549999999999999"/>
    <n v="91.921868365180416"/>
    <n v="50.989999999999995"/>
    <n v="63834.630809153066"/>
    <n v="319173.15404576535"/>
  </r>
  <r>
    <x v="1"/>
    <n v="4"/>
    <d v="2016-02-04T00:00:00"/>
    <n v="10.299999999999999"/>
    <n v="82.628884180790891"/>
    <n v="50.54"/>
    <n v="57381.169569993668"/>
    <n v="286905.84784996836"/>
  </r>
  <r>
    <x v="1"/>
    <n v="5"/>
    <d v="2016-02-05T00:00:00"/>
    <n v="10.883333333333333"/>
    <n v="70.36059113300486"/>
    <n v="51.59"/>
    <n v="48861.521620142266"/>
    <n v="244307.60810071134"/>
  </r>
  <r>
    <x v="1"/>
    <n v="6"/>
    <d v="2016-02-06T00:00:00"/>
    <n v="10.949999999999998"/>
    <n v="67.211573747353583"/>
    <n v="51.709999999999994"/>
    <n v="46674.703991217764"/>
    <n v="233373.51995608883"/>
  </r>
  <r>
    <x v="1"/>
    <n v="7"/>
    <d v="2016-02-07T00:00:00"/>
    <n v="11.016666666666666"/>
    <n v="66.223946629213586"/>
    <n v="51.83"/>
    <n v="45988.851825842765"/>
    <n v="229944.25912921381"/>
  </r>
  <r>
    <x v="1"/>
    <n v="8"/>
    <d v="2016-02-08T00:00:00"/>
    <n v="11"/>
    <n v="64.897735314932774"/>
    <n v="51.8"/>
    <n v="45067.871746481091"/>
    <n v="225339.35873240547"/>
  </r>
  <r>
    <x v="1"/>
    <n v="9"/>
    <d v="2016-02-09T00:00:00"/>
    <n v="10.899999999999999"/>
    <n v="64.674999999999983"/>
    <n v="51.62"/>
    <n v="44913.194444444431"/>
    <n v="224565.97222222216"/>
  </r>
  <r>
    <x v="1"/>
    <n v="10"/>
    <d v="2016-02-10T00:00:00"/>
    <n v="10.766666666666666"/>
    <n v="65.203287070854699"/>
    <n v="51.379999999999995"/>
    <n v="45280.06046587132"/>
    <n v="226400.30232935661"/>
  </r>
  <r>
    <x v="1"/>
    <n v="11"/>
    <d v="2016-02-11T00:00:00"/>
    <n v="10.183333333333334"/>
    <n v="60.273734409391103"/>
    <n v="50.33"/>
    <n v="41856.760006521603"/>
    <n v="209283.80003260801"/>
  </r>
  <r>
    <x v="1"/>
    <n v="12"/>
    <d v="2016-02-12T00:00:00"/>
    <n v="9.9833333333333325"/>
    <n v="60.642593957258775"/>
    <n v="49.97"/>
    <n v="42112.912470318595"/>
    <n v="210564.56235159299"/>
  </r>
  <r>
    <x v="1"/>
    <n v="13"/>
    <d v="2016-02-13T00:00:00"/>
    <n v="10"/>
    <n v="57.016851441241663"/>
    <n v="50"/>
    <n v="39595.035723084482"/>
    <n v="197975.1786154224"/>
  </r>
  <r>
    <x v="1"/>
    <n v="14"/>
    <d v="2016-02-14T00:00:00"/>
    <n v="9.6166666666666671"/>
    <n v="55.695424354243492"/>
    <n v="49.31"/>
    <n v="38677.378023780206"/>
    <n v="193386.89011890104"/>
  </r>
  <r>
    <x v="1"/>
    <n v="15"/>
    <d v="2016-02-15T00:00:00"/>
    <n v="9.7000000000000011"/>
    <n v="58.2585185185185"/>
    <n v="49.46"/>
    <n v="40457.304526748958"/>
    <n v="202286.52263374478"/>
  </r>
  <r>
    <x v="1"/>
    <n v="16"/>
    <d v="2016-02-16T00:00:00"/>
    <n v="9.4666666666666668"/>
    <n v="92.697997032640956"/>
    <n v="49.04"/>
    <n v="64373.609050445106"/>
    <n v="321868.04525222554"/>
  </r>
  <r>
    <x v="1"/>
    <n v="17"/>
    <d v="2016-02-17T00:00:00"/>
    <n v="8.4"/>
    <n v="93.907153502235445"/>
    <n v="47.120000000000005"/>
    <n v="65213.301043219057"/>
    <n v="326066.50521609531"/>
  </r>
  <r>
    <x v="1"/>
    <n v="18"/>
    <d v="2016-02-18T00:00:00"/>
    <n v="9.4500000000000011"/>
    <n v="87.098450184501743"/>
    <n v="49.010000000000005"/>
    <n v="60485.034850348435"/>
    <n v="302425.1742517422"/>
  </r>
  <r>
    <x v="1"/>
    <n v="19"/>
    <d v="2016-02-19T00:00:00"/>
    <n v="9.8666666666666671"/>
    <n v="82.941629629629546"/>
    <n v="49.760000000000005"/>
    <n v="57598.353909464968"/>
    <n v="287991.76954732486"/>
  </r>
  <r>
    <x v="1"/>
    <n v="20"/>
    <d v="2016-02-20T00:00:00"/>
    <n v="9.9166666666666661"/>
    <n v="96.660539752005732"/>
    <n v="49.849999999999994"/>
    <n v="67125.37482778175"/>
    <n v="335626.87413890875"/>
  </r>
  <r>
    <x v="1"/>
    <n v="21"/>
    <d v="2016-02-21T00:00:00"/>
    <n v="9.6"/>
    <n v="103.54626647144975"/>
    <n v="49.28"/>
    <n v="71907.129494062334"/>
    <n v="359535.64747031167"/>
  </r>
  <r>
    <x v="1"/>
    <n v="22"/>
    <d v="2016-02-22T00:00:00"/>
    <n v="10.133333333333333"/>
    <n v="95.230028943559986"/>
    <n v="50.239999999999995"/>
    <n v="66131.964544138886"/>
    <n v="330659.82272069441"/>
  </r>
  <r>
    <x v="1"/>
    <n v="23"/>
    <d v="2016-02-23T00:00:00"/>
    <n v="9.8666666666666671"/>
    <n v="90.653152173912929"/>
    <n v="49.760000000000005"/>
    <n v="62953.577898550648"/>
    <n v="314767.88949275325"/>
  </r>
  <r>
    <x v="1"/>
    <n v="24"/>
    <d v="2016-02-24T00:00:00"/>
    <n v="9.6666666666666661"/>
    <n v="101.68305084745768"/>
    <n v="49.4"/>
    <n v="70613.229755178952"/>
    <n v="353066.14877589478"/>
  </r>
  <r>
    <x v="1"/>
    <n v="25"/>
    <d v="2016-02-25T00:00:00"/>
    <n v="8.4500000000000011"/>
    <n v="111.86294200848666"/>
    <n v="47.21"/>
    <n v="77682.598617004624"/>
    <n v="388412.99308502313"/>
  </r>
  <r>
    <x v="1"/>
    <n v="26"/>
    <d v="2016-02-26T00:00:00"/>
    <n v="8.9166666666666661"/>
    <n v="111.45874912157412"/>
    <n v="48.05"/>
    <n v="77401.909112204259"/>
    <n v="387009.54556102131"/>
  </r>
  <r>
    <x v="1"/>
    <n v="27"/>
    <d v="2016-02-27T00:00:00"/>
    <n v="9.6166666666666671"/>
    <n v="103.21574468085103"/>
    <n v="49.31"/>
    <n v="71677.60047281321"/>
    <n v="358388.00236406608"/>
  </r>
  <r>
    <x v="1"/>
    <n v="28"/>
    <d v="2016-02-28T00:00:00"/>
    <n v="10.049999999999999"/>
    <n v="98.217348377997212"/>
    <n v="50.09"/>
    <n v="68206.491929164724"/>
    <n v="341032.45964582363"/>
  </r>
  <r>
    <x v="1"/>
    <n v="29"/>
    <d v="2016-02-29T00:00:00"/>
    <n v="10.166666666666666"/>
    <n v="100.9263157894737"/>
    <n v="50.3"/>
    <n v="70087.719298245618"/>
    <n v="350438.59649122809"/>
  </r>
  <r>
    <x v="2"/>
    <n v="1"/>
    <d v="2016-03-01T00:00:00"/>
    <n v="10.666666666666666"/>
    <n v="93.790176678445178"/>
    <n v="51.2"/>
    <n v="65132.06713780915"/>
    <n v="325660.33568904572"/>
  </r>
  <r>
    <x v="2"/>
    <n v="2"/>
    <d v="2016-03-02T00:00:00"/>
    <n v="9.65"/>
    <n v="91.296272855133466"/>
    <n v="49.370000000000005"/>
    <n v="63400.189482731563"/>
    <n v="317000.94741365779"/>
  </r>
  <r>
    <x v="2"/>
    <n v="3"/>
    <d v="2016-03-03T00:00:00"/>
    <n v="9.6166666666666654"/>
    <n v="87.673728813559421"/>
    <n v="49.31"/>
    <n v="60884.533898305155"/>
    <n v="304422.6694915258"/>
  </r>
  <r>
    <x v="2"/>
    <n v="4"/>
    <d v="2016-03-04T00:00:00"/>
    <n v="9.9166666666666661"/>
    <n v="82.732461103253215"/>
    <n v="49.849999999999994"/>
    <n v="57453.097988370289"/>
    <n v="287265.48994185147"/>
  </r>
  <r>
    <x v="2"/>
    <n v="5"/>
    <d v="2016-03-05T00:00:00"/>
    <n v="9.9666666666666668"/>
    <n v="78.057072484166085"/>
    <n v="49.94"/>
    <n v="54206.30033622645"/>
    <n v="271031.50168113224"/>
  </r>
  <r>
    <x v="2"/>
    <n v="6"/>
    <d v="2016-03-06T00:00:00"/>
    <n v="10.1"/>
    <n v="76.709718309859255"/>
    <n v="50.18"/>
    <n v="53270.637715180041"/>
    <n v="266353.18857590022"/>
  </r>
  <r>
    <x v="2"/>
    <n v="7"/>
    <d v="2016-03-07T00:00:00"/>
    <n v="10.083333333333334"/>
    <n v="76.269883040935753"/>
    <n v="50.150000000000006"/>
    <n v="52965.196556205388"/>
    <n v="264825.98278102692"/>
  </r>
  <r>
    <x v="2"/>
    <n v="8"/>
    <d v="2016-03-08T00:00:00"/>
    <n v="10.616666666666667"/>
    <n v="73.18670886075958"/>
    <n v="51.11"/>
    <n v="50824.103375527491"/>
    <n v="254120.51687763745"/>
  </r>
  <r>
    <x v="2"/>
    <n v="9"/>
    <d v="2016-03-09T00:00:00"/>
    <n v="11.183333333333332"/>
    <n v="72.118381831085969"/>
    <n v="52.129999999999995"/>
    <n v="50082.209604920812"/>
    <n v="250411.04802460407"/>
  </r>
  <r>
    <x v="2"/>
    <n v="10"/>
    <d v="2016-03-10T00:00:00"/>
    <n v="11"/>
    <n v="85.623333333333292"/>
    <n v="51.8"/>
    <n v="59460.648148148124"/>
    <n v="297303.24074074061"/>
  </r>
  <r>
    <x v="2"/>
    <n v="11"/>
    <d v="2016-03-11T00:00:00"/>
    <n v="10.700000000000001"/>
    <n v="89.790021082220818"/>
    <n v="51.260000000000005"/>
    <n v="62354.181307097795"/>
    <n v="311770.90653548896"/>
  </r>
  <r>
    <x v="2"/>
    <n v="12"/>
    <d v="2016-03-12T00:00:00"/>
    <n v="10.583333333333334"/>
    <n v="80.286434659090901"/>
    <n v="51.05"/>
    <n v="55754.468513257576"/>
    <n v="278772.3425662879"/>
  </r>
  <r>
    <x v="2"/>
    <n v="13"/>
    <d v="2016-03-13T00:00:00"/>
    <n v="10.916666666666666"/>
    <n v="77.839309331374025"/>
    <n v="51.65"/>
    <n v="54055.075924565295"/>
    <n v="270275.37962282647"/>
  </r>
  <r>
    <x v="2"/>
    <n v="14"/>
    <d v="2016-03-14T00:00:00"/>
    <n v="10.433333333333334"/>
    <n v="89.459675141242826"/>
    <n v="50.78"/>
    <n v="62124.774403640855"/>
    <n v="310623.8720182043"/>
  </r>
  <r>
    <x v="2"/>
    <n v="15"/>
    <d v="2016-03-15T00:00:00"/>
    <n v="10.9"/>
    <n v="83.355334281649988"/>
    <n v="51.620000000000005"/>
    <n v="57885.648806701385"/>
    <n v="289428.24403350696"/>
  </r>
  <r>
    <x v="2"/>
    <n v="16"/>
    <d v="2016-03-16T00:00:00"/>
    <n v="11.166666666666666"/>
    <n v="82.083898305084901"/>
    <n v="52.099999999999994"/>
    <n v="57002.707156308956"/>
    <n v="285013.53578154475"/>
  </r>
  <r>
    <x v="2"/>
    <n v="17"/>
    <d v="2016-03-17T00:00:00"/>
    <n v="11.416666666666666"/>
    <n v="86.785795053003554"/>
    <n v="52.55"/>
    <n v="60267.913231252467"/>
    <n v="301339.56615626236"/>
  </r>
  <r>
    <x v="2"/>
    <n v="18"/>
    <d v="2016-03-18T00:00:00"/>
    <n v="10.633333333333335"/>
    <n v="86.976395759717221"/>
    <n v="51.14"/>
    <n v="60400.274833136958"/>
    <n v="302001.3741656848"/>
  </r>
  <r>
    <x v="2"/>
    <n v="19"/>
    <d v="2016-03-19T00:00:00"/>
    <n v="10.966666666666667"/>
    <n v="77.993052631579062"/>
    <n v="51.74"/>
    <n v="54161.842105263233"/>
    <n v="270809.21052631619"/>
  </r>
  <r>
    <x v="2"/>
    <n v="20"/>
    <d v="2016-03-20T00:00:00"/>
    <n v="10.383333333333333"/>
    <n v="76.154809052333832"/>
    <n v="50.69"/>
    <n v="52885.284064120715"/>
    <n v="264426.42032060359"/>
  </r>
  <r>
    <x v="2"/>
    <n v="21"/>
    <d v="2016-03-21T00:00:00"/>
    <n v="10.633333333333333"/>
    <n v="75.329113924050617"/>
    <n v="51.14"/>
    <n v="52311.884669479594"/>
    <n v="261559.42334739797"/>
  </r>
  <r>
    <x v="2"/>
    <n v="22"/>
    <d v="2016-03-22T00:00:00"/>
    <n v="10.583333333333332"/>
    <n v="72.557475317348405"/>
    <n v="51.05"/>
    <n v="50387.135637047504"/>
    <n v="251935.67818523751"/>
  </r>
  <r>
    <x v="2"/>
    <n v="23"/>
    <d v="2016-03-23T00:00:00"/>
    <n v="11.200000000000001"/>
    <n v="71.375830388692606"/>
    <n v="52.160000000000004"/>
    <n v="49566.548881036535"/>
    <n v="247832.74440518266"/>
  </r>
  <r>
    <x v="2"/>
    <n v="24"/>
    <d v="2016-03-24T00:00:00"/>
    <n v="11.166666666666666"/>
    <n v="71.602323943661901"/>
    <n v="52.099999999999994"/>
    <n v="49723.836071987425"/>
    <n v="248619.18035993713"/>
  </r>
  <r>
    <x v="2"/>
    <n v="25"/>
    <d v="2016-03-25T00:00:00"/>
    <n v="11.466666666666667"/>
    <n v="76.078233215547712"/>
    <n v="52.64"/>
    <n v="52832.106399685916"/>
    <n v="264160.53199842956"/>
  </r>
  <r>
    <x v="2"/>
    <n v="26"/>
    <d v="2016-03-26T00:00:00"/>
    <n v="11.133333333333333"/>
    <n v="68.28184397163119"/>
    <n v="52.04"/>
    <n v="47417.947202521653"/>
    <n v="237089.73601260828"/>
  </r>
  <r>
    <x v="2"/>
    <n v="27"/>
    <d v="2016-03-27T00:00:00"/>
    <n v="11.483333333333333"/>
    <n v="66.730703624733465"/>
    <n v="52.67"/>
    <n v="46340.766406064904"/>
    <n v="231703.83203032453"/>
  </r>
  <r>
    <x v="2"/>
    <n v="28"/>
    <d v="2016-03-28T00:00:00"/>
    <n v="11.766666666666666"/>
    <n v="75.698585572842987"/>
    <n v="53.18"/>
    <n v="52568.462203363182"/>
    <n v="262842.31101681589"/>
  </r>
  <r>
    <x v="2"/>
    <n v="29"/>
    <d v="2016-03-29T00:00:00"/>
    <n v="11.299999999999999"/>
    <n v="71.393083980239879"/>
    <n v="52.34"/>
    <n v="49578.53054183325"/>
    <n v="247892.65270916626"/>
  </r>
  <r>
    <x v="2"/>
    <n v="30"/>
    <d v="2016-03-30T00:00:00"/>
    <n v="11.549999999999999"/>
    <n v="67.936786469344625"/>
    <n v="52.79"/>
    <n v="47178.323937044879"/>
    <n v="235891.6196852244"/>
  </r>
  <r>
    <x v="2"/>
    <n v="31"/>
    <d v="2016-03-31T00:00:00"/>
    <n v="11.966666666666667"/>
    <n v="67.751021846370747"/>
    <n v="53.54"/>
    <n v="47049.320726646351"/>
    <n v="235246.60363323175"/>
  </r>
  <r>
    <x v="3"/>
    <n v="1"/>
    <d v="2016-04-01T00:00:00"/>
    <n v="12.17"/>
    <n v="76.408533145275072"/>
    <n v="53.905999999999999"/>
    <n v="53061.481350885464"/>
    <n v="265307.4067544273"/>
  </r>
  <r>
    <x v="3"/>
    <n v="2"/>
    <d v="2016-04-02T00:00:00"/>
    <n v="12"/>
    <n v="69.585643564356545"/>
    <n v="53.6"/>
    <n v="48323.363586358719"/>
    <n v="241616.8179317936"/>
  </r>
  <r>
    <x v="3"/>
    <n v="3"/>
    <d v="2016-04-03T00:00:00"/>
    <n v="10.73"/>
    <n v="80.966242937853124"/>
    <n v="51.314"/>
    <n v="56226.557595731341"/>
    <n v="281132.78797865671"/>
  </r>
  <r>
    <x v="3"/>
    <n v="4"/>
    <d v="2016-04-04T00:00:00"/>
    <n v="10.35"/>
    <n v="77.591739130434732"/>
    <n v="50.629999999999995"/>
    <n v="53883.152173913011"/>
    <n v="269415.76086956507"/>
  </r>
  <r>
    <x v="3"/>
    <n v="5"/>
    <d v="2016-04-05T00:00:00"/>
    <n v="10.75"/>
    <n v="73.405274411974247"/>
    <n v="51.35"/>
    <n v="50975.885008315454"/>
    <n v="254879.42504157725"/>
  </r>
  <r>
    <x v="3"/>
    <n v="6"/>
    <d v="2016-04-06T00:00:00"/>
    <n v="10.83"/>
    <n v="72.775903614457874"/>
    <n v="51.494"/>
    <n v="50538.821954484636"/>
    <n v="252694.10977242317"/>
  </r>
  <r>
    <x v="3"/>
    <n v="7"/>
    <d v="2016-04-07T00:00:00"/>
    <n v="11.02"/>
    <n v="79.186105263157984"/>
    <n v="51.835999999999999"/>
    <n v="54990.350877193043"/>
    <n v="274951.75438596524"/>
  </r>
  <r>
    <x v="3"/>
    <n v="8"/>
    <d v="2016-04-08T00:00:00"/>
    <n v="11.15"/>
    <n v="79.348437500000003"/>
    <n v="52.07"/>
    <n v="55103.081597222226"/>
    <n v="275515.40798611112"/>
  </r>
  <r>
    <x v="3"/>
    <n v="9"/>
    <d v="2016-04-09T00:00:00"/>
    <n v="10.97"/>
    <n v="71.228966005665683"/>
    <n v="51.746000000000002"/>
    <n v="49464.559726156731"/>
    <n v="247322.79863078365"/>
  </r>
  <r>
    <x v="3"/>
    <n v="10"/>
    <d v="2016-04-10T00:00:00"/>
    <n v="11"/>
    <n v="68.525651867512352"/>
    <n v="51.8"/>
    <n v="47587.258241328018"/>
    <n v="237936.29120664007"/>
  </r>
  <r>
    <x v="3"/>
    <n v="11"/>
    <d v="2016-04-11T00:00:00"/>
    <n v="11.08"/>
    <n v="79.200777385159213"/>
    <n v="51.944000000000003"/>
    <n v="55000.539850805006"/>
    <n v="275002.69925402501"/>
  </r>
  <r>
    <x v="3"/>
    <n v="12"/>
    <d v="2016-04-12T00:00:00"/>
    <n v="11"/>
    <n v="90.481734837799777"/>
    <n v="51.8"/>
    <n v="62834.538081805404"/>
    <n v="314172.69040902704"/>
  </r>
  <r>
    <x v="3"/>
    <n v="13"/>
    <d v="2016-04-13T00:00:00"/>
    <n v="11.13"/>
    <n v="75.209809456598478"/>
    <n v="52.034000000000006"/>
    <n v="52229.034344860047"/>
    <n v="261145.17172430025"/>
  </r>
  <r>
    <x v="3"/>
    <n v="14"/>
    <d v="2016-04-14T00:00:00"/>
    <n v="11.38"/>
    <n v="70.95576786978053"/>
    <n v="52.484000000000002"/>
    <n v="49274.838798458695"/>
    <n v="246374.19399229347"/>
  </r>
  <r>
    <x v="3"/>
    <n v="15"/>
    <d v="2016-04-15T00:00:00"/>
    <n v="11.67"/>
    <n v="69.581109550561692"/>
    <n v="53.006"/>
    <n v="48320.214965667845"/>
    <n v="241601.07482833922"/>
  </r>
  <r>
    <x v="3"/>
    <n v="16"/>
    <d v="2016-04-16T00:00:00"/>
    <n v="11.75"/>
    <n v="66.755223880596972"/>
    <n v="53.150000000000006"/>
    <n v="46357.794361525674"/>
    <n v="231788.97180762838"/>
  </r>
  <r>
    <x v="3"/>
    <n v="17"/>
    <d v="2016-04-17T00:00:00"/>
    <n v="12.42"/>
    <n v="66.798923959827874"/>
    <n v="54.356000000000002"/>
    <n v="46388.141638769353"/>
    <n v="231940.70819384677"/>
  </r>
  <r>
    <x v="3"/>
    <n v="18"/>
    <d v="2016-04-18T00:00:00"/>
    <n v="12.35"/>
    <n v="65.749507042253498"/>
    <n v="54.230000000000004"/>
    <n v="45659.379890453813"/>
    <n v="228296.89945226908"/>
  </r>
  <r>
    <x v="3"/>
    <n v="19"/>
    <d v="2016-04-19T00:00:00"/>
    <n v="12.62"/>
    <n v="64.383962936564501"/>
    <n v="54.715999999999994"/>
    <n v="44711.08537261423"/>
    <n v="223555.42686307116"/>
  </r>
  <r>
    <x v="3"/>
    <n v="20"/>
    <d v="2016-04-20T00:00:00"/>
    <n v="12.38"/>
    <n v="63.985106382978692"/>
    <n v="54.284000000000006"/>
    <n v="44434.101654846316"/>
    <n v="222170.50827423157"/>
  </r>
  <r>
    <x v="3"/>
    <n v="21"/>
    <d v="2016-04-21T00:00:00"/>
    <n v="12.55"/>
    <n v="61.753094233473973"/>
    <n v="54.59"/>
    <n v="42884.093217690257"/>
    <n v="214420.46608845127"/>
  </r>
  <r>
    <x v="3"/>
    <n v="22"/>
    <d v="2016-04-22T00:00:00"/>
    <n v="13.02"/>
    <n v="59.842776203965961"/>
    <n v="55.436"/>
    <n v="41557.483474976361"/>
    <n v="207787.4173748818"/>
  </r>
  <r>
    <x v="3"/>
    <n v="23"/>
    <d v="2016-04-23T00:00:00"/>
    <n v="12.68"/>
    <n v="59.497033898305141"/>
    <n v="54.823999999999998"/>
    <n v="41317.384651600798"/>
    <n v="206586.92325800398"/>
  </r>
  <r>
    <x v="3"/>
    <n v="24"/>
    <d v="2016-04-24T00:00:00"/>
    <n v="12.55"/>
    <n v="58.897740112994377"/>
    <n v="54.59"/>
    <n v="40901.20841180165"/>
    <n v="204506.04205900826"/>
  </r>
  <r>
    <x v="3"/>
    <n v="25"/>
    <d v="2016-04-25T00:00:00"/>
    <n v="12.72"/>
    <n v="58.759971509971592"/>
    <n v="54.896000000000001"/>
    <n v="40805.5357708136"/>
    <n v="204027.67885406798"/>
  </r>
  <r>
    <x v="3"/>
    <n v="26"/>
    <d v="2016-04-26T00:00:00"/>
    <n v="12.63"/>
    <n v="81.142357142857065"/>
    <n v="54.734000000000002"/>
    <n v="56348.859126984069"/>
    <n v="281744.29563492036"/>
  </r>
  <r>
    <x v="3"/>
    <n v="27"/>
    <d v="2016-04-27T00:00:00"/>
    <n v="12.23"/>
    <n v="59.679900568181914"/>
    <n v="54.014000000000003"/>
    <n v="41444.375394570772"/>
    <n v="207221.87697285385"/>
  </r>
  <r>
    <x v="3"/>
    <n v="28"/>
    <d v="2016-04-28T00:00:00"/>
    <n v="12.68"/>
    <n v="58.394904458598688"/>
    <n v="54.823999999999998"/>
    <n v="40552.016985137976"/>
    <n v="202760.08492568988"/>
  </r>
  <r>
    <x v="3"/>
    <n v="29"/>
    <d v="2016-04-29T00:00:00"/>
    <n v="12.85"/>
    <n v="58.14584507042261"/>
    <n v="55.129999999999995"/>
    <n v="40379.059076682366"/>
    <n v="201895.29538341184"/>
  </r>
  <r>
    <x v="3"/>
    <n v="30"/>
    <d v="2016-04-30T00:00:00"/>
    <n v="13"/>
    <n v="55.824383368569308"/>
    <n v="55.400000000000006"/>
    <n v="38766.932894839796"/>
    <n v="193834.66447419897"/>
  </r>
  <r>
    <x v="4"/>
    <n v="1"/>
    <d v="2016-05-01T00:00:00"/>
    <n v="13"/>
    <n v="63.957980225988642"/>
    <n v="55.400000000000006"/>
    <n v="44415.264045825446"/>
    <n v="222076.32022912725"/>
  </r>
  <r>
    <x v="4"/>
    <n v="2"/>
    <d v="2016-05-02T00:00:00"/>
    <n v="12.65"/>
    <n v="78.298941425546914"/>
    <n v="54.769999999999996"/>
    <n v="54374.264878852024"/>
    <n v="271871.32439426013"/>
  </r>
  <r>
    <x v="4"/>
    <n v="3"/>
    <d v="2016-05-03T00:00:00"/>
    <n v="12.68"/>
    <n v="71.49230225988704"/>
    <n v="54.823999999999998"/>
    <n v="49647.432124921557"/>
    <n v="248237.16062460779"/>
  </r>
  <r>
    <x v="4"/>
    <n v="4"/>
    <d v="2016-05-04T00:00:00"/>
    <n v="13.03"/>
    <n v="66.157545839210158"/>
    <n v="55.454000000000001"/>
    <n v="45942.740166118165"/>
    <n v="229713.70083059082"/>
  </r>
  <r>
    <x v="4"/>
    <n v="5"/>
    <d v="2016-05-05T00:00:00"/>
    <n v="13.15"/>
    <n v="59.878199718706021"/>
    <n v="55.67"/>
    <n v="41582.083137990296"/>
    <n v="207910.41568995148"/>
  </r>
  <r>
    <x v="4"/>
    <n v="6"/>
    <d v="2016-05-06T00:00:00"/>
    <n v="13.33"/>
    <n v="58.915478761699049"/>
    <n v="55.994"/>
    <n v="40913.526917846561"/>
    <n v="204567.6345892328"/>
  </r>
  <r>
    <x v="4"/>
    <n v="7"/>
    <d v="2016-05-07T00:00:00"/>
    <n v="13.47"/>
    <n v="60.1444210526316"/>
    <n v="56.246000000000002"/>
    <n v="41766.959064327501"/>
    <n v="208834.7953216375"/>
  </r>
  <r>
    <x v="4"/>
    <n v="8"/>
    <d v="2016-05-08T00:00:00"/>
    <n v="13.53"/>
    <n v="57.298874824191358"/>
    <n v="56.353999999999999"/>
    <n v="39790.885294577332"/>
    <n v="198954.42647288667"/>
  </r>
  <r>
    <x v="4"/>
    <n v="9"/>
    <d v="2016-05-09T00:00:00"/>
    <n v="13.13"/>
    <n v="57.798091872791531"/>
    <n v="55.634"/>
    <n v="40137.563800549673"/>
    <n v="200687.81900274835"/>
  </r>
  <r>
    <x v="4"/>
    <n v="10"/>
    <d v="2016-05-10T00:00:00"/>
    <n v="13.38"/>
    <n v="57.459339887640404"/>
    <n v="56.084000000000003"/>
    <n v="39902.319366416945"/>
    <n v="199511.59683208473"/>
  </r>
  <r>
    <x v="4"/>
    <n v="11"/>
    <d v="2016-05-11T00:00:00"/>
    <n v="13.97"/>
    <n v="56.638423295454658"/>
    <n v="57.146000000000001"/>
    <n v="39332.238399621296"/>
    <n v="196661.19199810649"/>
  </r>
  <r>
    <x v="4"/>
    <n v="12"/>
    <d v="2016-05-12T00:00:00"/>
    <n v="14.1"/>
    <n v="56.069765791341325"/>
    <n v="57.379999999999995"/>
    <n v="38937.337355098141"/>
    <n v="194686.6867754907"/>
  </r>
  <r>
    <x v="4"/>
    <n v="13"/>
    <d v="2016-05-13T00:00:00"/>
    <n v="14.35"/>
    <n v="55.639041578576524"/>
    <n v="57.83"/>
    <n v="38638.223318455923"/>
    <n v="193191.11659227961"/>
  </r>
  <r>
    <x v="4"/>
    <n v="14"/>
    <d v="2016-05-14T00:00:00"/>
    <n v="14.27"/>
    <n v="53.196327683615841"/>
    <n v="57.686"/>
    <n v="36941.894224733223"/>
    <n v="184709.47112366612"/>
  </r>
  <r>
    <x v="4"/>
    <n v="15"/>
    <d v="2016-05-15T00:00:00"/>
    <n v="13.7"/>
    <n v="52.540636042402816"/>
    <n v="56.66"/>
    <n v="36486.55280722418"/>
    <n v="182432.76403612091"/>
  </r>
  <r>
    <x v="4"/>
    <n v="16"/>
    <d v="2016-05-16T00:00:00"/>
    <n v="13.38"/>
    <n v="53.56179775280895"/>
    <n v="56.084000000000003"/>
    <n v="37195.692883895106"/>
    <n v="185978.46441947552"/>
  </r>
  <r>
    <x v="4"/>
    <n v="17"/>
    <d v="2016-05-17T00:00:00"/>
    <n v="14.25"/>
    <n v="53.334346289752688"/>
    <n v="57.650000000000006"/>
    <n v="37037.740478994921"/>
    <n v="185188.70239497459"/>
  </r>
  <r>
    <x v="4"/>
    <n v="18"/>
    <d v="2016-05-18T00:00:00"/>
    <n v="14.2"/>
    <n v="53.115530569219914"/>
    <n v="57.56"/>
    <n v="36885.785117513835"/>
    <n v="184428.92558756919"/>
  </r>
  <r>
    <x v="4"/>
    <n v="19"/>
    <d v="2016-05-19T00:00:00"/>
    <n v="14.3"/>
    <n v="50.764527503526047"/>
    <n v="57.74"/>
    <n v="35253.144099670862"/>
    <n v="176265.72049835432"/>
  </r>
  <r>
    <x v="4"/>
    <n v="20"/>
    <d v="2016-05-20T00:00:00"/>
    <n v="14.47"/>
    <n v="52.102616690240424"/>
    <n v="58.046000000000006"/>
    <n v="36182.372701555854"/>
    <n v="180911.86350777926"/>
  </r>
  <r>
    <x v="4"/>
    <n v="21"/>
    <d v="2016-05-21T00:00:00"/>
    <n v="14.63"/>
    <n v="50.638596491228114"/>
    <n v="58.334000000000003"/>
    <n v="35165.692007797297"/>
    <n v="175828.46003898649"/>
  </r>
  <r>
    <x v="4"/>
    <n v="22"/>
    <d v="2016-05-22T00:00:00"/>
    <n v="14.5"/>
    <n v="51.117150956768306"/>
    <n v="58.1"/>
    <n v="35498.02149775577"/>
    <n v="177490.10748877886"/>
  </r>
  <r>
    <x v="4"/>
    <n v="23"/>
    <d v="2016-05-23T00:00:00"/>
    <n v="14.92"/>
    <n v="51.075300778485506"/>
    <n v="58.856000000000002"/>
    <n v="35468.958873948272"/>
    <n v="177344.79436974134"/>
  </r>
  <r>
    <x v="4"/>
    <n v="24"/>
    <d v="2016-05-24T00:00:00"/>
    <n v="15.05"/>
    <n v="52.357883672039222"/>
    <n v="59.09"/>
    <n v="36359.641438916122"/>
    <n v="181798.20719458061"/>
  </r>
  <r>
    <x v="4"/>
    <n v="25"/>
    <d v="2016-05-25T00:00:00"/>
    <n v="15.27"/>
    <n v="49.576558073654446"/>
    <n v="59.486000000000004"/>
    <n v="34428.165328926698"/>
    <n v="172140.82664463349"/>
  </r>
  <r>
    <x v="4"/>
    <n v="26"/>
    <d v="2016-05-26T00:00:00"/>
    <n v="16.03"/>
    <n v="48.70220014194463"/>
    <n v="60.853999999999999"/>
    <n v="33820.972320794885"/>
    <n v="169104.86160397442"/>
  </r>
  <r>
    <x v="4"/>
    <n v="27"/>
    <d v="2016-05-27T00:00:00"/>
    <n v="15.9"/>
    <n v="48.670533141210363"/>
    <n v="60.620000000000005"/>
    <n v="33798.981348062756"/>
    <n v="168994.90674031377"/>
  </r>
  <r>
    <x v="4"/>
    <n v="28"/>
    <d v="2016-05-28T00:00:00"/>
    <n v="16.329999999999998"/>
    <n v="47.11825902335454"/>
    <n v="61.393999999999998"/>
    <n v="32721.013210662873"/>
    <n v="163605.06605331437"/>
  </r>
  <r>
    <x v="4"/>
    <n v="29"/>
    <d v="2016-05-29T00:00:00"/>
    <n v="16.600000000000001"/>
    <n v="66.735884831460666"/>
    <n v="61.88"/>
    <n v="46344.364466292129"/>
    <n v="231721.82233146066"/>
  </r>
  <r>
    <x v="4"/>
    <n v="30"/>
    <d v="2016-05-30T00:00:00"/>
    <n v="17.899999999999999"/>
    <n v="57.447394366197258"/>
    <n v="64.22"/>
    <n v="39894.023865414762"/>
    <n v="199470.1193270738"/>
  </r>
  <r>
    <x v="4"/>
    <n v="31"/>
    <d v="2016-05-31T00:00:00"/>
    <n v="17.13"/>
    <n v="58.162156448203007"/>
    <n v="62.834000000000003"/>
    <n v="40390.386422363197"/>
    <n v="201951.93211181599"/>
  </r>
  <r>
    <x v="5"/>
    <n v="1"/>
    <d v="2016-06-01T00:00:00"/>
    <n v="16.899999999999999"/>
    <n v="50.469950738916268"/>
    <n v="62.42"/>
    <n v="35048.576902025183"/>
    <n v="175242.88451012591"/>
  </r>
  <r>
    <x v="5"/>
    <n v="2"/>
    <d v="2016-06-02T00:00:00"/>
    <n v="17.149999999999999"/>
    <n v="54.662986553432447"/>
    <n v="62.87"/>
    <n v="37960.40732877254"/>
    <n v="189802.0366438627"/>
  </r>
  <r>
    <x v="5"/>
    <n v="3"/>
    <d v="2016-06-03T00:00:00"/>
    <n v="17.170000000000002"/>
    <n v="49.729540636042465"/>
    <n v="62.906000000000006"/>
    <n v="34534.403219473934"/>
    <n v="172672.01609736966"/>
  </r>
  <r>
    <x v="5"/>
    <n v="4"/>
    <d v="2016-06-04T00:00:00"/>
    <n v="16.93"/>
    <n v="48.13373071528757"/>
    <n v="62.474000000000004"/>
    <n v="33426.201885616363"/>
    <n v="167131.0094280818"/>
  </r>
  <r>
    <x v="5"/>
    <n v="5"/>
    <d v="2016-06-05T00:00:00"/>
    <n v="17.23"/>
    <n v="71.610954063604183"/>
    <n v="63.014000000000003"/>
    <n v="49729.829210836229"/>
    <n v="248649.14605418115"/>
  </r>
  <r>
    <x v="5"/>
    <n v="6"/>
    <d v="2016-06-06T00:00:00"/>
    <n v="17.37"/>
    <n v="53.827002126151633"/>
    <n v="63.266000000000005"/>
    <n v="37379.862587605297"/>
    <n v="186899.3129380265"/>
  </r>
  <r>
    <x v="5"/>
    <n v="7"/>
    <d v="2016-06-07T00:00:00"/>
    <n v="17.149999999999999"/>
    <n v="51.820337790288612"/>
    <n v="62.87"/>
    <n v="35986.345687700428"/>
    <n v="179931.72843850215"/>
  </r>
  <r>
    <x v="5"/>
    <n v="8"/>
    <d v="2016-06-08T00:00:00"/>
    <n v="16.920000000000002"/>
    <n v="48.449929478138202"/>
    <n v="62.456000000000003"/>
    <n v="33645.784359818193"/>
    <n v="168228.92179909098"/>
  </r>
  <r>
    <x v="5"/>
    <n v="9"/>
    <d v="2016-06-09T00:00:00"/>
    <n v="16.5"/>
    <n v="48.305344585091333"/>
    <n v="61.7"/>
    <n v="33545.378184091205"/>
    <n v="167726.89092045603"/>
  </r>
  <r>
    <x v="5"/>
    <n v="10"/>
    <d v="2016-06-10T00:00:00"/>
    <n v="16.649999999999999"/>
    <n v="47.09186295503212"/>
    <n v="61.97"/>
    <n v="32702.682607661191"/>
    <n v="163513.41303830594"/>
  </r>
  <r>
    <x v="5"/>
    <n v="11"/>
    <d v="2016-06-11T00:00:00"/>
    <n v="16.27"/>
    <n v="59.278208744710881"/>
    <n v="61.286000000000001"/>
    <n v="41165.422739382557"/>
    <n v="205827.11369691277"/>
  </r>
  <r>
    <x v="5"/>
    <n v="12"/>
    <d v="2016-06-12T00:00:00"/>
    <n v="16.23"/>
    <n v="52.827087719298227"/>
    <n v="61.213999999999999"/>
    <n v="36685.47758284599"/>
    <n v="183427.38791422994"/>
  </r>
  <r>
    <x v="5"/>
    <n v="13"/>
    <d v="2016-06-13T00:00:00"/>
    <n v="15.98"/>
    <n v="47.961450924608855"/>
    <n v="60.764000000000003"/>
    <n v="33306.563142089486"/>
    <n v="166532.81571044744"/>
  </r>
  <r>
    <x v="5"/>
    <n v="14"/>
    <d v="2016-06-14T00:00:00"/>
    <n v="16.329999999999998"/>
    <n v="46.757670043415359"/>
    <n v="61.393999999999998"/>
    <n v="32470.604196816221"/>
    <n v="162353.02098408111"/>
  </r>
  <r>
    <x v="5"/>
    <n v="15"/>
    <d v="2016-06-15T00:00:00"/>
    <n v="16.68"/>
    <n v="46.725476358503954"/>
    <n v="62.024000000000001"/>
    <n v="32448.247471183302"/>
    <n v="162241.2373559165"/>
  </r>
  <r>
    <x v="5"/>
    <n v="16"/>
    <d v="2016-06-16T00:00:00"/>
    <n v="17.170000000000002"/>
    <n v="46.915971731448735"/>
    <n v="62.906000000000006"/>
    <n v="32580.535924617176"/>
    <n v="162902.67962308589"/>
  </r>
  <r>
    <x v="5"/>
    <n v="17"/>
    <d v="2016-06-17T00:00:00"/>
    <n v="16.53"/>
    <n v="45.862905500705175"/>
    <n v="61.754000000000005"/>
    <n v="31849.23993104526"/>
    <n v="159246.19965522632"/>
  </r>
  <r>
    <x v="5"/>
    <n v="18"/>
    <d v="2016-06-18T00:00:00"/>
    <n v="17.600000000000001"/>
    <n v="43.989084507042215"/>
    <n v="63.680000000000007"/>
    <n v="30547.975352112651"/>
    <n v="152739.87676056326"/>
  </r>
  <r>
    <x v="5"/>
    <n v="19"/>
    <d v="2016-06-19T00:00:00"/>
    <n v="17.53"/>
    <n v="43.58552259886995"/>
    <n v="63.554000000000002"/>
    <n v="30267.724026993023"/>
    <n v="151338.62013496511"/>
  </r>
  <r>
    <x v="5"/>
    <n v="20"/>
    <d v="2016-06-20T00:00:00"/>
    <n v="18.22"/>
    <n v="45.653149327671564"/>
    <n v="64.795999999999992"/>
    <n v="31703.575921994143"/>
    <n v="158517.87960997073"/>
  </r>
  <r>
    <x v="5"/>
    <n v="21"/>
    <d v="2016-06-21T00:00:00"/>
    <n v="18.37"/>
    <n v="47.934465675867038"/>
    <n v="65.066000000000003"/>
    <n v="33287.823386018776"/>
    <n v="166439.11693009388"/>
  </r>
  <r>
    <x v="5"/>
    <n v="22"/>
    <d v="2016-06-22T00:00:00"/>
    <n v="18"/>
    <n v="44.844154929577499"/>
    <n v="64.400000000000006"/>
    <n v="31141.774256651042"/>
    <n v="155708.87128325523"/>
  </r>
  <r>
    <x v="5"/>
    <n v="23"/>
    <d v="2016-06-23T00:00:00"/>
    <n v="18.12"/>
    <n v="43.6926160337553"/>
    <n v="64.616"/>
    <n v="30342.094467885625"/>
    <n v="151710.47233942812"/>
  </r>
  <r>
    <x v="5"/>
    <n v="24"/>
    <d v="2016-06-24T00:00:00"/>
    <n v="18.22"/>
    <n v="44.180085046066658"/>
    <n v="64.795999999999992"/>
    <n v="30680.614615324066"/>
    <n v="153403.07307662032"/>
  </r>
  <r>
    <x v="5"/>
    <n v="25"/>
    <d v="2016-06-25T00:00:00"/>
    <n v="18.829999999999998"/>
    <n v="42.538152327221439"/>
    <n v="65.894000000000005"/>
    <n v="29540.383560570441"/>
    <n v="147701.9178028522"/>
  </r>
  <r>
    <x v="5"/>
    <n v="26"/>
    <d v="2016-06-26T00:00:00"/>
    <n v="19.2"/>
    <n v="43.977307963354519"/>
    <n v="66.56"/>
    <n v="30539.797196773972"/>
    <n v="152698.98598386988"/>
  </r>
  <r>
    <x v="5"/>
    <n v="27"/>
    <d v="2016-06-27T00:00:00"/>
    <n v="18.95"/>
    <n v="44.301413427561798"/>
    <n v="66.11"/>
    <n v="30764.870435806803"/>
    <n v="153824.352179034"/>
  </r>
  <r>
    <x v="5"/>
    <n v="28"/>
    <d v="2016-06-28T00:00:00"/>
    <n v="19.170000000000002"/>
    <n v="45.394558303886953"/>
    <n v="66.506"/>
    <n v="31523.998822143716"/>
    <n v="157619.99411071857"/>
  </r>
  <r>
    <x v="5"/>
    <n v="29"/>
    <d v="2016-06-29T00:00:00"/>
    <n v="19.329999999999998"/>
    <n v="43.139619985925457"/>
    <n v="66.793999999999997"/>
    <n v="29958.069434670455"/>
    <n v="149790.34717335226"/>
  </r>
  <r>
    <x v="5"/>
    <n v="30"/>
    <d v="2016-06-30T00:00:00"/>
    <n v="19.22"/>
    <n v="42.961032531824593"/>
    <n v="66.596000000000004"/>
    <n v="29834.050369322638"/>
    <n v="149170.25184661319"/>
  </r>
  <r>
    <x v="6"/>
    <n v="1"/>
    <d v="2016-07-01T00:00:00"/>
    <n v="19.22"/>
    <n v="43.020689655172433"/>
    <n v="66.596000000000004"/>
    <n v="29875.478927203079"/>
    <n v="149377.39463601541"/>
  </r>
  <r>
    <x v="6"/>
    <n v="2"/>
    <d v="2016-07-02T00:00:00"/>
    <n v="19.329999999999998"/>
    <n v="41.659562455892761"/>
    <n v="66.793999999999997"/>
    <n v="28930.251705481085"/>
    <n v="144651.25852740541"/>
  </r>
  <r>
    <x v="6"/>
    <n v="3"/>
    <d v="2016-07-03T00:00:00"/>
    <n v="19.22"/>
    <n v="40.832628611698347"/>
    <n v="66.596000000000004"/>
    <n v="28355.992091457185"/>
    <n v="141779.96045728592"/>
  </r>
  <r>
    <x v="6"/>
    <n v="4"/>
    <d v="2016-07-04T00:00:00"/>
    <n v="19.420000000000002"/>
    <n v="40.98503162333099"/>
    <n v="66.956000000000003"/>
    <n v="28461.827516202073"/>
    <n v="142309.13758101035"/>
  </r>
  <r>
    <x v="6"/>
    <n v="5"/>
    <d v="2016-07-05T00:00:00"/>
    <n v="19.38"/>
    <n v="42.397175141242954"/>
    <n v="66.884"/>
    <n v="29442.482736974271"/>
    <n v="147212.41368487134"/>
  </r>
  <r>
    <x v="6"/>
    <n v="6"/>
    <d v="2016-07-06T00:00:00"/>
    <n v="19.97"/>
    <n v="42.978627034678041"/>
    <n v="67.945999999999998"/>
    <n v="29846.268774081971"/>
    <n v="149231.34387040985"/>
  </r>
  <r>
    <x v="6"/>
    <n v="7"/>
    <d v="2016-07-07T00:00:00"/>
    <n v="20.48"/>
    <n v="42.883133380381054"/>
    <n v="68.864000000000004"/>
    <n v="29779.953736375734"/>
    <n v="148899.76868187866"/>
  </r>
  <r>
    <x v="6"/>
    <n v="8"/>
    <d v="2016-07-08T00:00:00"/>
    <n v="20.48"/>
    <n v="51.455484784147139"/>
    <n v="68.864000000000004"/>
    <n v="35732.975544546622"/>
    <n v="178664.8777227331"/>
  </r>
  <r>
    <x v="6"/>
    <n v="9"/>
    <d v="2016-07-09T00:00:00"/>
    <n v="20.97"/>
    <n v="44.808351026185427"/>
    <n v="69.746000000000009"/>
    <n v="31116.910434850994"/>
    <n v="155584.55217425496"/>
  </r>
  <r>
    <x v="6"/>
    <n v="10"/>
    <d v="2016-07-10T00:00:00"/>
    <n v="20"/>
    <n v="46.232492997198911"/>
    <n v="68"/>
    <n v="32105.897914721463"/>
    <n v="160529.48957360731"/>
  </r>
  <r>
    <x v="6"/>
    <n v="11"/>
    <d v="2016-07-11T00:00:00"/>
    <n v="19.97"/>
    <n v="45.637724982001494"/>
    <n v="67.945999999999998"/>
    <n v="31692.864570834368"/>
    <n v="158464.32285417186"/>
  </r>
  <r>
    <x v="6"/>
    <n v="12"/>
    <d v="2016-07-12T00:00:00"/>
    <n v="20.079999999999998"/>
    <n v="43.020815752461253"/>
    <n v="68.144000000000005"/>
    <n v="29875.56649476476"/>
    <n v="149377.8324738238"/>
  </r>
  <r>
    <x v="6"/>
    <n v="13"/>
    <d v="2016-07-13T00:00:00"/>
    <n v="20.62"/>
    <n v="46.142867231638427"/>
    <n v="69.116"/>
    <n v="32043.657799748904"/>
    <n v="160218.28899874451"/>
  </r>
  <r>
    <x v="6"/>
    <n v="14"/>
    <d v="2016-07-14T00:00:00"/>
    <n v="21.13"/>
    <n v="41.349114103472672"/>
    <n v="70.033999999999992"/>
    <n v="28714.662571856021"/>
    <n v="143573.31285928009"/>
  </r>
  <r>
    <x v="6"/>
    <n v="15"/>
    <d v="2016-07-15T00:00:00"/>
    <n v="21.17"/>
    <n v="46.606335493160543"/>
    <n v="70.105999999999995"/>
    <n v="32365.510759139266"/>
    <n v="161827.55379569632"/>
  </r>
  <r>
    <x v="6"/>
    <n v="16"/>
    <d v="2016-07-16T00:00:00"/>
    <n v="21.13"/>
    <n v="41.493687230989948"/>
    <n v="70.033999999999992"/>
    <n v="28815.06057707635"/>
    <n v="144075.30288538174"/>
  </r>
  <r>
    <x v="6"/>
    <n v="17"/>
    <d v="2016-07-17T00:00:00"/>
    <n v="20.73"/>
    <n v="43.291285714285742"/>
    <n v="69.313999999999993"/>
    <n v="30063.392857142877"/>
    <n v="150316.96428571438"/>
  </r>
  <r>
    <x v="6"/>
    <n v="18"/>
    <d v="2016-07-18T00:00:00"/>
    <n v="20.8"/>
    <n v="46.234410112359541"/>
    <n v="69.44"/>
    <n v="32107.229244694125"/>
    <n v="160536.14622347063"/>
  </r>
  <r>
    <x v="6"/>
    <n v="19"/>
    <d v="2016-07-19T00:00:00"/>
    <n v="21.03"/>
    <n v="42.809187279151935"/>
    <n v="69.854000000000013"/>
    <n v="29728.602277188842"/>
    <n v="148643.01138594421"/>
  </r>
  <r>
    <x v="6"/>
    <n v="20"/>
    <d v="2016-07-20T00:00:00"/>
    <n v="20.78"/>
    <n v="42.929238505747207"/>
    <n v="69.403999999999996"/>
    <n v="29811.97118454667"/>
    <n v="149059.85592273335"/>
  </r>
  <r>
    <x v="6"/>
    <n v="21"/>
    <d v="2016-07-21T00:00:00"/>
    <n v="20.85"/>
    <n v="41.567304964538984"/>
    <n v="69.53"/>
    <n v="28866.184003152073"/>
    <n v="144330.92001576038"/>
  </r>
  <r>
    <x v="6"/>
    <n v="22"/>
    <d v="2016-07-22T00:00:00"/>
    <n v="21.42"/>
    <n v="42.095565092989979"/>
    <n v="70.556000000000012"/>
    <n v="29233.031314576376"/>
    <n v="146165.15657288188"/>
  </r>
  <r>
    <x v="6"/>
    <n v="23"/>
    <d v="2016-07-23T00:00:00"/>
    <n v="21.85"/>
    <n v="40.476005645730439"/>
    <n v="71.330000000000013"/>
    <n v="28108.337253979469"/>
    <n v="140541.68626989736"/>
  </r>
  <r>
    <x v="6"/>
    <n v="24"/>
    <d v="2016-07-24T00:00:00"/>
    <n v="21.32"/>
    <n v="41.874840989399289"/>
    <n v="70.376000000000005"/>
    <n v="29079.75068708284"/>
    <n v="145398.7534354142"/>
  </r>
  <r>
    <x v="6"/>
    <n v="25"/>
    <d v="2016-07-25T00:00:00"/>
    <n v="21.78"/>
    <n v="55.704718309859182"/>
    <n v="71.204000000000008"/>
    <n v="38683.832159624428"/>
    <n v="193419.16079812215"/>
  </r>
  <r>
    <x v="6"/>
    <n v="26"/>
    <d v="2016-07-26T00:00:00"/>
    <n v="22.02"/>
    <n v="56.928299223712095"/>
    <n v="71.635999999999996"/>
    <n v="39533.541127577846"/>
    <n v="197667.70563788922"/>
  </r>
  <r>
    <x v="6"/>
    <n v="27"/>
    <d v="2016-07-27T00:00:00"/>
    <n v="21.48"/>
    <n v="44.913479181369127"/>
    <n v="70.664000000000001"/>
    <n v="31189.916098173006"/>
    <n v="155949.58049086502"/>
  </r>
  <r>
    <x v="6"/>
    <n v="28"/>
    <d v="2016-07-28T00:00:00"/>
    <n v="21.85"/>
    <n v="42.9343640196767"/>
    <n v="71.330000000000013"/>
    <n v="29815.530569219929"/>
    <n v="149077.65284609963"/>
  </r>
  <r>
    <x v="6"/>
    <n v="29"/>
    <d v="2016-07-29T00:00:00"/>
    <n v="21.82"/>
    <n v="40.949857346647725"/>
    <n v="71.27600000000001"/>
    <n v="28437.400935172031"/>
    <n v="142187.00467586017"/>
  </r>
  <r>
    <x v="6"/>
    <n v="30"/>
    <d v="2016-07-30T00:00:00"/>
    <n v="21.75"/>
    <n v="41.491760563380218"/>
    <n v="71.150000000000006"/>
    <n v="28813.722613458485"/>
    <n v="144068.61306729243"/>
  </r>
  <r>
    <x v="6"/>
    <n v="31"/>
    <d v="2016-07-31T00:00:00"/>
    <n v="21.53"/>
    <n v="41.603867791842426"/>
    <n v="70.754000000000005"/>
    <n v="28891.574855446128"/>
    <n v="144457.87427723064"/>
  </r>
  <r>
    <x v="7"/>
    <n v="1"/>
    <d v="2016-08-01T00:00:00"/>
    <n v="21.25"/>
    <n v="49.176983002832799"/>
    <n v="70.25"/>
    <n v="34150.68264085611"/>
    <n v="170753.41320428054"/>
  </r>
  <r>
    <x v="7"/>
    <n v="2"/>
    <d v="2016-08-02T00:00:00"/>
    <n v="21.67"/>
    <n v="45.510028248587588"/>
    <n v="71.006"/>
    <n v="31604.186283741379"/>
    <n v="158020.9314187069"/>
  </r>
  <r>
    <x v="7"/>
    <n v="3"/>
    <d v="2016-08-03T00:00:00"/>
    <n v="21.83"/>
    <n v="44.054750175932462"/>
    <n v="71.293999999999997"/>
    <n v="30593.576511064206"/>
    <n v="152967.88255532103"/>
  </r>
  <r>
    <x v="7"/>
    <n v="4"/>
    <d v="2016-08-04T00:00:00"/>
    <n v="21.77"/>
    <n v="42.362349610757299"/>
    <n v="71.186000000000007"/>
    <n v="29418.298340803678"/>
    <n v="147091.49170401838"/>
  </r>
  <r>
    <x v="7"/>
    <n v="5"/>
    <d v="2016-08-05T00:00:00"/>
    <n v="22.3"/>
    <n v="43.080815179198915"/>
    <n v="72.14"/>
    <n v="29917.23276333258"/>
    <n v="149586.16381666291"/>
  </r>
  <r>
    <x v="7"/>
    <n v="6"/>
    <d v="2016-08-06T00:00:00"/>
    <n v="22.37"/>
    <n v="44.476562500000007"/>
    <n v="72.266000000000005"/>
    <n v="30886.501736111117"/>
    <n v="154432.50868055559"/>
  </r>
  <r>
    <x v="7"/>
    <n v="7"/>
    <d v="2016-08-07T00:00:00"/>
    <n v="22.05"/>
    <n v="40.376961130742046"/>
    <n v="71.69"/>
    <n v="28039.556340793086"/>
    <n v="140197.78170396542"/>
  </r>
  <r>
    <x v="7"/>
    <n v="8"/>
    <d v="2016-08-08T00:00:00"/>
    <n v="21.98"/>
    <n v="41.1146170063246"/>
    <n v="71.563999999999993"/>
    <n v="28551.81736550319"/>
    <n v="142759.08682751594"/>
  </r>
  <r>
    <x v="7"/>
    <n v="9"/>
    <d v="2016-08-09T00:00:00"/>
    <n v="22.07"/>
    <n v="41.80746799431013"/>
    <n v="71.725999999999999"/>
    <n v="29032.963884937592"/>
    <n v="145164.81942468794"/>
  </r>
  <r>
    <x v="7"/>
    <n v="10"/>
    <d v="2016-08-10T00:00:00"/>
    <n v="22.48"/>
    <n v="59.689978828510888"/>
    <n v="72.463999999999999"/>
    <n v="41451.374186465895"/>
    <n v="207256.87093232948"/>
  </r>
  <r>
    <x v="7"/>
    <n v="11"/>
    <d v="2016-08-11T00:00:00"/>
    <n v="22.75"/>
    <n v="45.665446868402533"/>
    <n v="72.95"/>
    <n v="31712.115880835092"/>
    <n v="158560.57940417546"/>
  </r>
  <r>
    <x v="7"/>
    <n v="12"/>
    <d v="2016-08-12T00:00:00"/>
    <n v="23.12"/>
    <n v="59.227683615819174"/>
    <n v="73.616"/>
    <n v="41130.33584431887"/>
    <n v="205651.67922159436"/>
  </r>
  <r>
    <x v="7"/>
    <n v="13"/>
    <d v="2016-08-13T00:00:00"/>
    <n v="23.97"/>
    <n v="70.156019830028285"/>
    <n v="75.146000000000001"/>
    <n v="48719.458215297418"/>
    <n v="243597.2910764871"/>
  </r>
  <r>
    <x v="7"/>
    <n v="14"/>
    <d v="2016-08-14T00:00:00"/>
    <n v="23.43"/>
    <n v="53.677801268498946"/>
    <n v="74.174000000000007"/>
    <n v="37276.250880902051"/>
    <n v="186381.25440451025"/>
  </r>
  <r>
    <x v="7"/>
    <n v="15"/>
    <d v="2016-08-15T00:00:00"/>
    <n v="22.8"/>
    <n v="54.08652173913039"/>
    <n v="73.039999999999992"/>
    <n v="37560.084541062773"/>
    <n v="187800.42270531386"/>
  </r>
  <r>
    <x v="7"/>
    <n v="16"/>
    <d v="2016-08-16T00:00:00"/>
    <n v="22.92"/>
    <n v="59.243749999999999"/>
    <n v="73.256"/>
    <n v="41141.493055555555"/>
    <n v="205707.46527777778"/>
  </r>
  <r>
    <x v="7"/>
    <n v="17"/>
    <d v="2016-08-17T00:00:00"/>
    <n v="23.03"/>
    <n v="56.559773371104811"/>
    <n v="73.454000000000008"/>
    <n v="39277.620396600563"/>
    <n v="196388.10198300282"/>
  </r>
  <r>
    <x v="7"/>
    <n v="18"/>
    <d v="2016-08-18T00:00:00"/>
    <n v="23"/>
    <n v="49.450642857142853"/>
    <n v="73.400000000000006"/>
    <n v="34340.724206349201"/>
    <n v="171703.62103174601"/>
  </r>
  <r>
    <x v="7"/>
    <n v="19"/>
    <d v="2016-08-19T00:00:00"/>
    <n v="22.83"/>
    <n v="45.32781316348192"/>
    <n v="73.093999999999994"/>
    <n v="31477.648030195778"/>
    <n v="157388.24015097891"/>
  </r>
  <r>
    <x v="7"/>
    <n v="20"/>
    <d v="2016-08-20T00:00:00"/>
    <n v="22.85"/>
    <n v="41.805348346235085"/>
    <n v="73.13"/>
    <n v="29031.491907107702"/>
    <n v="145157.45953553851"/>
  </r>
  <r>
    <x v="7"/>
    <n v="21"/>
    <d v="2016-08-21T00:00:00"/>
    <n v="22.47"/>
    <n v="58.654820548909164"/>
    <n v="72.445999999999998"/>
    <n v="40732.514270075808"/>
    <n v="203662.57135037903"/>
  </r>
  <r>
    <x v="7"/>
    <n v="22"/>
    <d v="2016-08-22T00:00:00"/>
    <n v="22.1"/>
    <n v="52.417045454545338"/>
    <n v="71.78"/>
    <n v="36400.726010100931"/>
    <n v="182003.63005050464"/>
  </r>
  <r>
    <x v="7"/>
    <n v="23"/>
    <d v="2016-08-23T00:00:00"/>
    <n v="21.95"/>
    <n v="46.284723195515049"/>
    <n v="71.509999999999991"/>
    <n v="32142.168885774339"/>
    <n v="160710.8444288717"/>
  </r>
  <r>
    <x v="7"/>
    <n v="24"/>
    <d v="2016-08-24T00:00:00"/>
    <n v="22.17"/>
    <n v="45.253003533568851"/>
    <n v="71.906000000000006"/>
    <n v="31425.696898311704"/>
    <n v="157128.48449155851"/>
  </r>
  <r>
    <x v="7"/>
    <n v="25"/>
    <d v="2016-08-25T00:00:00"/>
    <n v="22.52"/>
    <n v="44.634677990091994"/>
    <n v="72.536000000000001"/>
    <n v="30996.304159786105"/>
    <n v="154981.52079893052"/>
  </r>
  <r>
    <x v="7"/>
    <n v="26"/>
    <d v="2016-08-26T00:00:00"/>
    <n v="22.72"/>
    <n v="46.892912280701772"/>
    <n v="72.896000000000001"/>
    <n v="32564.522417154007"/>
    <n v="162822.61208577003"/>
  </r>
  <r>
    <x v="7"/>
    <n v="27"/>
    <d v="2016-08-27T00:00:00"/>
    <n v="22.73"/>
    <n v="43.172503516174437"/>
    <n v="72.914000000000001"/>
    <n v="29980.905219565579"/>
    <n v="149904.52609782788"/>
  </r>
  <r>
    <x v="7"/>
    <n v="28"/>
    <d v="2016-08-28T00:00:00"/>
    <n v="22.87"/>
    <n v="43.207865168539293"/>
    <n v="73.165999999999997"/>
    <n v="30005.461922596733"/>
    <n v="150027.30961298366"/>
  </r>
  <r>
    <x v="7"/>
    <n v="29"/>
    <d v="2016-08-29T00:00:00"/>
    <n v="22.93"/>
    <n v="44.416596045197743"/>
    <n v="73.274000000000001"/>
    <n v="30844.858364720654"/>
    <n v="154224.29182360327"/>
  </r>
  <r>
    <x v="7"/>
    <n v="30"/>
    <d v="2016-08-30T00:00:00"/>
    <n v="22.8"/>
    <n v="38.949434229137168"/>
    <n v="73.039999999999992"/>
    <n v="27048.218214678589"/>
    <n v="135241.09107339295"/>
  </r>
  <r>
    <x v="7"/>
    <n v="31"/>
    <d v="2016-08-31T00:00:00"/>
    <n v="22.87"/>
    <n v="44.924123422159852"/>
    <n v="73.165999999999997"/>
    <n v="31197.30793205545"/>
    <n v="155986.53966027725"/>
  </r>
  <r>
    <x v="8"/>
    <n v="1"/>
    <d v="2016-09-01T00:00:00"/>
    <n v="22.47"/>
    <n v="43.56258840169729"/>
    <n v="72.445999999999998"/>
    <n v="30251.797501178677"/>
    <n v="151258.9875058934"/>
  </r>
  <r>
    <x v="8"/>
    <n v="2"/>
    <d v="2016-09-02T00:00:00"/>
    <n v="22.48"/>
    <n v="42.544444444444402"/>
    <n v="72.463999999999999"/>
    <n v="29544.753086419725"/>
    <n v="147723.76543209862"/>
  </r>
  <r>
    <x v="8"/>
    <n v="3"/>
    <d v="2016-09-03T00:00:00"/>
    <n v="22.25"/>
    <n v="41.069214586255285"/>
    <n v="72.050000000000011"/>
    <n v="28520.287907121721"/>
    <n v="142601.4395356086"/>
  </r>
  <r>
    <x v="8"/>
    <n v="4"/>
    <d v="2016-09-04T00:00:00"/>
    <n v="21.98"/>
    <n v="42.009019886363674"/>
    <n v="71.563999999999993"/>
    <n v="29172.930476641443"/>
    <n v="145864.65238320723"/>
  </r>
  <r>
    <x v="8"/>
    <n v="5"/>
    <d v="2016-09-05T00:00:00"/>
    <n v="22.17"/>
    <n v="42.00558698727022"/>
    <n v="71.906000000000006"/>
    <n v="29170.546518937652"/>
    <n v="145852.73259468825"/>
  </r>
  <r>
    <x v="8"/>
    <n v="6"/>
    <d v="2016-09-06T00:00:00"/>
    <n v="22.22"/>
    <n v="43.552601969057612"/>
    <n v="71.996000000000009"/>
    <n v="30244.86247851223"/>
    <n v="151224.31239256114"/>
  </r>
  <r>
    <x v="8"/>
    <n v="7"/>
    <d v="2016-09-07T00:00:00"/>
    <n v="22.42"/>
    <n v="43.428712871287068"/>
    <n v="72.355999999999995"/>
    <n v="30158.828382838241"/>
    <n v="150794.14191419119"/>
  </r>
  <r>
    <x v="8"/>
    <n v="8"/>
    <d v="2016-09-08T00:00:00"/>
    <n v="23.23"/>
    <n v="58.035578947368329"/>
    <n v="73.813999999999993"/>
    <n v="40302.485380116894"/>
    <n v="201512.42690058448"/>
  </r>
  <r>
    <x v="8"/>
    <n v="9"/>
    <d v="2016-09-09T00:00:00"/>
    <n v="23.63"/>
    <n v="50.776088508208403"/>
    <n v="74.533999999999992"/>
    <n v="35261.172575144723"/>
    <n v="176305.86287572363"/>
  </r>
  <r>
    <x v="8"/>
    <n v="10"/>
    <d v="2016-09-10T00:00:00"/>
    <n v="23.15"/>
    <n v="51.202620396600665"/>
    <n v="73.67"/>
    <n v="35557.375275417129"/>
    <n v="177786.87637708563"/>
  </r>
  <r>
    <x v="8"/>
    <n v="11"/>
    <d v="2016-09-11T00:00:00"/>
    <n v="22.85"/>
    <n v="49.706179775280901"/>
    <n v="73.13"/>
    <n v="34518.180399500627"/>
    <n v="172590.90199750313"/>
  </r>
  <r>
    <x v="8"/>
    <n v="12"/>
    <d v="2016-09-12T00:00:00"/>
    <n v="22.28"/>
    <n v="43.935926449787829"/>
    <n v="72.104000000000013"/>
    <n v="30511.060034574879"/>
    <n v="152555.30017287438"/>
  </r>
  <r>
    <x v="8"/>
    <n v="13"/>
    <d v="2016-09-13T00:00:00"/>
    <n v="22.07"/>
    <n v="44.34820548909218"/>
    <n v="71.725999999999999"/>
    <n v="30797.36492298068"/>
    <n v="153986.82461490339"/>
  </r>
  <r>
    <x v="8"/>
    <n v="14"/>
    <d v="2016-09-14T00:00:00"/>
    <n v="22.4"/>
    <n v="43.782819074333858"/>
    <n v="72.319999999999993"/>
    <n v="30404.735468287407"/>
    <n v="152023.67734143703"/>
  </r>
  <r>
    <x v="8"/>
    <n v="15"/>
    <d v="2016-09-15T00:00:00"/>
    <n v="21.62"/>
    <n v="42.383502170766945"/>
    <n v="70.915999999999997"/>
    <n v="29432.987618588155"/>
    <n v="147164.93809294078"/>
  </r>
  <r>
    <x v="8"/>
    <n v="16"/>
    <d v="2016-09-16T00:00:00"/>
    <n v="22.03"/>
    <n v="41.461470588235279"/>
    <n v="71.653999999999996"/>
    <n v="28792.687908496722"/>
    <n v="143963.4395424836"/>
  </r>
  <r>
    <x v="8"/>
    <n v="17"/>
    <d v="2016-09-17T00:00:00"/>
    <n v="21.93"/>
    <n v="41.398611111111109"/>
    <n v="71.474000000000004"/>
    <n v="28749.035493827159"/>
    <n v="143745.17746913579"/>
  </r>
  <r>
    <x v="8"/>
    <n v="18"/>
    <d v="2016-09-18T00:00:00"/>
    <n v="21.75"/>
    <n v="88.624320352681806"/>
    <n v="71.150000000000006"/>
    <n v="61544.66691158458"/>
    <n v="307723.33455792291"/>
  </r>
  <r>
    <x v="8"/>
    <n v="19"/>
    <d v="2016-09-19T00:00:00"/>
    <n v="21.6"/>
    <n v="84.275420629114834"/>
    <n v="70.88"/>
    <n v="58524.597659107523"/>
    <n v="292622.98829553759"/>
  </r>
  <r>
    <x v="8"/>
    <n v="20"/>
    <d v="2016-09-20T00:00:00"/>
    <n v="21.78"/>
    <n v="58.015719557195638"/>
    <n v="71.204000000000008"/>
    <n v="40288.69413694142"/>
    <n v="201443.47068470711"/>
  </r>
  <r>
    <x v="8"/>
    <n v="21"/>
    <d v="2016-09-21T00:00:00"/>
    <n v="21.75"/>
    <n v="49.835973353071807"/>
    <n v="71.150000000000006"/>
    <n v="34608.314828522089"/>
    <n v="173041.57414261045"/>
  </r>
  <r>
    <x v="8"/>
    <n v="22"/>
    <d v="2016-09-22T00:00:00"/>
    <n v="21.93"/>
    <n v="46.11666666666671"/>
    <n v="71.474000000000004"/>
    <n v="32025.462962962993"/>
    <n v="160127.31481481495"/>
  </r>
  <r>
    <x v="8"/>
    <n v="23"/>
    <d v="2016-09-23T00:00:00"/>
    <n v="21.77"/>
    <n v="44.870044052863392"/>
    <n v="71.186000000000007"/>
    <n v="31159.752814488467"/>
    <n v="155798.76407244234"/>
  </r>
  <r>
    <x v="8"/>
    <n v="24"/>
    <d v="2016-09-24T00:00:00"/>
    <n v="21.57"/>
    <n v="42.49100294985255"/>
    <n v="70.825999999999993"/>
    <n v="29507.640937397602"/>
    <n v="147538.204686988"/>
  </r>
  <r>
    <x v="8"/>
    <n v="25"/>
    <d v="2016-09-25T00:00:00"/>
    <n v="21"/>
    <n v="42.572700729926936"/>
    <n v="69.800000000000011"/>
    <n v="29564.375506893706"/>
    <n v="147821.87753446854"/>
  </r>
  <r>
    <x v="8"/>
    <n v="26"/>
    <d v="2016-09-26T00:00:00"/>
    <n v="21.07"/>
    <n v="44.189240972733977"/>
    <n v="69.926000000000002"/>
    <n v="30686.972897731928"/>
    <n v="153434.86448865963"/>
  </r>
  <r>
    <x v="8"/>
    <n v="27"/>
    <d v="2016-09-27T00:00:00"/>
    <n v="21.3"/>
    <n v="39.954163649529313"/>
    <n v="70.34"/>
    <n v="27745.946978839802"/>
    <n v="138729.73489419901"/>
  </r>
  <r>
    <x v="8"/>
    <n v="28"/>
    <d v="2016-09-28T00:00:00"/>
    <n v="20.92"/>
    <n v="44.241540785498451"/>
    <n v="69.656000000000006"/>
    <n v="30723.2922121517"/>
    <n v="153616.46106075851"/>
  </r>
  <r>
    <x v="8"/>
    <n v="29"/>
    <d v="2016-09-29T00:00:00"/>
    <n v="20.77"/>
    <n v="43.521325828642922"/>
    <n v="69.385999999999996"/>
    <n v="30223.142936557582"/>
    <n v="151115.71468278792"/>
  </r>
  <r>
    <x v="8"/>
    <n v="30"/>
    <d v="2016-09-30T00:00:00"/>
    <n v="20.58"/>
    <n v="41.489896755162263"/>
    <n v="69.043999999999997"/>
    <n v="28812.428302196015"/>
    <n v="144062.14151098009"/>
  </r>
  <r>
    <x v="9"/>
    <n v="1"/>
    <d v="2016-10-01T00:00:00"/>
    <n v="20.45"/>
    <n v="48.340986019131691"/>
    <n v="68.81"/>
    <n v="33570.129179952564"/>
    <n v="167850.64589976281"/>
  </r>
  <r>
    <x v="9"/>
    <n v="2"/>
    <d v="2016-10-02T00:00:00"/>
    <n v="20.399999999999999"/>
    <n v="57.448769574944038"/>
    <n v="68.72"/>
    <n v="39894.978871488915"/>
    <n v="199474.89435744457"/>
  </r>
  <r>
    <x v="9"/>
    <n v="3"/>
    <d v="2016-10-03T00:00:00"/>
    <n v="20.13"/>
    <n v="56.84285714285712"/>
    <n v="68.234000000000009"/>
    <n v="39474.206349206339"/>
    <n v="197371.03174603169"/>
  </r>
  <r>
    <x v="9"/>
    <n v="4"/>
    <d v="2016-10-04T00:00:00"/>
    <n v="20.53"/>
    <n v="45.430000000000014"/>
    <n v="68.954000000000008"/>
    <n v="31548.61111111112"/>
    <n v="157743.05555555559"/>
  </r>
  <r>
    <x v="9"/>
    <n v="5"/>
    <d v="2016-10-05T00:00:00"/>
    <n v="20.82"/>
    <n v="45.466072754268765"/>
    <n v="69.475999999999999"/>
    <n v="31573.661634908865"/>
    <n v="157868.30817454433"/>
  </r>
  <r>
    <x v="9"/>
    <n v="6"/>
    <d v="2016-10-06T00:00:00"/>
    <n v="20.77"/>
    <n v="44.282309400444078"/>
    <n v="69.385999999999996"/>
    <n v="30751.603750308386"/>
    <n v="153758.01875154194"/>
  </r>
  <r>
    <x v="9"/>
    <n v="7"/>
    <d v="2016-10-07T00:00:00"/>
    <n v="20.83"/>
    <n v="42.813447251114425"/>
    <n v="69.494"/>
    <n v="29731.560591051686"/>
    <n v="148657.80295525843"/>
  </r>
  <r>
    <x v="9"/>
    <n v="8"/>
    <d v="2016-10-08T00:00:00"/>
    <n v="20.420000000000002"/>
    <n v="71.694117647058874"/>
    <n v="68.756"/>
    <n v="49787.58169934644"/>
    <n v="248937.90849673218"/>
  </r>
  <r>
    <x v="9"/>
    <n v="9"/>
    <d v="2016-10-09T00:00:00"/>
    <n v="19.850000000000001"/>
    <n v="46.890604026845637"/>
    <n v="67.73"/>
    <n v="32562.919463087244"/>
    <n v="162814.59731543623"/>
  </r>
  <r>
    <x v="9"/>
    <n v="10"/>
    <d v="2016-10-10T00:00:00"/>
    <n v="19.48"/>
    <n v="44.147647058823502"/>
    <n v="67.063999999999993"/>
    <n v="30658.088235294101"/>
    <n v="153290.44117647051"/>
  </r>
  <r>
    <x v="9"/>
    <n v="11"/>
    <d v="2016-10-11T00:00:00"/>
    <n v="19.399999999999999"/>
    <n v="44.618255728011789"/>
    <n v="66.92"/>
    <n v="30984.899811119296"/>
    <n v="154924.49905559648"/>
  </r>
  <r>
    <x v="9"/>
    <n v="12"/>
    <d v="2016-10-12T00:00:00"/>
    <n v="19.829999999999998"/>
    <n v="42.989296187683273"/>
    <n v="67.693999999999988"/>
    <n v="29853.677908113383"/>
    <n v="149268.38954056692"/>
  </r>
  <r>
    <x v="9"/>
    <n v="13"/>
    <d v="2016-10-13T00:00:00"/>
    <n v="19.98"/>
    <n v="46.177185185185181"/>
    <n v="67.963999999999999"/>
    <n v="32067.489711934155"/>
    <n v="160337.44855967077"/>
  </r>
  <r>
    <x v="9"/>
    <n v="14"/>
    <d v="2016-10-14T00:00:00"/>
    <n v="19.25"/>
    <n v="41.39183222958065"/>
    <n v="66.650000000000006"/>
    <n v="28744.327937208782"/>
    <n v="143721.6396860439"/>
  </r>
  <r>
    <x v="9"/>
    <n v="15"/>
    <d v="2016-10-15T00:00:00"/>
    <n v="19.22"/>
    <n v="40.783873343151647"/>
    <n v="66.596000000000004"/>
    <n v="28322.13426607753"/>
    <n v="141610.67133038765"/>
  </r>
  <r>
    <x v="9"/>
    <n v="16"/>
    <d v="2016-10-16T00:00:00"/>
    <n v="19.62"/>
    <n v="45.017304860088366"/>
    <n v="67.316000000000003"/>
    <n v="31262.017263950253"/>
    <n v="156310.08631975125"/>
  </r>
  <r>
    <x v="9"/>
    <n v="17"/>
    <d v="2016-10-17T00:00:00"/>
    <n v="20.03"/>
    <n v="44.541568047337229"/>
    <n v="68.054000000000002"/>
    <n v="30931.644477317517"/>
    <n v="154658.22238658759"/>
  </r>
  <r>
    <x v="9"/>
    <n v="18"/>
    <d v="2016-10-18T00:00:00"/>
    <n v="20.7"/>
    <n v="44.832894736842093"/>
    <n v="69.259999999999991"/>
    <n v="31133.954678362566"/>
    <n v="155669.77339181284"/>
  </r>
  <r>
    <x v="9"/>
    <n v="19"/>
    <d v="2016-10-19T00:00:00"/>
    <n v="20.12"/>
    <n v="52.697577092510961"/>
    <n v="68.216000000000008"/>
    <n v="36595.539647577061"/>
    <n v="182977.69823788531"/>
  </r>
  <r>
    <x v="9"/>
    <n v="20"/>
    <d v="2016-10-20T00:00:00"/>
    <n v="19.28"/>
    <n v="64.466252739225709"/>
    <n v="66.704000000000008"/>
    <n v="44768.231068906738"/>
    <n v="223841.15534453368"/>
  </r>
  <r>
    <x v="9"/>
    <n v="21"/>
    <d v="2016-10-21T00:00:00"/>
    <n v="16.77"/>
    <n v="105.65047688921508"/>
    <n v="62.186"/>
    <n v="73368.386728621583"/>
    <n v="366841.93364310788"/>
  </r>
  <r>
    <x v="9"/>
    <n v="22"/>
    <d v="2016-10-22T00:00:00"/>
    <n v="16.8"/>
    <n v="121.03221974758726"/>
    <n v="62.24"/>
    <n v="84050.152602491158"/>
    <n v="420250.76301245578"/>
  </r>
  <r>
    <x v="9"/>
    <n v="23"/>
    <d v="2016-10-23T00:00:00"/>
    <n v="16.63"/>
    <n v="89.25618141916604"/>
    <n v="61.933999999999997"/>
    <n v="61983.459318865309"/>
    <n v="309917.29659432656"/>
  </r>
  <r>
    <x v="9"/>
    <n v="24"/>
    <d v="2016-10-24T00:00:00"/>
    <n v="17.48"/>
    <n v="79.476162361623622"/>
    <n v="63.463999999999999"/>
    <n v="55191.779417794176"/>
    <n v="275958.89708897087"/>
  </r>
  <r>
    <x v="9"/>
    <n v="25"/>
    <d v="2016-10-25T00:00:00"/>
    <n v="16.97"/>
    <n v="67.484082535003637"/>
    <n v="62.545999999999999"/>
    <n v="46863.946204863634"/>
    <n v="234319.73102431817"/>
  </r>
  <r>
    <x v="9"/>
    <n v="26"/>
    <d v="2016-10-26T00:00:00"/>
    <n v="17.13"/>
    <n v="56.986286137879922"/>
    <n v="62.834000000000003"/>
    <n v="39573.809817972164"/>
    <n v="197869.04908986081"/>
  </r>
  <r>
    <x v="9"/>
    <n v="27"/>
    <d v="2016-10-27T00:00:00"/>
    <n v="17.02"/>
    <n v="73.346516853932442"/>
    <n v="62.635999999999996"/>
    <n v="50935.081148564197"/>
    <n v="254675.40574282099"/>
  </r>
  <r>
    <x v="9"/>
    <n v="28"/>
    <d v="2016-10-28T00:00:00"/>
    <n v="15.52"/>
    <n v="65.888717948717911"/>
    <n v="59.936"/>
    <n v="45756.054131054108"/>
    <n v="228780.27065527055"/>
  </r>
  <r>
    <x v="9"/>
    <n v="29"/>
    <d v="2016-10-29T00:00:00"/>
    <n v="16.63"/>
    <n v="53.598001480384916"/>
    <n v="61.933999999999997"/>
    <n v="37220.834361378416"/>
    <n v="186104.17180689209"/>
  </r>
  <r>
    <x v="9"/>
    <n v="30"/>
    <d v="2016-10-30T00:00:00"/>
    <n v="17.05"/>
    <n v="60.473768115942043"/>
    <n v="62.69"/>
    <n v="41995.672302737526"/>
    <n v="209978.36151368765"/>
  </r>
  <r>
    <x v="9"/>
    <n v="31"/>
    <d v="2016-10-31T00:00:00"/>
    <n v="16.8"/>
    <n v="57.296546656870049"/>
    <n v="62.24"/>
    <n v="39789.268511715316"/>
    <n v="198946.34255857658"/>
  </r>
  <r>
    <x v="10"/>
    <n v="1"/>
    <d v="2016-11-01T00:00:00"/>
    <n v="16.68"/>
    <n v="56.933185513673322"/>
    <n v="62.024000000000001"/>
    <n v="39536.934384495362"/>
    <n v="197684.67192247682"/>
  </r>
  <r>
    <x v="10"/>
    <n v="2"/>
    <d v="2016-11-02T00:00:00"/>
    <n v="16.98"/>
    <n v="56.794022140221323"/>
    <n v="62.564"/>
    <n v="39440.293152931474"/>
    <n v="197201.46576465736"/>
  </r>
  <r>
    <x v="10"/>
    <n v="3"/>
    <d v="2016-11-03T00:00:00"/>
    <n v="16.38"/>
    <n v="89.583247988295611"/>
    <n v="61.483999999999995"/>
    <n v="62210.588880760843"/>
    <n v="311052.9444038042"/>
  </r>
  <r>
    <x v="10"/>
    <n v="4"/>
    <d v="2016-11-04T00:00:00"/>
    <n v="16.03"/>
    <n v="76.466961000735751"/>
    <n v="60.853999999999999"/>
    <n v="53102.056250510934"/>
    <n v="265510.28125255468"/>
  </r>
  <r>
    <x v="10"/>
    <n v="5"/>
    <d v="2016-11-05T00:00:00"/>
    <n v="16.38"/>
    <n v="66.727092511013254"/>
    <n v="61.483999999999995"/>
    <n v="46338.258688203648"/>
    <n v="231691.29344101824"/>
  </r>
  <r>
    <x v="10"/>
    <n v="6"/>
    <d v="2016-11-06T00:00:00"/>
    <n v="16.579999999999998"/>
    <n v="59.770355270821142"/>
    <n v="61.843999999999994"/>
    <n v="41507.191160292459"/>
    <n v="207535.95580146229"/>
  </r>
  <r>
    <x v="10"/>
    <n v="7"/>
    <d v="2016-11-07T00:00:00"/>
    <n v="16.05"/>
    <n v="58.440191740412956"/>
    <n v="60.89"/>
    <n v="40583.466486397891"/>
    <n v="202917.33243198946"/>
  </r>
  <r>
    <x v="10"/>
    <n v="8"/>
    <d v="2016-11-08T00:00:00"/>
    <n v="16.93"/>
    <n v="56.411578171091548"/>
    <n v="62.474000000000004"/>
    <n v="39174.707063258022"/>
    <n v="195873.5353162901"/>
  </r>
  <r>
    <x v="10"/>
    <n v="9"/>
    <d v="2016-11-09T00:00:00"/>
    <n v="16.63"/>
    <n v="56.634388807069222"/>
    <n v="61.933999999999997"/>
    <n v="39329.436671575852"/>
    <n v="196647.18335787926"/>
  </r>
  <r>
    <x v="10"/>
    <n v="10"/>
    <d v="2016-11-10T00:00:00"/>
    <n v="16.600000000000001"/>
    <n v="55.145913818722114"/>
    <n v="61.88"/>
    <n v="38295.77348522369"/>
    <n v="191478.86742611846"/>
  </r>
  <r>
    <x v="10"/>
    <n v="11"/>
    <d v="2016-11-11T00:00:00"/>
    <n v="16.32"/>
    <n v="54.541215715344606"/>
    <n v="61.376000000000005"/>
    <n v="37875.84424676709"/>
    <n v="189379.22123383544"/>
  </r>
  <r>
    <x v="10"/>
    <n v="12"/>
    <d v="2016-11-12T00:00:00"/>
    <n v="15.92"/>
    <n v="52.358431952662734"/>
    <n v="60.655999999999999"/>
    <n v="36360.022189349125"/>
    <n v="181800.11094674561"/>
  </r>
  <r>
    <x v="10"/>
    <n v="13"/>
    <d v="2016-11-13T00:00:00"/>
    <n v="16.28"/>
    <n v="53.187462686567116"/>
    <n v="61.304000000000002"/>
    <n v="36935.737976782715"/>
    <n v="184678.68988391358"/>
  </r>
  <r>
    <x v="10"/>
    <n v="14"/>
    <d v="2016-11-14T00:00:00"/>
    <n v="16.25"/>
    <n v="52.493571950328651"/>
    <n v="61.25"/>
    <n v="36453.86940995045"/>
    <n v="182269.34704975225"/>
  </r>
  <r>
    <x v="10"/>
    <n v="15"/>
    <d v="2016-11-15T00:00:00"/>
    <n v="16"/>
    <n v="52.56942580164047"/>
    <n v="60.8"/>
    <n v="36506.545695583663"/>
    <n v="182532.72847791831"/>
  </r>
  <r>
    <x v="10"/>
    <n v="16"/>
    <d v="2016-11-16T00:00:00"/>
    <n v="16.18"/>
    <n v="52.025868440502663"/>
    <n v="61.123999999999995"/>
    <n v="36129.075305904626"/>
    <n v="180645.37652952311"/>
  </r>
  <r>
    <x v="10"/>
    <n v="17"/>
    <d v="2016-11-17T00:00:00"/>
    <n v="16.13"/>
    <n v="51.269641550841328"/>
    <n v="61.033999999999999"/>
    <n v="35603.917743639809"/>
    <n v="178019.58871819905"/>
  </r>
  <r>
    <x v="10"/>
    <n v="18"/>
    <d v="2016-11-18T00:00:00"/>
    <n v="16.05"/>
    <n v="50.291997008227412"/>
    <n v="60.89"/>
    <n v="34924.997922380149"/>
    <n v="174624.98961190076"/>
  </r>
  <r>
    <x v="10"/>
    <n v="19"/>
    <d v="2016-11-19T00:00:00"/>
    <n v="16.22"/>
    <n v="53.619719350073893"/>
    <n v="61.195999999999998"/>
    <n v="37235.916215329096"/>
    <n v="186179.58107664547"/>
  </r>
  <r>
    <x v="10"/>
    <n v="20"/>
    <d v="2016-11-20T00:00:00"/>
    <n v="15.15"/>
    <n v="63.85529061102833"/>
    <n v="59.269999999999996"/>
    <n v="44343.951813214117"/>
    <n v="221719.75906607058"/>
  </r>
  <r>
    <x v="10"/>
    <n v="21"/>
    <d v="2016-11-21T00:00:00"/>
    <n v="14.28"/>
    <n v="60.262043251304831"/>
    <n v="57.704000000000001"/>
    <n v="41848.641146739472"/>
    <n v="209243.20573369737"/>
  </r>
  <r>
    <x v="10"/>
    <n v="22"/>
    <d v="2016-11-22T00:00:00"/>
    <n v="14.57"/>
    <n v="66.533505535055255"/>
    <n v="58.225999999999999"/>
    <n v="46203.823288232816"/>
    <n v="231019.11644116408"/>
  </r>
  <r>
    <x v="10"/>
    <n v="23"/>
    <d v="2016-11-23T00:00:00"/>
    <n v="14.38"/>
    <n v="60.817543859649227"/>
    <n v="57.884"/>
    <n v="42234.405458089743"/>
    <n v="211172.02729044872"/>
  </r>
  <r>
    <x v="10"/>
    <n v="24"/>
    <d v="2016-11-24T00:00:00"/>
    <n v="15.02"/>
    <n v="62.349850523168989"/>
    <n v="59.036000000000001"/>
    <n v="43298.507307756241"/>
    <n v="216492.53653878119"/>
  </r>
  <r>
    <x v="10"/>
    <n v="25"/>
    <d v="2016-11-25T00:00:00"/>
    <n v="14.7"/>
    <n v="78.338070692194606"/>
    <n v="58.46"/>
    <n v="54401.437980690702"/>
    <n v="272007.18990345352"/>
  </r>
  <r>
    <x v="10"/>
    <n v="26"/>
    <d v="2016-11-26T00:00:00"/>
    <n v="14.02"/>
    <n v="98.324125093075239"/>
    <n v="57.236000000000004"/>
    <n v="68280.642425746701"/>
    <n v="341403.21212873352"/>
  </r>
  <r>
    <x v="10"/>
    <n v="27"/>
    <d v="2016-11-27T00:00:00"/>
    <n v="12.58"/>
    <n v="125.71434944237909"/>
    <n v="54.644000000000005"/>
    <n v="87301.6315572077"/>
    <n v="436508.15778603847"/>
  </r>
  <r>
    <x v="10"/>
    <n v="28"/>
    <d v="2016-11-28T00:00:00"/>
    <n v="13.43"/>
    <n v="100.31916790490338"/>
    <n v="56.173999999999999"/>
    <n v="69666.088822849575"/>
    <n v="348330.44411424786"/>
  </r>
  <r>
    <x v="10"/>
    <n v="29"/>
    <d v="2016-11-29T00:00:00"/>
    <n v="15.47"/>
    <n v="79.019584569732942"/>
    <n v="59.846000000000004"/>
    <n v="54874.711506758998"/>
    <n v="274373.55753379501"/>
  </r>
  <r>
    <x v="10"/>
    <n v="30"/>
    <d v="2016-11-30T00:00:00"/>
    <n v="15.08"/>
    <n v="64.300224215246629"/>
    <n v="59.144000000000005"/>
    <n v="44652.933482810164"/>
    <n v="223264.66741405081"/>
  </r>
  <r>
    <x v="11"/>
    <n v="1"/>
    <d v="2016-12-01T00:00:00"/>
    <n v="14.25"/>
    <n v="83.111664190193011"/>
    <n v="57.650000000000006"/>
    <n v="57716.433465411814"/>
    <n v="288582.16732705908"/>
  </r>
  <r>
    <x v="11"/>
    <n v="2"/>
    <d v="2016-12-02T00:00:00"/>
    <n v="14.38"/>
    <n v="81.172800586510192"/>
    <n v="57.884"/>
    <n v="56370.00040729875"/>
    <n v="281850.00203649374"/>
  </r>
  <r>
    <x v="11"/>
    <n v="3"/>
    <d v="2016-12-03T00:00:00"/>
    <n v="14.18"/>
    <n v="73.72081811541257"/>
    <n v="57.524000000000001"/>
    <n v="51195.01258014761"/>
    <n v="255975.06290073803"/>
  </r>
  <r>
    <x v="11"/>
    <n v="4"/>
    <d v="2016-12-04T00:00:00"/>
    <n v="12.4"/>
    <n v="68.185473220836315"/>
    <n v="54.32"/>
    <n v="47351.023070025221"/>
    <n v="236755.11535012611"/>
  </r>
  <r>
    <x v="11"/>
    <n v="5"/>
    <d v="2016-12-05T00:00:00"/>
    <n v="14.33"/>
    <n v="72.494052863436124"/>
    <n v="57.793999999999997"/>
    <n v="50343.092266275082"/>
    <n v="251715.46133137541"/>
  </r>
  <r>
    <x v="11"/>
    <n v="6"/>
    <d v="2016-12-06T00:00:00"/>
    <n v="14.35"/>
    <n v="67.516606170598948"/>
    <n v="57.83"/>
    <n v="46886.53206291594"/>
    <n v="234432.6603145797"/>
  </r>
  <r>
    <x v="11"/>
    <n v="7"/>
    <d v="2016-12-07T00:00:00"/>
    <n v="13.73"/>
    <n v="80.573564847625903"/>
    <n v="56.713999999999999"/>
    <n v="55953.864477517986"/>
    <n v="279769.32238758996"/>
  </r>
  <r>
    <x v="11"/>
    <n v="8"/>
    <d v="2016-12-08T00:00:00"/>
    <n v="13.78"/>
    <n v="67.978164322724055"/>
    <n v="56.804000000000002"/>
    <n v="47207.058557447264"/>
    <n v="236035.29278723634"/>
  </r>
  <r>
    <x v="11"/>
    <n v="9"/>
    <d v="2016-12-09T00:00:00"/>
    <n v="13.52"/>
    <n v="64.306629055007079"/>
    <n v="56.335999999999999"/>
    <n v="44657.381288199358"/>
    <n v="223286.9064409968"/>
  </r>
  <r>
    <x v="11"/>
    <n v="10"/>
    <d v="2016-12-10T00:00:00"/>
    <n v="13.55"/>
    <n v="62.963610916724996"/>
    <n v="56.39"/>
    <n v="43724.729803281247"/>
    <n v="218623.64901640624"/>
  </r>
  <r>
    <x v="11"/>
    <n v="11"/>
    <d v="2016-12-11T00:00:00"/>
    <n v="13.42"/>
    <n v="62.298391608391618"/>
    <n v="56.155999999999999"/>
    <n v="43262.771950271956"/>
    <n v="216313.85975135979"/>
  </r>
  <r>
    <x v="11"/>
    <n v="12"/>
    <d v="2016-12-12T00:00:00"/>
    <n v="13.8"/>
    <n v="69.78485694347512"/>
    <n v="56.84"/>
    <n v="48461.706210746619"/>
    <n v="242308.53105373308"/>
  </r>
  <r>
    <x v="11"/>
    <n v="13"/>
    <d v="2016-12-13T00:00:00"/>
    <n v="13.17"/>
    <n v="67.600771929824603"/>
    <n v="55.706000000000003"/>
    <n v="46944.980506822649"/>
    <n v="234724.90253411324"/>
  </r>
  <r>
    <x v="11"/>
    <n v="14"/>
    <d v="2016-12-14T00:00:00"/>
    <n v="13.43"/>
    <n v="64.405762473647201"/>
    <n v="56.173999999999999"/>
    <n v="44726.223940032774"/>
    <n v="223631.11970016386"/>
  </r>
  <r>
    <x v="11"/>
    <n v="15"/>
    <d v="2016-12-15T00:00:00"/>
    <n v="12.77"/>
    <n v="62.218549511855059"/>
    <n v="54.986000000000004"/>
    <n v="43207.326049899348"/>
    <n v="216036.63024949672"/>
  </r>
  <r>
    <x v="11"/>
    <n v="16"/>
    <d v="2016-12-16T00:00:00"/>
    <n v="12.17"/>
    <n v="60.755259467040666"/>
    <n v="53.905999999999999"/>
    <n v="42191.152407667127"/>
    <n v="210955.76203833564"/>
  </r>
  <r>
    <x v="11"/>
    <n v="17"/>
    <d v="2016-12-17T00:00:00"/>
    <n v="13.07"/>
    <n v="60.927586206896528"/>
    <n v="55.525999999999996"/>
    <n v="42310.823754789257"/>
    <n v="211554.11877394628"/>
  </r>
  <r>
    <x v="11"/>
    <n v="18"/>
    <d v="2016-12-18T00:00:00"/>
    <n v="10.48"/>
    <n v="113.72599580712813"/>
    <n v="50.864000000000004"/>
    <n v="78976.385977172307"/>
    <n v="394881.92988586152"/>
  </r>
  <r>
    <x v="11"/>
    <n v="19"/>
    <d v="2016-12-19T00:00:00"/>
    <n v="11.63"/>
    <n v="86.055469845722342"/>
    <n v="52.933999999999997"/>
    <n v="59760.742948418294"/>
    <n v="298803.71474209148"/>
  </r>
  <r>
    <x v="11"/>
    <n v="20"/>
    <d v="2016-12-20T00:00:00"/>
    <n v="12"/>
    <n v="74.752374202693147"/>
    <n v="53.6"/>
    <n v="51911.370974092468"/>
    <n v="259556.85487046232"/>
  </r>
  <r>
    <x v="11"/>
    <n v="21"/>
    <d v="2016-12-21T00:00:00"/>
    <n v="12.25"/>
    <n v="69.973754385965066"/>
    <n v="54.05"/>
    <n v="48592.884990253515"/>
    <n v="242964.42495126757"/>
  </r>
  <r>
    <x v="11"/>
    <n v="22"/>
    <d v="2016-12-22T00:00:00"/>
    <n v="12.4"/>
    <n v="69.087157894736791"/>
    <n v="54.32"/>
    <n v="47977.192982456108"/>
    <n v="239885.96491228056"/>
  </r>
  <r>
    <x v="11"/>
    <n v="23"/>
    <d v="2016-12-23T00:00:00"/>
    <n v="12.97"/>
    <n v="68.275893482831137"/>
    <n v="55.346000000000004"/>
    <n v="47413.814918632735"/>
    <n v="237069.07459316368"/>
  </r>
  <r>
    <x v="11"/>
    <n v="24"/>
    <d v="2016-12-24T00:00:00"/>
    <n v="12.68"/>
    <n v="74.475704225352132"/>
    <n v="54.823999999999998"/>
    <n v="51719.23904538343"/>
    <n v="258596.19522691716"/>
  </r>
  <r>
    <x v="11"/>
    <n v="25"/>
    <d v="2016-12-25T00:00:00"/>
    <n v="12.5"/>
    <n v="76.248425472358377"/>
    <n v="54.5"/>
    <n v="52950.295466915544"/>
    <n v="264751.47733457771"/>
  </r>
  <r>
    <x v="11"/>
    <n v="26"/>
    <d v="2016-12-26T00:00:00"/>
    <n v="11.83"/>
    <n v="78.8938375350141"/>
    <n v="53.293999999999997"/>
    <n v="54787.387177093115"/>
    <n v="273936.93588546559"/>
  </r>
  <r>
    <x v="11"/>
    <n v="27"/>
    <d v="2016-12-27T00:00:00"/>
    <n v="12.57"/>
    <n v="95.143078004216505"/>
    <n v="54.626000000000005"/>
    <n v="66071.581947372571"/>
    <n v="330357.90973686287"/>
  </r>
  <r>
    <x v="11"/>
    <n v="28"/>
    <d v="2016-12-28T00:00:00"/>
    <n v="12.08"/>
    <n v="78.147689075630325"/>
    <n v="53.744"/>
    <n v="54269.228524743274"/>
    <n v="271346.14262371638"/>
  </r>
  <r>
    <x v="11"/>
    <n v="29"/>
    <d v="2016-12-29T00:00:00"/>
    <n v="12.87"/>
    <n v="77.059623430962318"/>
    <n v="55.165999999999997"/>
    <n v="53513.627382612722"/>
    <n v="267568.13691306359"/>
  </r>
  <r>
    <x v="11"/>
    <n v="30"/>
    <d v="2016-12-30T00:00:00"/>
    <n v="12.15"/>
    <n v="72.52082748948115"/>
    <n v="53.870000000000005"/>
    <n v="50361.685756584135"/>
    <n v="251808.42878292067"/>
  </r>
  <r>
    <x v="11"/>
    <n v="31"/>
    <d v="2016-12-31T00:00:00"/>
    <n v="11.77"/>
    <n v="71.420224719101185"/>
    <n v="53.186"/>
    <n v="49597.378277153606"/>
    <n v="247986.89138576802"/>
  </r>
  <r>
    <x v="0"/>
    <n v="1"/>
    <d v="2017-01-01T00:00:00"/>
    <n v="12.25"/>
    <n v="72.056030855539987"/>
    <n v="54.05"/>
    <n v="50038.910316347217"/>
    <n v="250194.55158173607"/>
  </r>
  <r>
    <x v="0"/>
    <n v="2"/>
    <d v="2017-01-02T00:00:00"/>
    <n v="11.97"/>
    <n v="67.964446002805033"/>
    <n v="53.546000000000006"/>
    <n v="47197.531946392388"/>
    <n v="235987.65973196193"/>
  </r>
  <r>
    <x v="0"/>
    <n v="3"/>
    <d v="2017-01-03T00:00:00"/>
    <n v="12.13"/>
    <n v="89.501194659170821"/>
    <n v="53.834000000000003"/>
    <n v="62153.60740220196"/>
    <n v="310768.03701100982"/>
  </r>
  <r>
    <x v="0"/>
    <n v="4"/>
    <d v="2017-01-04T00:00:00"/>
    <n v="11.08"/>
    <n v="103.94319943622294"/>
    <n v="51.944000000000003"/>
    <n v="72182.777386265938"/>
    <n v="360913.88693132967"/>
  </r>
  <r>
    <x v="0"/>
    <n v="5"/>
    <d v="2017-01-05T00:00:00"/>
    <n v="11.1"/>
    <n v="84.799789325842767"/>
    <n v="51.980000000000004"/>
    <n v="58888.742587390814"/>
    <n v="294443.71293695405"/>
  </r>
  <r>
    <x v="0"/>
    <n v="6"/>
    <d v="2017-01-06T00:00:00"/>
    <n v="11.73"/>
    <n v="74.376825842696704"/>
    <n v="53.114000000000004"/>
    <n v="51650.573501872706"/>
    <n v="258252.86750936354"/>
  </r>
  <r>
    <x v="0"/>
    <n v="7"/>
    <d v="2017-01-07T00:00:00"/>
    <n v="11.4"/>
    <n v="70.76165730337074"/>
    <n v="52.519999999999996"/>
    <n v="49140.039794007462"/>
    <n v="245700.19897003731"/>
  </r>
  <r>
    <x v="0"/>
    <n v="8"/>
    <d v="2017-01-08T00:00:00"/>
    <n v="11.42"/>
    <n v="68.066993693062315"/>
    <n v="52.555999999999997"/>
    <n v="47268.745620182162"/>
    <n v="236343.72810091081"/>
  </r>
  <r>
    <x v="0"/>
    <n v="9"/>
    <d v="2017-01-09T00:00:00"/>
    <n v="11.18"/>
    <n v="69.015502793296136"/>
    <n v="52.123999999999995"/>
    <n v="47927.432495344547"/>
    <n v="239637.16247672273"/>
  </r>
  <r>
    <x v="0"/>
    <n v="10"/>
    <d v="2017-01-10T00:00:00"/>
    <n v="11.05"/>
    <n v="67.264411557434826"/>
    <n v="51.89"/>
    <n v="46711.396914885292"/>
    <n v="233556.98457442646"/>
  </r>
  <r>
    <x v="0"/>
    <n v="11"/>
    <d v="2017-01-11T00:00:00"/>
    <n v="11.15"/>
    <n v="85.82754029432391"/>
    <n v="52.07"/>
    <n v="59602.458537724931"/>
    <n v="298012.29268862464"/>
  </r>
  <r>
    <x v="0"/>
    <n v="12"/>
    <d v="2017-01-12T00:00:00"/>
    <n v="11.7"/>
    <n v="95.725211267605673"/>
    <n v="53.06"/>
    <n v="66475.841158059498"/>
    <n v="332379.20579029748"/>
  </r>
  <r>
    <x v="0"/>
    <n v="13"/>
    <d v="2017-01-13T00:00:00"/>
    <n v="11.05"/>
    <n v="86.803105151728943"/>
    <n v="51.89"/>
    <n v="60279.9341331451"/>
    <n v="301399.67066572548"/>
  </r>
  <r>
    <x v="0"/>
    <n v="14"/>
    <d v="2017-01-14T00:00:00"/>
    <n v="11.5"/>
    <n v="75.75738161559886"/>
    <n v="52.7"/>
    <n v="52609.292788610321"/>
    <n v="263046.46394305158"/>
  </r>
  <r>
    <x v="0"/>
    <n v="15"/>
    <d v="2017-01-15T00:00:00"/>
    <n v="11.77"/>
    <n v="71.795856741573047"/>
    <n v="53.186"/>
    <n v="49858.233848314616"/>
    <n v="249291.16924157308"/>
  </r>
  <r>
    <x v="0"/>
    <n v="16"/>
    <d v="2017-01-16T00:00:00"/>
    <n v="11.28"/>
    <n v="71.573543859649121"/>
    <n v="52.304000000000002"/>
    <n v="49703.849902534115"/>
    <n v="248519.24951267056"/>
  </r>
  <r>
    <x v="0"/>
    <n v="17"/>
    <d v="2017-01-17T00:00:00"/>
    <n v="11.32"/>
    <n v="90.562665736217809"/>
    <n v="52.376000000000005"/>
    <n v="62890.740094595705"/>
    <n v="314453.70047297853"/>
  </r>
  <r>
    <x v="0"/>
    <n v="18"/>
    <d v="2017-01-18T00:00:00"/>
    <n v="10.220000000000001"/>
    <n v="108.99076163610734"/>
    <n v="50.396000000000001"/>
    <n v="75688.028913963426"/>
    <n v="378440.14456981712"/>
  </r>
  <r>
    <x v="0"/>
    <n v="19"/>
    <d v="2017-01-19T00:00:00"/>
    <n v="10.88"/>
    <n v="99.327571728481459"/>
    <n v="51.584000000000003"/>
    <n v="68977.480367001015"/>
    <n v="344887.40183500509"/>
  </r>
  <r>
    <x v="0"/>
    <n v="20"/>
    <d v="2017-01-20T00:00:00"/>
    <n v="10.67"/>
    <n v="92.847755960729515"/>
    <n v="51.206000000000003"/>
    <n v="64477.60830606216"/>
    <n v="322388.04153031082"/>
  </r>
  <r>
    <x v="0"/>
    <n v="21"/>
    <d v="2017-01-21T00:00:00"/>
    <n v="11.26"/>
    <n v="79.999576868829308"/>
    <n v="52.268000000000001"/>
    <n v="55555.261714464796"/>
    <n v="277776.30857232399"/>
  </r>
  <r>
    <x v="0"/>
    <n v="22"/>
    <d v="2017-01-22T00:00:00"/>
    <n v="11.85"/>
    <n v="77.149789325842519"/>
    <n v="53.33"/>
    <n v="53576.242587390632"/>
    <n v="267881.21293695318"/>
  </r>
  <r>
    <x v="0"/>
    <n v="23"/>
    <d v="2017-01-23T00:00:00"/>
    <n v="11.68"/>
    <n v="75.785554780181442"/>
    <n v="53.024000000000001"/>
    <n v="52628.85748623711"/>
    <n v="263144.28743118554"/>
  </r>
  <r>
    <x v="0"/>
    <n v="24"/>
    <d v="2017-01-24T00:00:00"/>
    <n v="10.83"/>
    <n v="104.78731501057092"/>
    <n v="51.494"/>
    <n v="72768.968757340917"/>
    <n v="363844.84378670459"/>
  </r>
  <r>
    <x v="0"/>
    <n v="25"/>
    <d v="2017-01-25T00:00:00"/>
    <n v="10.8"/>
    <n v="87.286871508379832"/>
    <n v="51.44"/>
    <n v="60615.882991930441"/>
    <n v="303079.41495965223"/>
  </r>
  <r>
    <x v="0"/>
    <n v="26"/>
    <d v="2017-01-26T00:00:00"/>
    <n v="11.07"/>
    <n v="87.994859154929628"/>
    <n v="51.926000000000002"/>
    <n v="61107.541079812239"/>
    <n v="305537.7053990612"/>
  </r>
  <r>
    <x v="0"/>
    <n v="27"/>
    <d v="2017-01-27T00:00:00"/>
    <n v="10.93"/>
    <n v="81.684394681595606"/>
    <n v="51.673999999999999"/>
    <n v="56725.274084441393"/>
    <n v="283626.37042220694"/>
  </r>
  <r>
    <x v="0"/>
    <n v="28"/>
    <d v="2017-01-28T00:00:00"/>
    <n v="10.95"/>
    <n v="77.635515320334306"/>
    <n v="51.71"/>
    <n v="53913.552305787707"/>
    <n v="269567.76152893854"/>
  </r>
  <r>
    <x v="0"/>
    <n v="29"/>
    <d v="2017-01-29T00:00:00"/>
    <n v="10.77"/>
    <n v="75.010585744530701"/>
    <n v="51.385999999999996"/>
    <n v="52090.68454481299"/>
    <n v="260453.42272406496"/>
  </r>
  <r>
    <x v="0"/>
    <n v="30"/>
    <d v="2017-01-30T00:00:00"/>
    <n v="11.38"/>
    <n v="73.354507337526229"/>
    <n v="52.484000000000002"/>
    <n v="50940.630095504326"/>
    <n v="254703.15047752165"/>
  </r>
  <r>
    <x v="0"/>
    <n v="31"/>
    <d v="2017-01-31T00:00:00"/>
    <n v="10.67"/>
    <n v="71.497060881735464"/>
    <n v="51.206000000000003"/>
    <n v="49650.736723427406"/>
    <n v="248253.68361713702"/>
  </r>
  <r>
    <x v="1"/>
    <n v="1"/>
    <d v="2017-02-01T00:00:00"/>
    <n v="11"/>
    <n v="71.939325842696647"/>
    <n v="51.8"/>
    <n v="49957.865168539342"/>
    <n v="249789.32584269671"/>
  </r>
  <r>
    <x v="1"/>
    <n v="2"/>
    <d v="2017-02-02T00:00:00"/>
    <n v="11.15"/>
    <n v="71.030688202247163"/>
    <n v="52.07"/>
    <n v="49326.866807116079"/>
    <n v="246634.3340355804"/>
  </r>
  <r>
    <x v="1"/>
    <n v="3"/>
    <d v="2017-02-03T00:00:00"/>
    <n v="10.63"/>
    <n v="66.637604456824334"/>
    <n v="51.134"/>
    <n v="46276.114206128012"/>
    <n v="231380.57103064004"/>
  </r>
  <r>
    <x v="1"/>
    <n v="4"/>
    <d v="2017-02-04T00:00:00"/>
    <n v="10.52"/>
    <n v="66.249329569513051"/>
    <n v="50.936"/>
    <n v="46006.4788677174"/>
    <n v="230032.39433858701"/>
  </r>
  <r>
    <x v="1"/>
    <n v="5"/>
    <d v="2017-02-05T00:00:00"/>
    <n v="10.4"/>
    <n v="65.765253648367036"/>
    <n v="50.72"/>
    <n v="45670.315033588216"/>
    <n v="228351.57516794108"/>
  </r>
  <r>
    <x v="1"/>
    <n v="6"/>
    <d v="2017-02-06T00:00:00"/>
    <n v="10.38"/>
    <n v="64.83094233473976"/>
    <n v="50.683999999999997"/>
    <n v="45021.487732458168"/>
    <n v="225107.43866229084"/>
  </r>
  <r>
    <x v="1"/>
    <n v="7"/>
    <d v="2017-02-07T00:00:00"/>
    <n v="10.98"/>
    <n v="85.6892782060267"/>
    <n v="51.764000000000003"/>
    <n v="59506.443198629655"/>
    <n v="297532.21599314827"/>
  </r>
  <r>
    <x v="1"/>
    <n v="8"/>
    <d v="2017-02-08T00:00:00"/>
    <n v="9.58"/>
    <n v="93.329979035639283"/>
    <n v="49.244"/>
    <n v="64812.485441416167"/>
    <n v="324062.42720708082"/>
  </r>
  <r>
    <x v="1"/>
    <n v="9"/>
    <d v="2017-02-09T00:00:00"/>
    <n v="10"/>
    <n v="75.396332863187695"/>
    <n v="50"/>
    <n v="52358.564488324795"/>
    <n v="261792.82244162398"/>
  </r>
  <r>
    <x v="1"/>
    <n v="10"/>
    <d v="2017-02-10T00:00:00"/>
    <n v="10.029999999999999"/>
    <n v="72.097161107168276"/>
    <n v="50.054000000000002"/>
    <n v="50067.472991089082"/>
    <n v="250337.3649554454"/>
  </r>
  <r>
    <x v="1"/>
    <n v="11"/>
    <d v="2017-02-11T00:00:00"/>
    <n v="10.52"/>
    <n v="71.600559440559479"/>
    <n v="50.936"/>
    <n v="49722.610722610749"/>
    <n v="248613.05361305375"/>
  </r>
  <r>
    <x v="1"/>
    <n v="12"/>
    <d v="2017-02-12T00:00:00"/>
    <n v="10.32"/>
    <n v="73.239295774647772"/>
    <n v="50.576000000000001"/>
    <n v="50860.622065727621"/>
    <n v="254303.11032863811"/>
  </r>
  <r>
    <x v="1"/>
    <n v="13"/>
    <d v="2017-02-13T00:00:00"/>
    <n v="10.08"/>
    <n v="76.766596638655486"/>
    <n v="50.144000000000005"/>
    <n v="53310.136554621866"/>
    <n v="266550.68277310935"/>
  </r>
  <r>
    <x v="1"/>
    <n v="14"/>
    <d v="2017-02-14T00:00:00"/>
    <n v="10.199999999999999"/>
    <n v="78.937419354838838"/>
    <n v="50.36"/>
    <n v="54817.652329749188"/>
    <n v="274088.26164874592"/>
  </r>
  <r>
    <x v="1"/>
    <n v="15"/>
    <d v="2017-02-15T00:00:00"/>
    <n v="10.18"/>
    <n v="97.101936872309992"/>
    <n v="50.323999999999998"/>
    <n v="67431.900605770832"/>
    <n v="337159.50302885415"/>
  </r>
  <r>
    <x v="1"/>
    <n v="16"/>
    <d v="2017-02-16T00:00:00"/>
    <n v="9.4700000000000006"/>
    <n v="83.789121338912153"/>
    <n v="49.046000000000006"/>
    <n v="58186.889818689"/>
    <n v="290934.44909344497"/>
  </r>
  <r>
    <x v="1"/>
    <n v="17"/>
    <d v="2017-02-17T00:00:00"/>
    <n v="10.17"/>
    <n v="77.617995765702261"/>
    <n v="50.305999999999997"/>
    <n v="53901.38594840435"/>
    <n v="269506.92974202172"/>
  </r>
  <r>
    <x v="1"/>
    <n v="18"/>
    <d v="2017-02-18T00:00:00"/>
    <n v="10.1"/>
    <n v="89.971017543859588"/>
    <n v="50.18"/>
    <n v="62479.873294346937"/>
    <n v="312399.36647173471"/>
  </r>
  <r>
    <x v="1"/>
    <n v="19"/>
    <d v="2017-02-19T00:00:00"/>
    <n v="10.050000000000001"/>
    <n v="110.55942936673648"/>
    <n v="50.09"/>
    <n v="76777.381504678124"/>
    <n v="383886.9075233906"/>
  </r>
  <r>
    <x v="1"/>
    <n v="20"/>
    <d v="2017-02-20T00:00:00"/>
    <n v="9.93"/>
    <n v="105.73075299085163"/>
    <n v="49.873999999999995"/>
    <n v="73424.134021424732"/>
    <n v="367120.67010712367"/>
  </r>
  <r>
    <x v="1"/>
    <n v="21"/>
    <d v="2017-02-21T00:00:00"/>
    <n v="10.38"/>
    <n v="94.340864714086521"/>
    <n v="50.683999999999997"/>
    <n v="65514.489384782304"/>
    <n v="327572.44692391151"/>
  </r>
  <r>
    <x v="1"/>
    <n v="22"/>
    <d v="2017-02-22T00:00:00"/>
    <n v="10.8"/>
    <n v="92.70493653032446"/>
    <n v="51.44"/>
    <n v="64378.428146058657"/>
    <n v="321892.14073029329"/>
  </r>
  <r>
    <x v="1"/>
    <n v="23"/>
    <d v="2017-02-23T00:00:00"/>
    <n v="11.2"/>
    <n v="91.176341807909481"/>
    <n v="52.16"/>
    <n v="63316.904033270468"/>
    <n v="316584.52016635233"/>
  </r>
  <r>
    <x v="1"/>
    <n v="24"/>
    <d v="2017-02-24T00:00:00"/>
    <n v="10.9"/>
    <n v="102.68619957537139"/>
    <n v="51.620000000000005"/>
    <n v="71309.860816230124"/>
    <n v="356549.30408115062"/>
  </r>
  <r>
    <x v="1"/>
    <n v="25"/>
    <d v="2017-02-25T00:00:00"/>
    <n v="11.08"/>
    <n v="108.29194113524886"/>
    <n v="51.944000000000003"/>
    <n v="75202.736899478376"/>
    <n v="376013.68449739186"/>
  </r>
  <r>
    <x v="1"/>
    <n v="26"/>
    <d v="2017-02-26T00:00:00"/>
    <n v="10.8"/>
    <n v="110.74799154334043"/>
    <n v="51.44"/>
    <n v="76908.327460653076"/>
    <n v="384541.63730326539"/>
  </r>
  <r>
    <x v="1"/>
    <n v="27"/>
    <d v="2017-02-27T00:00:00"/>
    <n v="10.67"/>
    <n v="101.24097560975625"/>
    <n v="51.206000000000003"/>
    <n v="70306.233062330721"/>
    <n v="351531.16531165363"/>
  </r>
  <r>
    <x v="1"/>
    <n v="28"/>
    <d v="2017-02-28T00:00:00"/>
    <n v="11"/>
    <n v="92.605363443895584"/>
    <n v="51.8"/>
    <n v="64309.28016937193"/>
    <n v="321546.40084685967"/>
  </r>
  <r>
    <x v="2"/>
    <n v="1"/>
    <d v="2017-03-01T00:00:00"/>
    <n v="11.68"/>
    <n v="87.157012622720913"/>
    <n v="53.024000000000001"/>
    <n v="60525.703210222855"/>
    <n v="302628.5160511143"/>
  </r>
  <r>
    <x v="2"/>
    <n v="2"/>
    <d v="2017-03-02T00:00:00"/>
    <n v="11.1"/>
    <n v="83.942946927374322"/>
    <n v="51.980000000000004"/>
    <n v="58293.71314400994"/>
    <n v="291468.56572004972"/>
  </r>
  <r>
    <x v="2"/>
    <n v="3"/>
    <d v="2017-03-03T00:00:00"/>
    <n v="10.38"/>
    <n v="79.097120786516697"/>
    <n v="50.683999999999997"/>
    <n v="54928.556101747701"/>
    <n v="274642.78050873848"/>
  </r>
  <r>
    <x v="2"/>
    <n v="4"/>
    <d v="2017-03-04T00:00:00"/>
    <n v="10.130000000000001"/>
    <n v="76.426880222841376"/>
    <n v="50.234000000000002"/>
    <n v="53074.222376973179"/>
    <n v="265371.11188486591"/>
  </r>
  <r>
    <x v="2"/>
    <n v="5"/>
    <d v="2017-03-05T00:00:00"/>
    <n v="10.55"/>
    <n v="71.903441011235898"/>
    <n v="50.99"/>
    <n v="49932.945146691593"/>
    <n v="249664.72573345795"/>
  </r>
  <r>
    <x v="2"/>
    <n v="6"/>
    <d v="2017-03-06T00:00:00"/>
    <n v="10.37"/>
    <n v="75.583861874559503"/>
    <n v="50.665999999999997"/>
    <n v="52488.792968444097"/>
    <n v="262443.96484222048"/>
  </r>
  <r>
    <x v="2"/>
    <n v="7"/>
    <d v="2017-03-07T00:00:00"/>
    <n v="11.15"/>
    <n v="84.787857641311859"/>
    <n v="52.07"/>
    <n v="58880.456695355453"/>
    <n v="294402.28347677726"/>
  </r>
  <r>
    <x v="2"/>
    <n v="8"/>
    <d v="2017-03-08T00:00:00"/>
    <n v="10.92"/>
    <n v="103.99842744817732"/>
    <n v="51.655999999999999"/>
    <n v="72221.130172345365"/>
    <n v="361105.65086172684"/>
  </r>
  <r>
    <x v="2"/>
    <n v="9"/>
    <d v="2017-03-09T00:00:00"/>
    <n v="10.72"/>
    <n v="83.782469836763596"/>
    <n v="51.296000000000006"/>
    <n v="58182.270719974716"/>
    <n v="290911.3535998736"/>
  </r>
  <r>
    <x v="2"/>
    <n v="10"/>
    <d v="2017-03-10T00:00:00"/>
    <n v="10.48"/>
    <n v="76.609407665505259"/>
    <n v="50.864000000000004"/>
    <n v="53200.977545489768"/>
    <n v="266004.88772744883"/>
  </r>
  <r>
    <x v="2"/>
    <n v="11"/>
    <d v="2017-03-11T00:00:00"/>
    <n v="9.7200000000000006"/>
    <n v="72.824929775280893"/>
    <n v="49.496000000000002"/>
    <n v="50572.867899500619"/>
    <n v="252864.3394975031"/>
  </r>
  <r>
    <x v="2"/>
    <n v="12"/>
    <d v="2017-03-12T00:00:00"/>
    <n v="9.9499999999999993"/>
    <n v="71.55032585083265"/>
    <n v="49.91"/>
    <n v="49687.726285300458"/>
    <n v="248438.63142650228"/>
  </r>
  <r>
    <x v="2"/>
    <n v="13"/>
    <d v="2017-03-13T00:00:00"/>
    <n v="10"/>
    <n v="70.464305750350661"/>
    <n v="50"/>
    <n v="48933.545659965734"/>
    <n v="244667.72829982865"/>
  </r>
  <r>
    <x v="2"/>
    <n v="14"/>
    <d v="2017-03-14T00:00:00"/>
    <n v="10.17"/>
    <n v="69.302836879432718"/>
    <n v="50.305999999999997"/>
    <n v="48126.970055161612"/>
    <n v="240634.85027580807"/>
  </r>
  <r>
    <x v="2"/>
    <n v="15"/>
    <d v="2017-03-15T00:00:00"/>
    <n v="9.8699999999999992"/>
    <n v="70.221019553072509"/>
    <n v="49.765999999999998"/>
    <n v="48764.596911855908"/>
    <n v="243822.98455927955"/>
  </r>
  <r>
    <x v="2"/>
    <n v="16"/>
    <d v="2017-03-16T00:00:00"/>
    <n v="9.75"/>
    <n v="69.875830388692592"/>
    <n v="49.55"/>
    <n v="48524.882214369849"/>
    <n v="242624.41107184923"/>
  </r>
  <r>
    <x v="2"/>
    <n v="17"/>
    <d v="2017-03-17T00:00:00"/>
    <n v="9.92"/>
    <n v="72.735834502103899"/>
    <n v="49.856000000000002"/>
    <n v="50510.996182016592"/>
    <n v="252554.98091008296"/>
  </r>
  <r>
    <x v="2"/>
    <n v="18"/>
    <d v="2017-03-18T00:00:00"/>
    <n v="10.029999999999999"/>
    <n v="72.680945757997364"/>
    <n v="50.054000000000002"/>
    <n v="50472.878998609282"/>
    <n v="252364.39499304642"/>
  </r>
  <r>
    <x v="2"/>
    <n v="19"/>
    <d v="2017-03-19T00:00:00"/>
    <n v="10.029999999999999"/>
    <n v="78.396549295774577"/>
    <n v="50.054000000000002"/>
    <n v="54442.04812206568"/>
    <n v="272210.24061032839"/>
  </r>
  <r>
    <x v="2"/>
    <n v="20"/>
    <d v="2017-03-20T00:00:00"/>
    <n v="10.17"/>
    <n v="77.54075366364269"/>
    <n v="50.305999999999997"/>
    <n v="53847.745599751863"/>
    <n v="269238.72799875931"/>
  </r>
  <r>
    <x v="2"/>
    <n v="21"/>
    <d v="2017-03-21T00:00:00"/>
    <n v="10.8"/>
    <n v="88.631955150665689"/>
    <n v="51.44"/>
    <n v="61549.968854628947"/>
    <n v="307749.84427314473"/>
  </r>
  <r>
    <x v="2"/>
    <n v="22"/>
    <d v="2017-03-22T00:00:00"/>
    <n v="9.8699999999999992"/>
    <n v="86.70722807017556"/>
    <n v="49.765999999999998"/>
    <n v="60213.352826510803"/>
    <n v="301066.764132554"/>
  </r>
  <r>
    <x v="2"/>
    <n v="23"/>
    <d v="2017-03-23T00:00:00"/>
    <n v="10.08"/>
    <n v="80.859429366736094"/>
    <n v="50.144000000000005"/>
    <n v="56152.381504677847"/>
    <n v="280761.90752338921"/>
  </r>
  <r>
    <x v="2"/>
    <n v="24"/>
    <d v="2017-03-24T00:00:00"/>
    <n v="10.42"/>
    <n v="86.816221910112262"/>
    <n v="50.756"/>
    <n v="60289.042993133517"/>
    <n v="301445.21496566758"/>
  </r>
  <r>
    <x v="2"/>
    <n v="25"/>
    <d v="2017-03-25T00:00:00"/>
    <n v="10.35"/>
    <n v="101.35431578947362"/>
    <n v="50.629999999999995"/>
    <n v="70384.941520467793"/>
    <n v="351924.70760233898"/>
  </r>
  <r>
    <x v="2"/>
    <n v="26"/>
    <d v="2017-03-26T00:00:00"/>
    <n v="9.8000000000000007"/>
    <n v="110.83261173184344"/>
    <n v="49.64"/>
    <n v="76967.091480446834"/>
    <n v="384835.4574022342"/>
  </r>
  <r>
    <x v="2"/>
    <n v="27"/>
    <d v="2017-03-27T00:00:00"/>
    <n v="10.050000000000001"/>
    <n v="113.49317862165958"/>
    <n v="50.09"/>
    <n v="78814.707376152481"/>
    <n v="394073.53688076243"/>
  </r>
  <r>
    <x v="2"/>
    <n v="28"/>
    <d v="2017-03-28T00:00:00"/>
    <n v="10.28"/>
    <n v="109.61123363197804"/>
    <n v="50.503999999999998"/>
    <n v="76118.912244429186"/>
    <n v="380594.56122214592"/>
  </r>
  <r>
    <x v="2"/>
    <n v="29"/>
    <d v="2017-03-29T00:00:00"/>
    <n v="10.48"/>
    <n v="102.38985507246372"/>
    <n v="50.864000000000004"/>
    <n v="71104.066022544241"/>
    <n v="355520.33011272119"/>
  </r>
  <r>
    <x v="2"/>
    <n v="30"/>
    <d v="2017-03-30T00:00:00"/>
    <n v="10.28"/>
    <n v="90.23342716396904"/>
    <n v="50.503999999999998"/>
    <n v="62662.102197200722"/>
    <n v="313310.51098600362"/>
  </r>
  <r>
    <x v="2"/>
    <n v="31"/>
    <d v="2017-03-31T00:00:00"/>
    <n v="9.6300000000000008"/>
    <n v="98.895142262317947"/>
    <n v="49.334000000000003"/>
    <n v="68677.182126609681"/>
    <n v="343385.91063304839"/>
  </r>
  <r>
    <x v="3"/>
    <n v="1"/>
    <d v="2017-04-01T00:00:00"/>
    <n v="9.75"/>
    <n v="110.92830449826994"/>
    <n v="49.55"/>
    <n v="77033.544790465239"/>
    <n v="385167.72395232623"/>
  </r>
  <r>
    <x v="3"/>
    <n v="2"/>
    <d v="2017-04-02T00:00:00"/>
    <n v="10.38"/>
    <n v="107.39035148173663"/>
    <n v="50.683999999999997"/>
    <n v="74576.632973428204"/>
    <n v="372883.16486714105"/>
  </r>
  <r>
    <x v="3"/>
    <n v="3"/>
    <d v="2017-04-03T00:00:00"/>
    <n v="10.75"/>
    <n v="101.11384083044979"/>
    <n v="51.35"/>
    <n v="70217.945021145686"/>
    <n v="351089.72510572843"/>
  </r>
  <r>
    <x v="3"/>
    <n v="4"/>
    <d v="2017-04-04T00:00:00"/>
    <n v="10.88"/>
    <n v="105.93372413793115"/>
    <n v="51.584000000000003"/>
    <n v="73565.086206896638"/>
    <n v="367825.43103448319"/>
  </r>
  <r>
    <x v="3"/>
    <n v="5"/>
    <d v="2017-04-05T00:00:00"/>
    <n v="10.72"/>
    <n v="105.1015477214102"/>
    <n v="51.296000000000006"/>
    <n v="72987.185917645969"/>
    <n v="364935.92958822986"/>
  </r>
  <r>
    <x v="3"/>
    <n v="6"/>
    <d v="2017-04-06T00:00:00"/>
    <n v="10.77"/>
    <n v="108.21416666666663"/>
    <n v="51.385999999999996"/>
    <n v="75148.726851851825"/>
    <n v="375743.6342592591"/>
  </r>
  <r>
    <x v="3"/>
    <n v="7"/>
    <d v="2017-04-07T00:00:00"/>
    <n v="9.77"/>
    <n v="106.14057063326368"/>
    <n v="49.585999999999999"/>
    <n v="73708.729606433102"/>
    <n v="368543.64803216548"/>
  </r>
  <r>
    <x v="3"/>
    <n v="8"/>
    <d v="2017-04-08T00:00:00"/>
    <n v="10.1"/>
    <n v="108.61013094417646"/>
    <n v="50.18"/>
    <n v="75423.702044566991"/>
    <n v="377118.51022283494"/>
  </r>
  <r>
    <x v="3"/>
    <n v="9"/>
    <d v="2017-04-09T00:00:00"/>
    <n v="10.7"/>
    <n v="109.73051903114163"/>
    <n v="51.26"/>
    <n v="76201.749327181678"/>
    <n v="381008.74663590838"/>
  </r>
  <r>
    <x v="3"/>
    <n v="10"/>
    <d v="2017-04-10T00:00:00"/>
    <n v="11.62"/>
    <n v="106.32937931034471"/>
    <n v="52.915999999999997"/>
    <n v="73839.84674329494"/>
    <n v="369199.23371647473"/>
  </r>
  <r>
    <x v="3"/>
    <n v="11"/>
    <d v="2017-04-11T00:00:00"/>
    <n v="11.75"/>
    <n v="101.88536922015176"/>
    <n v="53.150000000000006"/>
    <n v="70753.728625105388"/>
    <n v="353768.64312552696"/>
  </r>
  <r>
    <x v="3"/>
    <n v="12"/>
    <d v="2017-04-12T00:00:00"/>
    <n v="12.13"/>
    <n v="104.15155494125774"/>
    <n v="53.834000000000003"/>
    <n v="72327.468709206762"/>
    <n v="361637.34354603384"/>
  </r>
  <r>
    <x v="3"/>
    <n v="13"/>
    <d v="2017-04-13T00:00:00"/>
    <n v="11.5"/>
    <n v="99.326965517241376"/>
    <n v="52.7"/>
    <n v="68977.059386973182"/>
    <n v="344885.29693486588"/>
  </r>
  <r>
    <x v="3"/>
    <n v="14"/>
    <d v="2017-04-14T00:00:00"/>
    <n v="11.83"/>
    <n v="93.219113573407142"/>
    <n v="53.293999999999997"/>
    <n v="64735.495537088289"/>
    <n v="323677.47768544144"/>
  </r>
  <r>
    <x v="3"/>
    <n v="15"/>
    <d v="2017-04-15T00:00:00"/>
    <n v="11.97"/>
    <n v="90.899930986887483"/>
    <n v="53.546000000000006"/>
    <n v="63124.952074227418"/>
    <n v="315624.76037113706"/>
  </r>
  <r>
    <x v="3"/>
    <n v="16"/>
    <d v="2017-04-16T00:00:00"/>
    <n v="12.6"/>
    <n v="86.409034482758472"/>
    <n v="54.68"/>
    <n v="60006.273946360059"/>
    <n v="300031.36973180028"/>
  </r>
  <r>
    <x v="3"/>
    <n v="17"/>
    <d v="2017-04-17T00:00:00"/>
    <n v="13"/>
    <n v="87.665190311418712"/>
    <n v="55.400000000000006"/>
    <n v="60878.604382929661"/>
    <n v="304393.0219146483"/>
  </r>
  <r>
    <x v="3"/>
    <n v="18"/>
    <d v="2017-04-18T00:00:00"/>
    <n v="12.48"/>
    <n v="83.017172413793034"/>
    <n v="54.463999999999999"/>
    <n v="57650.814176245156"/>
    <n v="288254.07088122575"/>
  </r>
  <r>
    <x v="3"/>
    <n v="19"/>
    <d v="2017-04-19T00:00:00"/>
    <n v="13.17"/>
    <n v="89.616287094548071"/>
    <n v="55.706000000000003"/>
    <n v="62233.532704547273"/>
    <n v="311167.66352273634"/>
  </r>
  <r>
    <x v="3"/>
    <n v="20"/>
    <d v="2017-04-20T00:00:00"/>
    <n v="12.72"/>
    <n v="90.348137931034486"/>
    <n v="54.896000000000001"/>
    <n v="62741.762452107287"/>
    <n v="313708.81226053642"/>
  </r>
  <r>
    <x v="3"/>
    <n v="21"/>
    <d v="2017-04-21T00:00:00"/>
    <n v="13.08"/>
    <n v="104.37020689655178"/>
    <n v="55.543999999999997"/>
    <n v="72479.310344827623"/>
    <n v="362396.55172413809"/>
  </r>
  <r>
    <x v="3"/>
    <n v="22"/>
    <d v="2017-04-22T00:00:00"/>
    <n v="12.27"/>
    <n v="99.606371191135722"/>
    <n v="54.085999999999999"/>
    <n v="69171.091104955354"/>
    <n v="345855.45552477677"/>
  </r>
  <r>
    <x v="3"/>
    <n v="23"/>
    <d v="2017-04-23T00:00:00"/>
    <n v="12.75"/>
    <n v="96.164527260179412"/>
    <n v="54.95"/>
    <n v="66780.921708457929"/>
    <n v="333904.60854228964"/>
  </r>
  <r>
    <x v="3"/>
    <n v="24"/>
    <d v="2017-04-24T00:00:00"/>
    <n v="12.55"/>
    <n v="91.35983436853013"/>
    <n v="54.59"/>
    <n v="63444.329422590359"/>
    <n v="317221.64711295179"/>
  </r>
  <r>
    <x v="3"/>
    <n v="25"/>
    <d v="2017-04-25T00:00:00"/>
    <n v="13"/>
    <n v="87.62249134948101"/>
    <n v="55.400000000000006"/>
    <n v="60848.952326028484"/>
    <n v="304244.7616301424"/>
  </r>
  <r>
    <x v="3"/>
    <n v="26"/>
    <d v="2017-04-26T00:00:00"/>
    <n v="13.03"/>
    <n v="83.042628650904049"/>
    <n v="55.454000000000001"/>
    <n v="57668.492118683367"/>
    <n v="288342.46059341682"/>
  </r>
  <r>
    <x v="3"/>
    <n v="27"/>
    <d v="2017-04-27T00:00:00"/>
    <n v="13.67"/>
    <n v="78.392978723404184"/>
    <n v="56.606000000000002"/>
    <n v="54439.568557919571"/>
    <n v="272197.84278959787"/>
  </r>
  <r>
    <x v="3"/>
    <n v="28"/>
    <d v="2017-04-28T00:00:00"/>
    <n v="14.1"/>
    <n v="81.808485273492309"/>
    <n v="57.379999999999995"/>
    <n v="56811.448106591874"/>
    <n v="284057.24053295935"/>
  </r>
  <r>
    <x v="3"/>
    <n v="29"/>
    <d v="2017-04-29T00:00:00"/>
    <n v="13.97"/>
    <n v="74.760961810466839"/>
    <n v="57.146000000000001"/>
    <n v="51917.334590601975"/>
    <n v="259586.67295300987"/>
  </r>
  <r>
    <x v="3"/>
    <n v="30"/>
    <d v="2017-04-30T00:00:00"/>
    <n v="13.25"/>
    <n v="73.536619718309751"/>
    <n v="55.85"/>
    <n v="51067.097026603988"/>
    <n v="255335.48513301995"/>
  </r>
  <r>
    <x v="4"/>
    <n v="1"/>
    <d v="2017-05-01T00:00:00"/>
    <n v="13.77"/>
    <n v="79.364668547249593"/>
    <n v="56.786000000000001"/>
    <n v="55114.353157812227"/>
    <n v="275571.76578906114"/>
  </r>
  <r>
    <x v="4"/>
    <n v="2"/>
    <d v="2017-05-02T00:00:00"/>
    <n v="14.92"/>
    <n v="99.240238764045046"/>
    <n v="58.856000000000002"/>
    <n v="68916.83247503129"/>
    <n v="344584.16237515642"/>
  </r>
  <r>
    <x v="4"/>
    <n v="3"/>
    <d v="2017-05-03T00:00:00"/>
    <n v="13.45"/>
    <n v="88.089718309859151"/>
    <n v="56.21"/>
    <n v="61173.415492957742"/>
    <n v="305867.07746478869"/>
  </r>
  <r>
    <x v="4"/>
    <n v="4"/>
    <d v="2017-05-04T00:00:00"/>
    <n v="13.33"/>
    <n v="78.439514978601949"/>
    <n v="55.994"/>
    <n v="54471.885401806911"/>
    <n v="272359.42700903455"/>
  </r>
  <r>
    <x v="4"/>
    <n v="5"/>
    <d v="2017-05-05T00:00:00"/>
    <n v="12.98"/>
    <n v="103.17871598046074"/>
    <n v="55.364000000000004"/>
    <n v="71651.886097542185"/>
    <n v="358259.43048771092"/>
  </r>
  <r>
    <x v="4"/>
    <n v="6"/>
    <d v="2017-05-06T00:00:00"/>
    <n v="13.75"/>
    <n v="105.49697821503864"/>
    <n v="56.75"/>
    <n v="73261.790427110172"/>
    <n v="366308.95213555085"/>
  </r>
  <r>
    <x v="4"/>
    <n v="7"/>
    <d v="2017-05-07T00:00:00"/>
    <n v="13.13"/>
    <n v="105.62569832402228"/>
    <n v="55.634"/>
    <n v="73351.179391682133"/>
    <n v="366755.89695841068"/>
  </r>
  <r>
    <x v="4"/>
    <n v="8"/>
    <d v="2017-05-08T00:00:00"/>
    <n v="12.82"/>
    <n v="106.49872881355907"/>
    <n v="55.076000000000001"/>
    <n v="73957.450564971587"/>
    <n v="369787.25282485795"/>
  </r>
  <r>
    <x v="4"/>
    <n v="9"/>
    <d v="2017-05-09T00:00:00"/>
    <n v="12.92"/>
    <n v="99.594366197183021"/>
    <n v="55.256"/>
    <n v="69162.754303599329"/>
    <n v="345813.77151799668"/>
  </r>
  <r>
    <x v="4"/>
    <n v="10"/>
    <d v="2017-05-10T00:00:00"/>
    <n v="13.07"/>
    <n v="92.194064245810097"/>
    <n v="55.525999999999996"/>
    <n v="64023.655726257006"/>
    <n v="320118.27863128501"/>
  </r>
  <r>
    <x v="4"/>
    <n v="11"/>
    <d v="2017-05-11T00:00:00"/>
    <n v="13.25"/>
    <n v="83.676405274114984"/>
    <n v="55.85"/>
    <n v="58108.614773690955"/>
    <n v="290543.07386845478"/>
  </r>
  <r>
    <x v="4"/>
    <n v="12"/>
    <d v="2017-05-12T00:00:00"/>
    <n v="13.62"/>
    <n v="79.632710926694273"/>
    <n v="56.515999999999998"/>
    <n v="55300.493699093247"/>
    <n v="276502.46849546622"/>
  </r>
  <r>
    <x v="4"/>
    <n v="13"/>
    <d v="2017-05-13T00:00:00"/>
    <n v="13.53"/>
    <n v="83.711557093425412"/>
    <n v="56.353999999999999"/>
    <n v="58133.025759323195"/>
    <n v="290665.12879661599"/>
  </r>
  <r>
    <x v="4"/>
    <n v="14"/>
    <d v="2017-05-14T00:00:00"/>
    <n v="13.5"/>
    <n v="79.32220689655172"/>
    <n v="56.3"/>
    <n v="55084.865900383134"/>
    <n v="275424.32950191566"/>
  </r>
  <r>
    <x v="4"/>
    <n v="15"/>
    <d v="2017-05-15T00:00:00"/>
    <n v="13.92"/>
    <n v="77.305149617258138"/>
    <n v="57.055999999999997"/>
    <n v="53684.13167865148"/>
    <n v="268420.65839325741"/>
  </r>
  <r>
    <x v="4"/>
    <n v="16"/>
    <d v="2017-05-16T00:00:00"/>
    <n v="14.17"/>
    <n v="73.561250000000044"/>
    <n v="57.506"/>
    <n v="51084.20138888892"/>
    <n v="255421.00694444461"/>
  </r>
  <r>
    <x v="4"/>
    <n v="17"/>
    <d v="2017-05-17T00:00:00"/>
    <n v="14.37"/>
    <n v="72.343541666666709"/>
    <n v="57.866"/>
    <n v="50238.57060185189"/>
    <n v="251192.85300925944"/>
  </r>
  <r>
    <x v="4"/>
    <n v="18"/>
    <d v="2017-05-18T00:00:00"/>
    <n v="14.33"/>
    <n v="72.75504840940529"/>
    <n v="57.793999999999997"/>
    <n v="50524.339173198117"/>
    <n v="252621.69586599059"/>
  </r>
  <r>
    <x v="4"/>
    <n v="19"/>
    <d v="2017-05-19T00:00:00"/>
    <n v="16.12"/>
    <n v="79.523241379310292"/>
    <n v="61.016000000000005"/>
    <n v="55224.473180076595"/>
    <n v="276122.36590038298"/>
  </r>
  <r>
    <x v="4"/>
    <n v="20"/>
    <d v="2017-05-20T00:00:00"/>
    <n v="14.83"/>
    <n v="71.102482758620681"/>
    <n v="58.694000000000003"/>
    <n v="49376.724137931029"/>
    <n v="246883.62068965513"/>
  </r>
  <r>
    <x v="4"/>
    <n v="21"/>
    <d v="2017-05-21T00:00:00"/>
    <n v="15"/>
    <n v="71.694137931034376"/>
    <n v="59"/>
    <n v="49787.595785440535"/>
    <n v="248937.97892720267"/>
  </r>
  <r>
    <x v="4"/>
    <n v="22"/>
    <d v="2017-05-22T00:00:00"/>
    <n v="15.05"/>
    <n v="93.938754325259453"/>
    <n v="59.09"/>
    <n v="65235.246059207951"/>
    <n v="326176.23029603978"/>
  </r>
  <r>
    <x v="4"/>
    <n v="23"/>
    <d v="2017-05-23T00:00:00"/>
    <n v="14.97"/>
    <n v="72.286620689655322"/>
    <n v="58.945999999999998"/>
    <n v="50199.042145593972"/>
    <n v="250995.21072796985"/>
  </r>
  <r>
    <x v="4"/>
    <n v="24"/>
    <d v="2017-05-24T00:00:00"/>
    <n v="15.12"/>
    <n v="69.247856154910167"/>
    <n v="59.215999999999994"/>
    <n v="48088.788996465388"/>
    <n v="240443.94498232694"/>
  </r>
  <r>
    <x v="4"/>
    <n v="25"/>
    <d v="2017-05-25T00:00:00"/>
    <n v="14.98"/>
    <n v="80.356747404844327"/>
    <n v="58.963999999999999"/>
    <n v="55803.296808919673"/>
    <n v="279016.48404459836"/>
  </r>
  <r>
    <x v="4"/>
    <n v="26"/>
    <d v="2017-05-26T00:00:00"/>
    <n v="15.2"/>
    <n v="74.808689655172401"/>
    <n v="59.36"/>
    <n v="51950.478927203061"/>
    <n v="259752.39463601529"/>
  </r>
  <r>
    <x v="4"/>
    <n v="27"/>
    <d v="2017-05-27T00:00:00"/>
    <n v="14.97"/>
    <n v="79.401655172413726"/>
    <n v="58.945999999999998"/>
    <n v="55140.038314176192"/>
    <n v="275700.19157088094"/>
  </r>
  <r>
    <x v="4"/>
    <n v="28"/>
    <d v="2017-05-28T00:00:00"/>
    <n v="15.17"/>
    <n v="67.611379310344716"/>
    <n v="59.305999999999997"/>
    <n v="46952.34674329494"/>
    <n v="234761.7337164747"/>
  </r>
  <r>
    <x v="4"/>
    <n v="29"/>
    <d v="2017-05-29T00:00:00"/>
    <n v="16.28"/>
    <n v="87.313586206896503"/>
    <n v="61.304000000000002"/>
    <n v="60634.434865900344"/>
    <n v="303172.17432950169"/>
  </r>
  <r>
    <x v="4"/>
    <n v="30"/>
    <d v="2017-05-30T00:00:00"/>
    <n v="15.9"/>
    <n v="89.418961937716261"/>
    <n v="60.620000000000005"/>
    <n v="62096.501345636294"/>
    <n v="310482.5067281815"/>
  </r>
  <r>
    <x v="4"/>
    <n v="31"/>
    <d v="2017-05-31T00:00:00"/>
    <n v="15.92"/>
    <n v="75.984392265193321"/>
    <n v="60.655999999999999"/>
    <n v="52766.939073050926"/>
    <n v="263834.69536525465"/>
  </r>
  <r>
    <x v="5"/>
    <n v="1"/>
    <d v="2017-06-01T00:00:00"/>
    <n v="15.7"/>
    <n v="64.585121107266502"/>
    <n v="60.26"/>
    <n v="44850.778546712849"/>
    <n v="224253.89273356425"/>
  </r>
  <r>
    <x v="5"/>
    <n v="2"/>
    <d v="2017-06-02T00:00:00"/>
    <n v="15.63"/>
    <n v="75.460526315789579"/>
    <n v="60.134"/>
    <n v="52403.143274853872"/>
    <n v="262015.71637426937"/>
  </r>
  <r>
    <x v="5"/>
    <n v="3"/>
    <d v="2017-06-03T00:00:00"/>
    <n v="15.8"/>
    <n v="65.375862068965432"/>
    <n v="60.44"/>
    <n v="45399.904214559334"/>
    <n v="226999.52107279666"/>
  </r>
  <r>
    <x v="5"/>
    <n v="4"/>
    <d v="2017-06-04T00:00:00"/>
    <n v="15.38"/>
    <n v="78.712068965517318"/>
    <n v="59.683999999999997"/>
    <n v="54661.159003831468"/>
    <n v="273305.79501915735"/>
  </r>
  <r>
    <x v="5"/>
    <n v="5"/>
    <d v="2017-06-05T00:00:00"/>
    <n v="15.67"/>
    <n v="86.683517241379519"/>
    <n v="60.206000000000003"/>
    <n v="60196.886973180219"/>
    <n v="300984.43486590107"/>
  </r>
  <r>
    <x v="5"/>
    <n v="6"/>
    <d v="2017-06-06T00:00:00"/>
    <n v="16.13"/>
    <n v="105.0848275862068"/>
    <n v="61.033999999999999"/>
    <n v="72975.574712643604"/>
    <n v="364877.87356321805"/>
  </r>
  <r>
    <x v="5"/>
    <n v="7"/>
    <d v="2017-06-07T00:00:00"/>
    <n v="15.45"/>
    <n v="101.96062499999985"/>
    <n v="59.81"/>
    <n v="70805.989583333227"/>
    <n v="354029.94791666616"/>
  </r>
  <r>
    <x v="5"/>
    <n v="8"/>
    <d v="2017-06-08T00:00:00"/>
    <n v="15.73"/>
    <n v="90.852802768166086"/>
    <n v="60.314"/>
    <n v="63092.224144559783"/>
    <n v="315461.12072279892"/>
  </r>
  <r>
    <x v="5"/>
    <n v="9"/>
    <d v="2017-06-09T00:00:00"/>
    <n v="15.77"/>
    <n v="78.996896551724262"/>
    <n v="60.385999999999996"/>
    <n v="54858.9559386974"/>
    <n v="274294.77969348698"/>
  </r>
  <r>
    <x v="5"/>
    <n v="10"/>
    <d v="2017-06-10T00:00:00"/>
    <n v="16"/>
    <n v="70.359377162629812"/>
    <n v="60.8"/>
    <n v="48860.678585159592"/>
    <n v="244303.39292579796"/>
  </r>
  <r>
    <x v="5"/>
    <n v="11"/>
    <d v="2017-06-11T00:00:00"/>
    <n v="16.38"/>
    <n v="68.123724137931077"/>
    <n v="61.483999999999995"/>
    <n v="47308.141762452135"/>
    <n v="236540.70881226068"/>
  </r>
  <r>
    <x v="5"/>
    <n v="12"/>
    <d v="2017-06-12T00:00:00"/>
    <n v="17.3"/>
    <n v="67.784126984127198"/>
    <n v="63.14"/>
    <n v="47072.310405643882"/>
    <n v="235361.55202821942"/>
  </r>
  <r>
    <x v="5"/>
    <n v="13"/>
    <d v="2017-06-13T00:00:00"/>
    <n v="17.28"/>
    <n v="67.705931034482688"/>
    <n v="63.103999999999999"/>
    <n v="47018.007662835196"/>
    <n v="235090.03831417597"/>
  </r>
  <r>
    <x v="5"/>
    <n v="14"/>
    <d v="2017-06-14T00:00:00"/>
    <n v="17.170000000000002"/>
    <n v="63.596551724137939"/>
    <n v="62.906000000000006"/>
    <n v="44164.272030651344"/>
    <n v="220821.36015325671"/>
  </r>
  <r>
    <x v="5"/>
    <n v="15"/>
    <d v="2017-06-15T00:00:00"/>
    <n v="17.05"/>
    <n v="71.614896551724115"/>
    <n v="62.69"/>
    <n v="49732.567049808422"/>
    <n v="248662.83524904211"/>
  </r>
  <r>
    <x v="5"/>
    <n v="16"/>
    <d v="2017-06-16T00:00:00"/>
    <n v="17.8"/>
    <n v="70.684239888424074"/>
    <n v="64.039999999999992"/>
    <n v="49086.277700294493"/>
    <n v="245431.38850147248"/>
  </r>
  <r>
    <x v="5"/>
    <n v="17"/>
    <d v="2017-06-17T00:00:00"/>
    <n v="18.329999999999998"/>
    <n v="62.32254213483148"/>
    <n v="64.994"/>
    <n v="43279.543149188525"/>
    <n v="216397.71574594261"/>
  </r>
  <r>
    <x v="5"/>
    <n v="18"/>
    <d v="2017-06-18T00:00:00"/>
    <n v="18.32"/>
    <n v="69.198802816901448"/>
    <n v="64.975999999999999"/>
    <n v="48054.724178403776"/>
    <n v="240273.62089201889"/>
  </r>
  <r>
    <x v="5"/>
    <n v="19"/>
    <d v="2017-06-19T00:00:00"/>
    <n v="19.37"/>
    <n v="79.681236823611926"/>
    <n v="66.866"/>
    <n v="55334.192238619398"/>
    <n v="276670.961193097"/>
  </r>
  <r>
    <x v="5"/>
    <n v="20"/>
    <d v="2017-06-20T00:00:00"/>
    <n v="18.82"/>
    <n v="76.804204625087564"/>
    <n v="65.876000000000005"/>
    <n v="53336.253211866358"/>
    <n v="266681.26605933177"/>
  </r>
  <r>
    <x v="5"/>
    <n v="21"/>
    <d v="2017-06-21T00:00:00"/>
    <n v="18.72"/>
    <n v="68.172226148409862"/>
    <n v="65.695999999999998"/>
    <n v="47341.823714173515"/>
    <n v="236709.11857086758"/>
  </r>
  <r>
    <x v="5"/>
    <n v="22"/>
    <d v="2017-06-22T00:00:00"/>
    <n v="18.100000000000001"/>
    <n v="62.586382978723357"/>
    <n v="64.580000000000013"/>
    <n v="43462.765957446776"/>
    <n v="217313.82978723387"/>
  </r>
  <r>
    <x v="5"/>
    <n v="23"/>
    <d v="2017-06-23T00:00:00"/>
    <n v="18.78"/>
    <n v="59.298097251585617"/>
    <n v="65.804000000000002"/>
    <n v="41179.234202490006"/>
    <n v="205896.17101245004"/>
  </r>
  <r>
    <x v="5"/>
    <n v="24"/>
    <d v="2017-06-24T00:00:00"/>
    <n v="19.47"/>
    <n v="75.789333333333303"/>
    <n v="67.045999999999992"/>
    <n v="52631.48148148146"/>
    <n v="263157.4074074073"/>
  </r>
  <r>
    <x v="5"/>
    <n v="25"/>
    <d v="2017-06-25T00:00:00"/>
    <n v="18.649999999999999"/>
    <n v="58.903309859155037"/>
    <n v="65.569999999999993"/>
    <n v="40905.076291079888"/>
    <n v="204525.38145539945"/>
  </r>
  <r>
    <x v="5"/>
    <n v="26"/>
    <d v="2017-06-26T00:00:00"/>
    <n v="18.57"/>
    <n v="69.268706047819961"/>
    <n v="65.426000000000002"/>
    <n v="48103.268088763856"/>
    <n v="240516.3404438193"/>
  </r>
  <r>
    <x v="5"/>
    <n v="27"/>
    <d v="2017-06-27T00:00:00"/>
    <n v="18.37"/>
    <n v="75.256880733944982"/>
    <n v="65.066000000000003"/>
    <n v="52261.722731906237"/>
    <n v="261308.61365953117"/>
  </r>
  <r>
    <x v="5"/>
    <n v="28"/>
    <d v="2017-06-28T00:00:00"/>
    <n v="18.670000000000002"/>
    <n v="64.854152128401878"/>
    <n v="65.605999999999995"/>
    <n v="45037.605644723524"/>
    <n v="225188.02822361761"/>
  </r>
  <r>
    <x v="5"/>
    <n v="29"/>
    <d v="2017-06-29T00:00:00"/>
    <n v="18.670000000000002"/>
    <n v="60.394241573033703"/>
    <n v="65.605999999999995"/>
    <n v="41940.445536828964"/>
    <n v="209702.2276841448"/>
  </r>
  <r>
    <x v="5"/>
    <n v="30"/>
    <d v="2017-06-30T00:00:00"/>
    <n v="19"/>
    <n v="77.934086097388871"/>
    <n v="66.2"/>
    <n v="54120.89312318671"/>
    <n v="270604.46561593353"/>
  </r>
  <r>
    <x v="6"/>
    <n v="1"/>
    <d v="2017-07-01T00:00:00"/>
    <n v="19.75"/>
    <n v="95.496016771488385"/>
    <n v="67.550000000000011"/>
    <n v="66316.678313533601"/>
    <n v="331583.391567668"/>
  </r>
  <r>
    <x v="6"/>
    <n v="2"/>
    <d v="2017-07-02T00:00:00"/>
    <n v="19.32"/>
    <n v="94.418926553672307"/>
    <n v="66.77600000000001"/>
    <n v="65568.698995605766"/>
    <n v="327843.49497802882"/>
  </r>
  <r>
    <x v="6"/>
    <n v="3"/>
    <d v="2017-07-03T00:00:00"/>
    <n v="18.77"/>
    <n v="91.115444287729176"/>
    <n v="65.786000000000001"/>
    <n v="63274.614088700815"/>
    <n v="316373.07044350408"/>
  </r>
  <r>
    <x v="6"/>
    <n v="4"/>
    <d v="2017-07-04T00:00:00"/>
    <n v="19.07"/>
    <n v="74.037805730258455"/>
    <n v="66.325999999999993"/>
    <n v="51415.142868235031"/>
    <n v="257075.71434117516"/>
  </r>
  <r>
    <x v="6"/>
    <n v="5"/>
    <d v="2017-07-05T00:00:00"/>
    <n v="18.88"/>
    <n v="67.488064971751427"/>
    <n v="65.984000000000009"/>
    <n v="46866.711785938489"/>
    <n v="234333.55892969243"/>
  </r>
  <r>
    <x v="6"/>
    <n v="6"/>
    <d v="2017-07-06T00:00:00"/>
    <n v="19"/>
    <n v="66.674563242487835"/>
    <n v="66.2"/>
    <n v="46301.78002950544"/>
    <n v="231508.90014752719"/>
  </r>
  <r>
    <x v="6"/>
    <n v="7"/>
    <d v="2017-07-07T00:00:00"/>
    <n v="19.5"/>
    <n v="63.594397759103693"/>
    <n v="67.099999999999994"/>
    <n v="44162.776221599786"/>
    <n v="220813.88110799892"/>
  </r>
  <r>
    <x v="6"/>
    <n v="8"/>
    <d v="2017-07-08T00:00:00"/>
    <n v="19.7"/>
    <n v="84.795941217634649"/>
    <n v="67.460000000000008"/>
    <n v="58886.070290024058"/>
    <n v="294430.35145012027"/>
  </r>
  <r>
    <x v="6"/>
    <n v="9"/>
    <d v="2017-07-09T00:00:00"/>
    <n v="19.38"/>
    <n v="77.484346610761804"/>
    <n v="66.884"/>
    <n v="53808.574035251258"/>
    <n v="269042.87017625629"/>
  </r>
  <r>
    <x v="6"/>
    <n v="10"/>
    <d v="2017-07-10T00:00:00"/>
    <n v="19.55"/>
    <n v="66.220810055866153"/>
    <n v="67.19"/>
    <n v="45986.673649907047"/>
    <n v="229933.36824953524"/>
  </r>
  <r>
    <x v="6"/>
    <n v="11"/>
    <d v="2017-07-11T00:00:00"/>
    <n v="20.07"/>
    <n v="81.882410651716768"/>
    <n v="68.126000000000005"/>
    <n v="56862.785174803314"/>
    <n v="284313.9258740166"/>
  </r>
  <r>
    <x v="6"/>
    <n v="12"/>
    <d v="2017-07-12T00:00:00"/>
    <n v="20.07"/>
    <n v="65.35363636363634"/>
    <n v="68.126000000000005"/>
    <n v="45384.469696969682"/>
    <n v="226922.34848484839"/>
  </r>
  <r>
    <x v="6"/>
    <n v="13"/>
    <d v="2017-07-13T00:00:00"/>
    <n v="20.170000000000002"/>
    <n v="87.722743177046965"/>
    <n v="68.306000000000012"/>
    <n v="60918.571650727063"/>
    <n v="304592.85825363529"/>
  </r>
  <r>
    <x v="6"/>
    <n v="14"/>
    <d v="2017-07-14T00:00:00"/>
    <n v="20.27"/>
    <n v="83.881729428172946"/>
    <n v="68.48599999999999"/>
    <n v="58251.200991786769"/>
    <n v="291256.00495893386"/>
  </r>
  <r>
    <x v="6"/>
    <n v="15"/>
    <d v="2017-07-15T00:00:00"/>
    <n v="19.670000000000002"/>
    <n v="71.47724089635841"/>
    <n v="67.406000000000006"/>
    <n v="49636.972844693344"/>
    <n v="248184.86422346672"/>
  </r>
  <r>
    <x v="6"/>
    <n v="16"/>
    <d v="2017-07-16T00:00:00"/>
    <n v="19.62"/>
    <n v="64.035463483146145"/>
    <n v="67.316000000000003"/>
    <n v="44469.07186329594"/>
    <n v="222345.35931647971"/>
  </r>
  <r>
    <x v="6"/>
    <n v="17"/>
    <d v="2017-07-17T00:00:00"/>
    <n v="19.98"/>
    <n v="63.804488078541411"/>
    <n v="67.963999999999999"/>
    <n v="44308.672276764868"/>
    <n v="221543.36138382435"/>
  </r>
  <r>
    <x v="6"/>
    <n v="18"/>
    <d v="2017-07-18T00:00:00"/>
    <n v="20.07"/>
    <n v="60.436319444444457"/>
    <n v="68.126000000000005"/>
    <n v="41969.6662808642"/>
    <n v="209848.33140432101"/>
  </r>
  <r>
    <x v="6"/>
    <n v="19"/>
    <d v="2017-07-19T00:00:00"/>
    <n v="20.07"/>
    <n v="60.048958333333374"/>
    <n v="68.126000000000005"/>
    <n v="41700.665509259292"/>
    <n v="208503.32754629647"/>
  </r>
  <r>
    <x v="6"/>
    <n v="20"/>
    <d v="2017-07-20T00:00:00"/>
    <n v="20.28"/>
    <n v="57.956319444444368"/>
    <n v="68.504000000000005"/>
    <n v="40247.444058641922"/>
    <n v="201237.2202932096"/>
  </r>
  <r>
    <x v="6"/>
    <n v="21"/>
    <d v="2017-07-21T00:00:00"/>
    <n v="20.53"/>
    <n v="57.466458333333321"/>
    <n v="68.954000000000008"/>
    <n v="39907.262731481474"/>
    <n v="199536.31365740736"/>
  </r>
  <r>
    <x v="6"/>
    <n v="22"/>
    <d v="2017-07-22T00:00:00"/>
    <n v="20.45"/>
    <n v="54.581250000000068"/>
    <n v="68.81"/>
    <n v="37903.645833333379"/>
    <n v="189518.22916666689"/>
  </r>
  <r>
    <x v="6"/>
    <n v="23"/>
    <d v="2017-07-23T00:00:00"/>
    <n v="20.07"/>
    <n v="55.183055555555455"/>
    <n v="68.126000000000005"/>
    <n v="38321.566358024618"/>
    <n v="191607.83179012308"/>
  </r>
  <r>
    <x v="6"/>
    <n v="24"/>
    <d v="2017-07-24T00:00:00"/>
    <n v="20.55"/>
    <n v="70.689652777777766"/>
    <n v="68.990000000000009"/>
    <n v="49090.036651234557"/>
    <n v="245450.18325617278"/>
  </r>
  <r>
    <x v="6"/>
    <n v="25"/>
    <d v="2017-07-25T00:00:00"/>
    <n v="20.6"/>
    <n v="67.201805555555424"/>
    <n v="69.080000000000013"/>
    <n v="46667.920524691261"/>
    <n v="233339.6026234563"/>
  </r>
  <r>
    <x v="6"/>
    <n v="26"/>
    <d v="2017-07-26T00:00:00"/>
    <n v="20.2"/>
    <n v="58.501666666666701"/>
    <n v="68.36"/>
    <n v="40626.157407407431"/>
    <n v="203130.78703703714"/>
  </r>
  <r>
    <x v="6"/>
    <n v="27"/>
    <d v="2017-07-27T00:00:00"/>
    <n v="20.149999999999999"/>
    <n v="71.625000000000142"/>
    <n v="68.27"/>
    <n v="49739.583333333438"/>
    <n v="248697.91666666718"/>
  </r>
  <r>
    <x v="6"/>
    <n v="28"/>
    <d v="2017-07-28T00:00:00"/>
    <n v="20.25"/>
    <n v="60.476805555555572"/>
    <n v="68.45"/>
    <n v="41997.781635802479"/>
    <n v="209988.90817901239"/>
  </r>
  <r>
    <x v="6"/>
    <n v="29"/>
    <d v="2017-07-29T00:00:00"/>
    <n v="20.23"/>
    <n v="54.551458333333379"/>
    <n v="68.414000000000001"/>
    <n v="37882.957175925956"/>
    <n v="189414.78587962978"/>
  </r>
  <r>
    <x v="6"/>
    <n v="30"/>
    <d v="2017-07-30T00:00:00"/>
    <n v="20.420000000000002"/>
    <n v="53.436180555555531"/>
    <n v="68.756"/>
    <n v="37108.458719135779"/>
    <n v="185542.2935956789"/>
  </r>
  <r>
    <x v="6"/>
    <n v="31"/>
    <d v="2017-07-31T00:00:00"/>
    <n v="20.5"/>
    <n v="54.049861111111035"/>
    <n v="68.900000000000006"/>
    <n v="37534.625771604893"/>
    <n v="187673.12885802446"/>
  </r>
  <r>
    <x v="7"/>
    <n v="1"/>
    <d v="2017-08-01T00:00:00"/>
    <n v="21.17"/>
    <n v="54.099722222222198"/>
    <n v="70.105999999999995"/>
    <n v="37569.251543209866"/>
    <n v="187846.25771604932"/>
  </r>
  <r>
    <x v="7"/>
    <n v="2"/>
    <d v="2017-08-02T00:00:00"/>
    <n v="21.17"/>
    <n v="53.019887955182099"/>
    <n v="70.105999999999995"/>
    <n v="36819.366635543127"/>
    <n v="184096.83317771563"/>
  </r>
  <r>
    <x v="7"/>
    <n v="3"/>
    <d v="2017-08-03T00:00:00"/>
    <n v="21.15"/>
    <n v="56.434178999295241"/>
    <n v="70.069999999999993"/>
    <n v="39190.402082843917"/>
    <n v="195952.01041421958"/>
  </r>
  <r>
    <x v="7"/>
    <n v="4"/>
    <d v="2017-08-04T00:00:00"/>
    <n v="21.45"/>
    <n v="58.454745042492981"/>
    <n v="70.61"/>
    <n v="40593.572946175678"/>
    <n v="202967.86473087838"/>
  </r>
  <r>
    <x v="7"/>
    <n v="5"/>
    <d v="2017-08-05T00:00:00"/>
    <n v="21.17"/>
    <n v="56.943425728500422"/>
    <n v="70.105999999999995"/>
    <n v="39544.045644791957"/>
    <n v="197720.2282239598"/>
  </r>
  <r>
    <x v="7"/>
    <n v="6"/>
    <d v="2017-08-06T00:00:00"/>
    <n v="20.83"/>
    <n v="51.637914023960555"/>
    <n v="69.494"/>
    <n v="35859.66251663927"/>
    <n v="179298.31258319636"/>
  </r>
  <r>
    <x v="7"/>
    <n v="7"/>
    <d v="2017-08-07T00:00:00"/>
    <n v="21"/>
    <n v="52.631840796019887"/>
    <n v="69.800000000000011"/>
    <n v="36549.889441680483"/>
    <n v="182749.44720840242"/>
  </r>
  <r>
    <x v="7"/>
    <n v="8"/>
    <d v="2017-08-08T00:00:00"/>
    <n v="21.15"/>
    <n v="52.425746799430996"/>
    <n v="70.069999999999993"/>
    <n v="36406.768610715968"/>
    <n v="182033.84305357985"/>
  </r>
  <r>
    <x v="7"/>
    <n v="9"/>
    <d v="2017-08-09T00:00:00"/>
    <n v="21.35"/>
    <n v="51.263488700564977"/>
    <n v="70.430000000000007"/>
    <n v="35599.644930947907"/>
    <n v="177998.22465473955"/>
  </r>
  <r>
    <x v="7"/>
    <n v="10"/>
    <d v="2017-08-10T00:00:00"/>
    <n v="21.33"/>
    <n v="49.377856635911982"/>
    <n v="70.394000000000005"/>
    <n v="34290.178219383321"/>
    <n v="171450.8910969166"/>
  </r>
  <r>
    <x v="7"/>
    <n v="11"/>
    <d v="2017-08-11T00:00:00"/>
    <n v="21.57"/>
    <n v="49.577199155524418"/>
    <n v="70.825999999999993"/>
    <n v="34428.610524669733"/>
    <n v="172143.05262334866"/>
  </r>
  <r>
    <x v="7"/>
    <n v="12"/>
    <d v="2017-08-12T00:00:00"/>
    <n v="21.33"/>
    <n v="53.336188436830838"/>
    <n v="70.394000000000005"/>
    <n v="37039.01974779919"/>
    <n v="185195.09873899596"/>
  </r>
  <r>
    <x v="7"/>
    <n v="13"/>
    <d v="2017-08-13T00:00:00"/>
    <n v="21.8"/>
    <n v="49.559858156028447"/>
    <n v="71.240000000000009"/>
    <n v="34416.568163908647"/>
    <n v="172082.84081954323"/>
  </r>
  <r>
    <x v="7"/>
    <n v="14"/>
    <d v="2017-08-14T00:00:00"/>
    <n v="21.67"/>
    <n v="49.91599718111344"/>
    <n v="71.006"/>
    <n v="34663.886931328772"/>
    <n v="173319.43465664386"/>
  </r>
  <r>
    <x v="7"/>
    <n v="15"/>
    <d v="2017-08-15T00:00:00"/>
    <n v="21.83"/>
    <n v="48.941168091168095"/>
    <n v="71.293999999999997"/>
    <n v="33986.922285533401"/>
    <n v="169934.611427667"/>
  </r>
  <r>
    <x v="7"/>
    <n v="16"/>
    <d v="2017-08-16T00:00:00"/>
    <n v="21.97"/>
    <n v="48.510668563300101"/>
    <n v="71.545999999999992"/>
    <n v="33687.964280069515"/>
    <n v="168439.82140034757"/>
  </r>
  <r>
    <x v="7"/>
    <n v="17"/>
    <d v="2017-08-17T00:00:00"/>
    <n v="21.33"/>
    <n v="47.295403111739709"/>
    <n v="70.394000000000005"/>
    <n v="32844.029938708132"/>
    <n v="164220.14969354065"/>
  </r>
  <r>
    <x v="7"/>
    <n v="18"/>
    <d v="2017-08-18T00:00:00"/>
    <n v="22.08"/>
    <n v="55.47491115849332"/>
    <n v="71.744"/>
    <n v="38524.243860064802"/>
    <n v="192621.21930032401"/>
  </r>
  <r>
    <x v="7"/>
    <n v="19"/>
    <d v="2017-08-19T00:00:00"/>
    <n v="23.08"/>
    <n v="51.179403409090924"/>
    <n v="73.543999999999997"/>
    <n v="35541.252367424247"/>
    <n v="177706.26183712124"/>
  </r>
  <r>
    <x v="7"/>
    <n v="20"/>
    <d v="2017-08-20T00:00:00"/>
    <n v="22.28"/>
    <n v="47.820963172804532"/>
    <n v="72.104000000000013"/>
    <n v="33209.00220333648"/>
    <n v="166045.0110166824"/>
  </r>
  <r>
    <x v="7"/>
    <n v="21"/>
    <d v="2017-08-21T00:00:00"/>
    <n v="22.28"/>
    <n v="47.494303797468362"/>
    <n v="72.104000000000013"/>
    <n v="32982.155414908586"/>
    <n v="164910.77707454294"/>
  </r>
  <r>
    <x v="7"/>
    <n v="22"/>
    <d v="2017-08-22T00:00:00"/>
    <n v="22.4"/>
    <n v="63.163997165131079"/>
    <n v="72.319999999999993"/>
    <n v="43863.88692022991"/>
    <n v="219319.43460114955"/>
  </r>
  <r>
    <x v="7"/>
    <n v="23"/>
    <d v="2017-08-23T00:00:00"/>
    <n v="22.53"/>
    <n v="56.130524079320175"/>
    <n v="72.554000000000002"/>
    <n v="38979.530610639013"/>
    <n v="194897.65305319507"/>
  </r>
  <r>
    <x v="7"/>
    <n v="24"/>
    <d v="2017-08-24T00:00:00"/>
    <n v="22.05"/>
    <n v="49.81306497175153"/>
    <n v="71.69"/>
    <n v="34592.406230383007"/>
    <n v="172962.03115191503"/>
  </r>
  <r>
    <x v="7"/>
    <n v="25"/>
    <d v="2017-08-25T00:00:00"/>
    <n v="21.97"/>
    <n v="48.835302390998613"/>
    <n v="71.545999999999992"/>
    <n v="33913.404438193487"/>
    <n v="169567.02219096743"/>
  </r>
  <r>
    <x v="7"/>
    <n v="26"/>
    <d v="2017-08-26T00:00:00"/>
    <n v="21.95"/>
    <n v="46.113281249999972"/>
    <n v="71.509999999999991"/>
    <n v="32023.111979166646"/>
    <n v="160115.55989583323"/>
  </r>
  <r>
    <x v="7"/>
    <n v="27"/>
    <d v="2017-08-27T00:00:00"/>
    <n v="21.45"/>
    <n v="45.876133144475951"/>
    <n v="70.61"/>
    <n v="31858.425794774965"/>
    <n v="159292.12897387482"/>
  </r>
  <r>
    <x v="7"/>
    <n v="28"/>
    <d v="2017-08-28T00:00:00"/>
    <n v="21.48"/>
    <n v="46.613829787234053"/>
    <n v="70.664000000000001"/>
    <n v="32370.715130023647"/>
    <n v="161853.57565011823"/>
  </r>
  <r>
    <x v="7"/>
    <n v="29"/>
    <d v="2017-08-29T00:00:00"/>
    <n v="21.32"/>
    <n v="46.020577871740628"/>
    <n v="70.376000000000005"/>
    <n v="31958.73463315321"/>
    <n v="159793.67316576606"/>
  </r>
  <r>
    <x v="7"/>
    <n v="30"/>
    <d v="2017-08-30T00:00:00"/>
    <n v="21.57"/>
    <n v="46.308928571428595"/>
    <n v="70.825999999999993"/>
    <n v="32158.978174603191"/>
    <n v="160794.89087301595"/>
  </r>
  <r>
    <x v="7"/>
    <n v="31"/>
    <d v="2017-08-31T00:00:00"/>
    <n v="21.6"/>
    <n v="46.624788732394364"/>
    <n v="70.88"/>
    <n v="32378.325508607199"/>
    <n v="161891.62754303598"/>
  </r>
  <r>
    <x v="8"/>
    <n v="1"/>
    <d v="2017-09-01T00:00:00"/>
    <n v="21.03"/>
    <n v="45.246519886363679"/>
    <n v="69.854000000000013"/>
    <n v="31421.194365530333"/>
    <n v="157105.97182765167"/>
  </r>
  <r>
    <x v="8"/>
    <n v="2"/>
    <d v="2017-09-02T00:00:00"/>
    <n v="21.07"/>
    <n v="43.836234961075732"/>
    <n v="69.926000000000002"/>
    <n v="30441.829834080367"/>
    <n v="152209.14917040183"/>
  </r>
  <r>
    <x v="8"/>
    <n v="3"/>
    <d v="2017-09-03T00:00:00"/>
    <n v="20.88"/>
    <n v="61.729490806223502"/>
    <n v="69.584000000000003"/>
    <n v="42867.701948766327"/>
    <n v="214338.50974383164"/>
  </r>
  <r>
    <x v="8"/>
    <n v="4"/>
    <d v="2017-09-04T00:00:00"/>
    <n v="20.83"/>
    <n v="50.017234042553213"/>
    <n v="69.494"/>
    <n v="34734.190307328623"/>
    <n v="173670.95153664312"/>
  </r>
  <r>
    <x v="8"/>
    <n v="5"/>
    <d v="2017-09-05T00:00:00"/>
    <n v="21"/>
    <n v="79.45705218617762"/>
    <n v="69.800000000000011"/>
    <n v="55178.508462623351"/>
    <n v="275892.54231311678"/>
  </r>
  <r>
    <x v="8"/>
    <n v="6"/>
    <d v="2017-09-06T00:00:00"/>
    <n v="20.98"/>
    <n v="57.696888260254539"/>
    <n v="69.76400000000001"/>
    <n v="40067.283514065653"/>
    <n v="200336.41757032828"/>
  </r>
  <r>
    <x v="8"/>
    <n v="7"/>
    <d v="2017-09-07T00:00:00"/>
    <n v="21.02"/>
    <n v="51.896358339402731"/>
    <n v="69.835999999999999"/>
    <n v="36039.137735696342"/>
    <n v="180195.6886784817"/>
  </r>
  <r>
    <x v="8"/>
    <n v="8"/>
    <d v="2017-09-08T00:00:00"/>
    <n v="20.88"/>
    <n v="50.498801973220573"/>
    <n v="69.584000000000003"/>
    <n v="35068.612481403172"/>
    <n v="175343.06240701585"/>
  </r>
  <r>
    <x v="8"/>
    <n v="9"/>
    <d v="2017-09-09T00:00:00"/>
    <n v="20.53"/>
    <n v="48.845339873861249"/>
    <n v="68.954000000000008"/>
    <n v="33920.374912403648"/>
    <n v="169601.87456201823"/>
  </r>
  <r>
    <x v="8"/>
    <n v="10"/>
    <d v="2017-09-10T00:00:00"/>
    <n v="20.55"/>
    <n v="47.301408450704237"/>
    <n v="68.990000000000009"/>
    <n v="32848.200312989051"/>
    <n v="164241.00156494527"/>
  </r>
  <r>
    <x v="8"/>
    <n v="11"/>
    <d v="2017-09-11T00:00:00"/>
    <n v="20.67"/>
    <n v="46.645409950946089"/>
    <n v="69.206000000000003"/>
    <n v="32392.645799268117"/>
    <n v="161963.22899634059"/>
  </r>
  <r>
    <x v="8"/>
    <n v="12"/>
    <d v="2017-09-12T00:00:00"/>
    <n v="20.88"/>
    <n v="45.392674253200553"/>
    <n v="69.584000000000003"/>
    <n v="31522.690453611496"/>
    <n v="157613.45226805747"/>
  </r>
  <r>
    <x v="8"/>
    <n v="13"/>
    <d v="2017-09-13T00:00:00"/>
    <n v="20.62"/>
    <n v="45.73149055283416"/>
    <n v="69.116"/>
    <n v="31757.979550579279"/>
    <n v="158789.89775289639"/>
  </r>
  <r>
    <x v="8"/>
    <n v="14"/>
    <d v="2017-09-14T00:00:00"/>
    <n v="21.63"/>
    <n v="43.022135785007031"/>
    <n v="70.933999999999997"/>
    <n v="29876.483184032659"/>
    <n v="149382.4159201633"/>
  </r>
  <r>
    <x v="8"/>
    <n v="15"/>
    <d v="2017-09-15T00:00:00"/>
    <n v="21"/>
    <n v="45.708503162333059"/>
    <n v="69.800000000000011"/>
    <n v="31742.01608495351"/>
    <n v="158710.08042476754"/>
  </r>
  <r>
    <x v="8"/>
    <n v="16"/>
    <d v="2017-09-16T00:00:00"/>
    <n v="21.62"/>
    <n v="45.617675713291582"/>
    <n v="70.915999999999997"/>
    <n v="31678.941467563604"/>
    <n v="158394.70733781802"/>
  </r>
  <r>
    <x v="8"/>
    <n v="17"/>
    <d v="2017-09-17T00:00:00"/>
    <n v="21.42"/>
    <n v="44.979792387543185"/>
    <n v="70.556000000000012"/>
    <n v="31235.96693579388"/>
    <n v="156179.8346789694"/>
  </r>
  <r>
    <x v="8"/>
    <n v="18"/>
    <d v="2017-09-18T00:00:00"/>
    <n v="22.1"/>
    <n v="46.111235170969906"/>
    <n v="71.78"/>
    <n v="32021.691090951321"/>
    <n v="160108.45545475659"/>
  </r>
  <r>
    <x v="8"/>
    <n v="19"/>
    <d v="2017-09-19T00:00:00"/>
    <n v="21.98"/>
    <n v="45.376056338028192"/>
    <n v="71.563999999999993"/>
    <n v="31511.150234741799"/>
    <n v="157555.751173709"/>
  </r>
  <r>
    <x v="8"/>
    <n v="20"/>
    <d v="2017-09-20T00:00:00"/>
    <n v="22.03"/>
    <n v="42.021942697414474"/>
    <n v="71.653999999999996"/>
    <n v="29181.904650982273"/>
    <n v="145909.52325491136"/>
  </r>
  <r>
    <x v="8"/>
    <n v="21"/>
    <d v="2017-09-21T00:00:00"/>
    <n v="21.97"/>
    <n v="46.050911640953728"/>
    <n v="71.545999999999992"/>
    <n v="31979.799750662311"/>
    <n v="159898.99875331155"/>
  </r>
  <r>
    <x v="8"/>
    <n v="22"/>
    <d v="2017-09-22T00:00:00"/>
    <n v="21.9"/>
    <n v="43.977304469273776"/>
    <n v="71.42"/>
    <n v="30539.794770329012"/>
    <n v="152698.97385164507"/>
  </r>
  <r>
    <x v="8"/>
    <n v="23"/>
    <d v="2017-09-23T00:00:00"/>
    <n v="21.75"/>
    <n v="40.974579831932722"/>
    <n v="71.150000000000006"/>
    <n v="28454.569327731057"/>
    <n v="142272.84663865529"/>
  </r>
  <r>
    <x v="8"/>
    <n v="24"/>
    <d v="2017-09-24T00:00:00"/>
    <n v="22.1"/>
    <n v="41.953441011235959"/>
    <n v="71.78"/>
    <n v="29134.334035580527"/>
    <n v="145671.67017790262"/>
  </r>
  <r>
    <x v="8"/>
    <n v="25"/>
    <d v="2017-09-25T00:00:00"/>
    <n v="22.13"/>
    <n v="42.786531751570116"/>
    <n v="71.834000000000003"/>
    <n v="29712.86927192369"/>
    <n v="148564.34635961844"/>
  </r>
  <r>
    <x v="8"/>
    <n v="26"/>
    <d v="2017-09-26T00:00:00"/>
    <n v="22.22"/>
    <n v="42.916934919524167"/>
    <n v="71.996000000000009"/>
    <n v="29803.427027447335"/>
    <n v="149017.13513723668"/>
  </r>
  <r>
    <x v="8"/>
    <n v="27"/>
    <d v="2017-09-27T00:00:00"/>
    <n v="22.55"/>
    <n v="42.066736547868643"/>
    <n v="72.59"/>
    <n v="29213.011491575449"/>
    <n v="146065.05745787724"/>
  </r>
  <r>
    <x v="8"/>
    <n v="28"/>
    <d v="2017-09-28T00:00:00"/>
    <n v="21.87"/>
    <n v="39.772931276297321"/>
    <n v="71.366"/>
    <n v="27620.091164095364"/>
    <n v="138100.45582047681"/>
  </r>
  <r>
    <x v="8"/>
    <n v="29"/>
    <d v="2017-09-29T00:00:00"/>
    <n v="21.17"/>
    <n v="45.707117688513044"/>
    <n v="70.105999999999995"/>
    <n v="31741.053950356276"/>
    <n v="158705.26975178136"/>
  </r>
  <r>
    <x v="8"/>
    <n v="30"/>
    <d v="2017-09-30T00:00:00"/>
    <n v="20.98"/>
    <n v="45.43148667601681"/>
    <n v="69.76400000000001"/>
    <n v="31549.64352501167"/>
    <n v="157748.21762505834"/>
  </r>
  <r>
    <x v="9"/>
    <n v="1"/>
    <d v="2017-10-01T00:00:00"/>
    <n v="20.43"/>
    <n v="40.515546218487415"/>
    <n v="68.774000000000001"/>
    <n v="28135.7959850607"/>
    <n v="140678.97992530349"/>
  </r>
  <r>
    <x v="9"/>
    <n v="2"/>
    <d v="2017-10-02T00:00:00"/>
    <n v="20.47"/>
    <n v="41.515020862308774"/>
    <n v="68.846000000000004"/>
    <n v="28829.875598825533"/>
    <n v="144149.37799412766"/>
  </r>
  <r>
    <x v="9"/>
    <n v="3"/>
    <d v="2017-10-03T00:00:00"/>
    <n v="21.03"/>
    <n v="43.520168067226926"/>
    <n v="69.854000000000013"/>
    <n v="30222.338935574251"/>
    <n v="151111.69467787124"/>
  </r>
  <r>
    <x v="9"/>
    <n v="4"/>
    <d v="2017-10-04T00:00:00"/>
    <n v="21.08"/>
    <n v="44.823893183415308"/>
    <n v="69.943999999999988"/>
    <n v="31127.703599593962"/>
    <n v="155638.51799796982"/>
  </r>
  <r>
    <x v="9"/>
    <n v="5"/>
    <d v="2017-10-05T00:00:00"/>
    <n v="21.27"/>
    <n v="56.440439093484329"/>
    <n v="70.286000000000001"/>
    <n v="39194.749370475227"/>
    <n v="195973.74685237615"/>
  </r>
  <r>
    <x v="9"/>
    <n v="6"/>
    <d v="2017-10-06T00:00:00"/>
    <n v="20.95"/>
    <n v="41.66612676056338"/>
    <n v="69.710000000000008"/>
    <n v="28934.810250391238"/>
    <n v="144674.0512519562"/>
  </r>
  <r>
    <x v="9"/>
    <n v="7"/>
    <d v="2017-10-07T00:00:00"/>
    <n v="21.25"/>
    <n v="40.480168185003571"/>
    <n v="70.25"/>
    <n v="28111.227906252479"/>
    <n v="140556.13953126239"/>
  </r>
  <r>
    <x v="9"/>
    <n v="8"/>
    <d v="2017-10-08T00:00:00"/>
    <n v="21.3"/>
    <n v="49.983181499649511"/>
    <n v="70.34"/>
    <n v="34710.542708089939"/>
    <n v="173552.71354044968"/>
  </r>
  <r>
    <x v="9"/>
    <n v="9"/>
    <d v="2017-10-09T00:00:00"/>
    <n v="21.15"/>
    <n v="76.690991620111703"/>
    <n v="70.069999999999993"/>
    <n v="53257.633069522017"/>
    <n v="266288.16534761008"/>
  </r>
  <r>
    <x v="9"/>
    <n v="10"/>
    <d v="2017-10-10T00:00:00"/>
    <n v="21.2"/>
    <n v="48.81274509803923"/>
    <n v="70.16"/>
    <n v="33897.73965141613"/>
    <n v="169488.69825708066"/>
  </r>
  <r>
    <x v="9"/>
    <n v="11"/>
    <d v="2017-10-11T00:00:00"/>
    <n v="21.03"/>
    <n v="50.519536191145491"/>
    <n v="69.854000000000013"/>
    <n v="35083.01124385104"/>
    <n v="175415.0562192552"/>
  </r>
  <r>
    <x v="9"/>
    <n v="12"/>
    <d v="2017-10-12T00:00:00"/>
    <n v="20.22"/>
    <n v="58.202166317260669"/>
    <n v="68.396000000000001"/>
    <n v="40418.171053653241"/>
    <n v="202090.8552682662"/>
  </r>
  <r>
    <x v="9"/>
    <n v="13"/>
    <d v="2017-10-13T00:00:00"/>
    <n v="20.02"/>
    <n v="44.492101551481007"/>
    <n v="68.036000000000001"/>
    <n v="30897.292744084032"/>
    <n v="154486.46372042017"/>
  </r>
  <r>
    <x v="9"/>
    <n v="14"/>
    <d v="2017-10-14T00:00:00"/>
    <n v="20.43"/>
    <n v="43.902594670406756"/>
    <n v="68.774000000000001"/>
    <n v="30487.912965560252"/>
    <n v="152439.56482780125"/>
  </r>
  <r>
    <x v="9"/>
    <n v="15"/>
    <d v="2017-10-15T00:00:00"/>
    <n v="21"/>
    <n v="54.370007007708594"/>
    <n v="69.800000000000011"/>
    <n v="37756.949310908749"/>
    <n v="188784.74655454373"/>
  </r>
  <r>
    <x v="9"/>
    <n v="16"/>
    <d v="2017-10-16T00:00:00"/>
    <n v="19.7"/>
    <n v="55.439"/>
    <n v="67.460000000000008"/>
    <n v="38499.305555555555"/>
    <n v="192496.52777777778"/>
  </r>
  <r>
    <x v="9"/>
    <n v="17"/>
    <d v="2017-10-17T00:00:00"/>
    <n v="19.12"/>
    <n v="46.707000000000001"/>
    <n v="66.415999999999997"/>
    <n v="32435.416666666668"/>
    <n v="162177.08333333334"/>
  </r>
  <r>
    <x v="9"/>
    <n v="18"/>
    <d v="2017-10-18T00:00:00"/>
    <n v="19.47"/>
    <n v="45.465000000000003"/>
    <n v="67.045999999999992"/>
    <n v="31572.916666666668"/>
    <n v="157864.58333333334"/>
  </r>
  <r>
    <x v="9"/>
    <n v="19"/>
    <d v="2017-10-19T00:00:00"/>
    <n v="19.88"/>
    <n v="44.723999999999997"/>
    <n v="67.783999999999992"/>
    <n v="31058.333333333332"/>
    <n v="155291.66666666666"/>
  </r>
  <r>
    <x v="9"/>
    <n v="20"/>
    <d v="2017-10-20T00:00:00"/>
    <n v="19.72"/>
    <n v="42.984999999999999"/>
    <n v="67.496000000000009"/>
    <n v="29850.694444444445"/>
    <n v="149253.47222222222"/>
  </r>
  <r>
    <x v="9"/>
    <n v="21"/>
    <d v="2017-10-21T00:00:00"/>
    <n v="19.2"/>
    <n v="41.457999999999998"/>
    <n v="66.56"/>
    <n v="28790.277777777777"/>
    <n v="143951.38888888888"/>
  </r>
  <r>
    <x v="9"/>
    <n v="22"/>
    <d v="2017-10-22T00:00:00"/>
    <n v="19.579999999999998"/>
    <n v="41.850999999999999"/>
    <n v="67.244"/>
    <n v="29063.194444444445"/>
    <n v="145315.97222222222"/>
  </r>
  <r>
    <x v="9"/>
    <n v="23"/>
    <d v="2017-10-23T00:00:00"/>
    <n v="19.8"/>
    <n v="42.006"/>
    <n v="67.64"/>
    <n v="29170.833333333332"/>
    <n v="145854.16666666666"/>
  </r>
  <r>
    <x v="9"/>
    <n v="24"/>
    <d v="2017-10-24T00:00:00"/>
    <n v="19.920000000000002"/>
    <n v="60.631"/>
    <n v="67.855999999999995"/>
    <n v="42104.861111111109"/>
    <n v="210524.30555555556"/>
  </r>
  <r>
    <x v="9"/>
    <n v="25"/>
    <d v="2017-10-25T00:00:00"/>
    <n v="19.170000000000002"/>
    <n v="45.158999999999999"/>
    <n v="66.506"/>
    <n v="31360.416666666668"/>
    <n v="156802.08333333334"/>
  </r>
  <r>
    <x v="9"/>
    <n v="26"/>
    <d v="2017-10-26T00:00:00"/>
    <n v="18.53"/>
    <n v="42.954999999999998"/>
    <n v="65.354000000000013"/>
    <n v="29829.861111111113"/>
    <n v="149149.30555555556"/>
  </r>
  <r>
    <x v="9"/>
    <n v="27"/>
    <d v="2017-10-27T00:00:00"/>
    <n v="18.7"/>
    <n v="42.47"/>
    <n v="65.66"/>
    <n v="29493.055555555555"/>
    <n v="147465.27777777778"/>
  </r>
  <r>
    <x v="9"/>
    <n v="28"/>
    <d v="2017-10-28T00:00:00"/>
    <n v="18.920000000000002"/>
    <n v="42.061"/>
    <n v="66.056000000000012"/>
    <n v="29209.027777777777"/>
    <n v="146045.13888888888"/>
  </r>
  <r>
    <x v="9"/>
    <n v="29"/>
    <d v="2017-10-29T00:00:00"/>
    <n v="17.420000000000002"/>
    <n v="100.34699999999999"/>
    <n v="63.356000000000009"/>
    <n v="69685.416666666672"/>
    <n v="348427.08333333337"/>
  </r>
  <r>
    <x v="9"/>
    <n v="30"/>
    <d v="2017-10-30T00:00:00"/>
    <n v="15.2"/>
    <n v="122.084"/>
    <n v="59.36"/>
    <n v="84780.555555555547"/>
    <n v="423902.77777777775"/>
  </r>
  <r>
    <x v="9"/>
    <n v="31"/>
    <d v="2017-10-31T00:00:00"/>
    <n v="16.25"/>
    <n v="85.614000000000004"/>
    <n v="61.25"/>
    <n v="59454.166666666664"/>
    <n v="297270.83333333331"/>
  </r>
  <r>
    <x v="10"/>
    <n v="1"/>
    <d v="2017-11-01T00:00:00"/>
    <n v="16.329999999999998"/>
    <n v="83.191999999999993"/>
    <n v="61.393999999999998"/>
    <n v="57772.222222222226"/>
    <n v="288861.11111111112"/>
  </r>
  <r>
    <x v="10"/>
    <n v="2"/>
    <d v="2017-11-02T00:00:00"/>
    <n v="15.67"/>
    <n v="116.027"/>
    <n v="60.206000000000003"/>
    <n v="80574.305555555547"/>
    <n v="402871.52777777775"/>
  </r>
  <r>
    <x v="10"/>
    <n v="3"/>
    <d v="2017-11-03T00:00:00"/>
    <n v="16.8"/>
    <n v="90.521000000000001"/>
    <n v="62.24"/>
    <n v="62861.805555555555"/>
    <n v="314309.02777777775"/>
  </r>
  <r>
    <x v="10"/>
    <n v="4"/>
    <d v="2017-11-04T00:00:00"/>
    <n v="16.829999999999998"/>
    <n v="80.418999999999997"/>
    <n v="62.293999999999997"/>
    <n v="55846.527777777774"/>
    <n v="279232.63888888888"/>
  </r>
  <r>
    <x v="10"/>
    <n v="5"/>
    <d v="2017-11-05T00:00:00"/>
    <n v="16.25"/>
    <n v="95.626999999999995"/>
    <n v="61.25"/>
    <n v="66407.638888888891"/>
    <n v="332038.19444444444"/>
  </r>
  <r>
    <x v="10"/>
    <n v="6"/>
    <d v="2017-11-06T00:00:00"/>
    <n v="16.329999999999998"/>
    <n v="94.350999999999999"/>
    <n v="61.393999999999998"/>
    <n v="65521.527777777774"/>
    <n v="327607.63888888888"/>
  </r>
  <r>
    <x v="10"/>
    <n v="7"/>
    <d v="2017-11-07T00:00:00"/>
    <n v="15.93"/>
    <n v="80.134"/>
    <n v="60.673999999999999"/>
    <n v="55648.611111111109"/>
    <n v="278243.05555555556"/>
  </r>
  <r>
    <x v="10"/>
    <n v="8"/>
    <d v="2017-11-08T00:00:00"/>
    <n v="15.83"/>
    <n v="67.879000000000005"/>
    <n v="60.494"/>
    <n v="47138.194444444445"/>
    <n v="235690.97222222222"/>
  </r>
  <r>
    <x v="10"/>
    <n v="9"/>
    <d v="2017-11-09T00:00:00"/>
    <n v="15.83"/>
    <n v="56.03"/>
    <n v="60.494"/>
    <n v="38909.722222222226"/>
    <n v="194548.61111111112"/>
  </r>
  <r>
    <x v="10"/>
    <n v="10"/>
    <d v="2017-11-10T00:00:00"/>
    <n v="14.42"/>
    <n v="52.637"/>
    <n v="57.956000000000003"/>
    <n v="36553.472222222226"/>
    <n v="182767.36111111112"/>
  </r>
  <r>
    <x v="10"/>
    <n v="11"/>
    <d v="2017-11-11T00:00:00"/>
    <n v="14.6"/>
    <n v="49.604999999999997"/>
    <n v="58.28"/>
    <n v="34447.916666666664"/>
    <n v="172239.58333333331"/>
  </r>
  <r>
    <x v="10"/>
    <n v="12"/>
    <d v="2017-11-12T00:00:00"/>
    <n v="14.68"/>
    <n v="48.825000000000003"/>
    <n v="58.423999999999999"/>
    <n v="33906.25"/>
    <n v="169531.25"/>
  </r>
  <r>
    <x v="10"/>
    <n v="13"/>
    <d v="2017-11-13T00:00:00"/>
    <n v="14.83"/>
    <n v="48.381999999999998"/>
    <n v="58.694000000000003"/>
    <n v="33598.611111111109"/>
    <n v="167993.05555555556"/>
  </r>
  <r>
    <x v="10"/>
    <n v="14"/>
    <d v="2017-11-14T00:00:00"/>
    <n v="15.03"/>
    <n v="47.332000000000001"/>
    <n v="59.054000000000002"/>
    <n v="32869.444444444445"/>
    <n v="164347.22222222222"/>
  </r>
  <r>
    <x v="10"/>
    <n v="15"/>
    <d v="2017-11-15T00:00:00"/>
    <n v="14.8"/>
    <n v="51.354999999999997"/>
    <n v="58.64"/>
    <n v="35663.194444444445"/>
    <n v="178315.97222222222"/>
  </r>
  <r>
    <x v="10"/>
    <n v="16"/>
    <d v="2017-11-16T00:00:00"/>
    <n v="15.25"/>
    <n v="58.616"/>
    <n v="59.45"/>
    <n v="40705.555555555555"/>
    <n v="203527.77777777778"/>
  </r>
  <r>
    <x v="10"/>
    <n v="17"/>
    <d v="2017-11-17T00:00:00"/>
    <n v="14.92"/>
    <n v="56.197000000000003"/>
    <n v="58.856000000000002"/>
    <n v="39025.694444444445"/>
    <n v="195128.47222222222"/>
  </r>
  <r>
    <x v="10"/>
    <n v="18"/>
    <d v="2017-11-18T00:00:00"/>
    <n v="14.97"/>
    <n v="62.892000000000003"/>
    <n v="58.945999999999998"/>
    <n v="43675"/>
    <n v="218375"/>
  </r>
  <r>
    <x v="10"/>
    <n v="19"/>
    <d v="2017-11-19T00:00:00"/>
    <n v="14.13"/>
    <n v="81.588999999999999"/>
    <n v="57.433999999999997"/>
    <n v="56659.027777777774"/>
    <n v="283295.13888888888"/>
  </r>
  <r>
    <x v="10"/>
    <n v="20"/>
    <d v="2017-11-20T00:00:00"/>
    <n v="13.75"/>
    <n v="72.08"/>
    <n v="56.75"/>
    <n v="50055.555555555555"/>
    <n v="250277.77777777778"/>
  </r>
  <r>
    <x v="10"/>
    <n v="21"/>
    <d v="2017-11-21T00:00:00"/>
    <n v="14.33"/>
    <n v="67.501999999999995"/>
    <n v="57.793999999999997"/>
    <n v="46876.388888888891"/>
    <n v="234381.94444444444"/>
  </r>
  <r>
    <x v="10"/>
    <n v="22"/>
    <d v="2017-11-22T00:00:00"/>
    <n v="14.6"/>
    <n v="68.093999999999994"/>
    <n v="58.28"/>
    <n v="47287.5"/>
    <n v="236437.5"/>
  </r>
  <r>
    <x v="10"/>
    <n v="23"/>
    <d v="2017-11-23T00:00:00"/>
    <n v="13.97"/>
    <n v="61.295000000000002"/>
    <n v="57.146000000000001"/>
    <n v="42565.972222222226"/>
    <n v="212829.86111111112"/>
  </r>
  <r>
    <x v="10"/>
    <n v="24"/>
    <d v="2017-11-24T00:00:00"/>
    <n v="14.08"/>
    <n v="59.192"/>
    <n v="57.344000000000001"/>
    <n v="41105.555555555555"/>
    <n v="205527.77777777778"/>
  </r>
  <r>
    <x v="10"/>
    <n v="25"/>
    <d v="2017-11-25T00:00:00"/>
    <n v="14.32"/>
    <n v="58.771000000000001"/>
    <n v="57.775999999999996"/>
    <n v="40813.194444444445"/>
    <n v="204065.97222222222"/>
  </r>
  <r>
    <x v="10"/>
    <n v="26"/>
    <d v="2017-11-26T00:00:00"/>
    <n v="14.22"/>
    <n v="60.5"/>
    <n v="57.596000000000004"/>
    <n v="42013.888888888891"/>
    <n v="210069.44444444444"/>
  </r>
  <r>
    <x v="10"/>
    <n v="27"/>
    <d v="2017-11-27T00:00:00"/>
    <n v="13.22"/>
    <n v="57.51"/>
    <n v="55.796000000000006"/>
    <n v="39937.5"/>
    <n v="199687.5"/>
  </r>
  <r>
    <x v="10"/>
    <n v="28"/>
    <d v="2017-11-28T00:00:00"/>
    <n v="13.82"/>
    <n v="56.1"/>
    <n v="56.876000000000005"/>
    <n v="38958.333333333336"/>
    <n v="194791.66666666669"/>
  </r>
  <r>
    <x v="10"/>
    <n v="29"/>
    <d v="2017-11-29T00:00:00"/>
    <n v="14.53"/>
    <n v="54.99"/>
    <n v="58.153999999999996"/>
    <n v="38187.5"/>
    <n v="190937.5"/>
  </r>
  <r>
    <x v="10"/>
    <n v="30"/>
    <d v="2017-11-30T00:00:00"/>
    <n v="14.12"/>
    <n v="57.786999999999999"/>
    <n v="57.415999999999997"/>
    <n v="40129.861111111109"/>
    <n v="200649.30555555556"/>
  </r>
  <r>
    <x v="11"/>
    <n v="1"/>
    <d v="2017-12-01T00:00:00"/>
    <n v="14.33"/>
    <n v="55.466000000000001"/>
    <n v="57.793999999999997"/>
    <n v="38518.055555555555"/>
    <n v="192590.27777777778"/>
  </r>
  <r>
    <x v="11"/>
    <n v="2"/>
    <d v="2017-12-02T00:00:00"/>
    <n v="14.33"/>
    <n v="52.819000000000003"/>
    <n v="57.793999999999997"/>
    <n v="36679.861111111109"/>
    <n v="183399.30555555556"/>
  </r>
  <r>
    <x v="11"/>
    <n v="3"/>
    <d v="2017-12-03T00:00:00"/>
    <n v="14.03"/>
    <n v="52.567999999999998"/>
    <n v="57.253999999999998"/>
    <n v="36505.555555555555"/>
    <n v="182527.77777777778"/>
  </r>
  <r>
    <x v="11"/>
    <n v="4"/>
    <d v="2017-12-04T00:00:00"/>
    <n v="14.12"/>
    <n v="52.112000000000002"/>
    <n v="57.415999999999997"/>
    <n v="36188.888888888891"/>
    <n v="180944.44444444444"/>
  </r>
  <r>
    <x v="11"/>
    <n v="5"/>
    <d v="2017-12-05T00:00:00"/>
    <n v="14.27"/>
    <n v="58.860999999999997"/>
    <n v="57.686"/>
    <n v="40875.694444444445"/>
    <n v="204378.47222222222"/>
  </r>
  <r>
    <x v="11"/>
    <n v="6"/>
    <d v="2017-12-06T00:00:00"/>
    <n v="13.53"/>
    <n v="55.612000000000002"/>
    <n v="56.353999999999999"/>
    <n v="38619.444444444445"/>
    <n v="193097.22222222222"/>
  </r>
  <r>
    <x v="11"/>
    <n v="7"/>
    <d v="2017-12-07T00:00:00"/>
    <n v="13.55"/>
    <n v="52.542999999999999"/>
    <n v="56.39"/>
    <n v="36488.194444444445"/>
    <n v="182440.97222222222"/>
  </r>
  <r>
    <x v="11"/>
    <n v="8"/>
    <d v="2017-12-08T00:00:00"/>
    <n v="13.23"/>
    <n v="51.588999999999999"/>
    <n v="55.814"/>
    <n v="35825.694444444445"/>
    <n v="179128.47222222222"/>
  </r>
  <r>
    <x v="11"/>
    <n v="9"/>
    <d v="2017-12-09T00:00:00"/>
    <n v="13.02"/>
    <n v="51.447000000000003"/>
    <n v="55.436"/>
    <n v="35727.083333333336"/>
    <n v="178635.41666666669"/>
  </r>
  <r>
    <x v="11"/>
    <n v="10"/>
    <d v="2017-12-10T00:00:00"/>
    <n v="13.05"/>
    <n v="51.503999999999998"/>
    <n v="55.49"/>
    <n v="35766.666666666664"/>
    <n v="178833.33333333331"/>
  </r>
  <r>
    <x v="11"/>
    <n v="11"/>
    <d v="2017-12-11T00:00:00"/>
    <n v="13.05"/>
    <n v="51.872"/>
    <n v="55.49"/>
    <n v="36022.222222222226"/>
    <n v="180111.11111111112"/>
  </r>
  <r>
    <x v="11"/>
    <n v="12"/>
    <d v="2017-12-12T00:00:00"/>
    <n v="12.77"/>
    <n v="54.918999999999997"/>
    <n v="54.986000000000004"/>
    <n v="38138.194444444445"/>
    <n v="190690.97222222222"/>
  </r>
  <r>
    <x v="11"/>
    <n v="13"/>
    <d v="2017-12-13T00:00:00"/>
    <n v="11.33"/>
    <n v="53.334000000000003"/>
    <n v="52.394000000000005"/>
    <n v="37037.5"/>
    <n v="185187.5"/>
  </r>
  <r>
    <x v="11"/>
    <n v="14"/>
    <d v="2017-12-14T00:00:00"/>
    <n v="11.57"/>
    <n v="52.948"/>
    <n v="52.826000000000001"/>
    <n v="36769.444444444445"/>
    <n v="183847.22222222222"/>
  </r>
  <r>
    <x v="11"/>
    <n v="15"/>
    <d v="2017-12-15T00:00:00"/>
    <n v="11.87"/>
    <n v="51.426000000000002"/>
    <n v="53.366"/>
    <n v="35712.5"/>
    <n v="178562.5"/>
  </r>
  <r>
    <x v="11"/>
    <n v="16"/>
    <d v="2017-12-16T00:00:00"/>
    <n v="11.82"/>
    <n v="50.831000000000003"/>
    <n v="53.275999999999996"/>
    <n v="35299.305555555555"/>
    <n v="176496.52777777778"/>
  </r>
  <r>
    <x v="11"/>
    <n v="17"/>
    <d v="2017-12-17T00:00:00"/>
    <n v="11.8"/>
    <n v="50.448"/>
    <n v="53.24"/>
    <n v="35033.333333333336"/>
    <n v="175166.66666666669"/>
  </r>
  <r>
    <x v="11"/>
    <n v="18"/>
    <d v="2017-12-18T00:00:00"/>
    <n v="12.23"/>
    <n v="53.744999999999997"/>
    <n v="54.014000000000003"/>
    <n v="37322.916666666664"/>
    <n v="186614.58333333331"/>
  </r>
  <r>
    <x v="11"/>
    <n v="19"/>
    <d v="2017-12-19T00:00:00"/>
    <n v="12.65"/>
    <n v="66.084000000000003"/>
    <n v="54.769999999999996"/>
    <n v="45891.666666666664"/>
    <n v="229458.33333333331"/>
  </r>
  <r>
    <x v="11"/>
    <n v="20"/>
    <d v="2017-12-20T00:00:00"/>
    <n v="11.98"/>
    <n v="58.764000000000003"/>
    <n v="53.564"/>
    <n v="40808.333333333336"/>
    <n v="204041.66666666669"/>
  </r>
  <r>
    <x v="11"/>
    <n v="21"/>
    <d v="2017-12-21T00:00:00"/>
    <n v="11.83"/>
    <n v="54.844000000000001"/>
    <n v="53.293999999999997"/>
    <n v="38086.111111111109"/>
    <n v="190430.55555555556"/>
  </r>
  <r>
    <x v="11"/>
    <n v="22"/>
    <d v="2017-12-22T00:00:00"/>
    <n v="11.7"/>
    <n v="53.317999999999998"/>
    <n v="53.06"/>
    <n v="37026.388888888891"/>
    <n v="185131.94444444444"/>
  </r>
  <r>
    <x v="11"/>
    <n v="23"/>
    <d v="2017-12-23T00:00:00"/>
    <n v="10.78"/>
    <n v="80.218999999999994"/>
    <n v="51.403999999999996"/>
    <n v="55707.638888888891"/>
    <n v="278538.19444444444"/>
  </r>
  <r>
    <x v="11"/>
    <n v="24"/>
    <d v="2017-12-24T00:00:00"/>
    <n v="11.33"/>
    <n v="67.852000000000004"/>
    <n v="52.394000000000005"/>
    <n v="47119.444444444445"/>
    <n v="235597.22222222222"/>
  </r>
  <r>
    <x v="11"/>
    <n v="25"/>
    <d v="2017-12-25T00:00:00"/>
    <n v="11.33"/>
    <n v="60.649000000000001"/>
    <n v="52.394000000000005"/>
    <n v="42117.361111111109"/>
    <n v="210586.80555555556"/>
  </r>
  <r>
    <x v="11"/>
    <n v="26"/>
    <d v="2017-12-26T00:00:00"/>
    <n v="10.029999999999999"/>
    <n v="58.264000000000003"/>
    <n v="50.054000000000002"/>
    <n v="40461.111111111109"/>
    <n v="202305.55555555556"/>
  </r>
  <r>
    <x v="11"/>
    <n v="27"/>
    <d v="2017-12-27T00:00:00"/>
    <n v="10.130000000000001"/>
    <n v="56.564999999999998"/>
    <n v="50.234000000000002"/>
    <n v="39281.25"/>
    <n v="196406.25"/>
  </r>
  <r>
    <x v="11"/>
    <n v="28"/>
    <d v="2017-12-28T00:00:00"/>
    <n v="10.02"/>
    <n v="54.802"/>
    <n v="50.036000000000001"/>
    <n v="38056.944444444445"/>
    <n v="190284.72222222222"/>
  </r>
  <r>
    <x v="11"/>
    <n v="29"/>
    <d v="2017-12-29T00:00:00"/>
    <n v="10.45"/>
    <n v="55.264000000000003"/>
    <n v="50.81"/>
    <n v="38377.777777777774"/>
    <n v="191888.88888888888"/>
  </r>
  <r>
    <x v="11"/>
    <n v="30"/>
    <d v="2017-12-30T00:00:00"/>
    <n v="10.28"/>
    <n v="54.31"/>
    <n v="50.503999999999998"/>
    <n v="37715.277777777774"/>
    <n v="188576.38888888888"/>
  </r>
  <r>
    <x v="11"/>
    <n v="31"/>
    <d v="2017-12-31T00:00:00"/>
    <n v="9.83"/>
    <n v="53.472000000000001"/>
    <n v="49.694000000000003"/>
    <n v="37133.333333333336"/>
    <n v="185666.66666666669"/>
  </r>
  <r>
    <x v="0"/>
    <n v="1"/>
    <d v="2018-01-01T00:00:00"/>
    <n v="9.33"/>
    <n v="52.47"/>
    <n v="48.793999999999997"/>
    <n v="36437.5"/>
    <n v="182187.5"/>
  </r>
  <r>
    <x v="0"/>
    <n v="2"/>
    <d v="2018-01-02T00:00:00"/>
    <n v="9.6999999999999993"/>
    <n v="53.002000000000002"/>
    <n v="49.46"/>
    <n v="36806.944444444445"/>
    <n v="184034.72222222222"/>
  </r>
  <r>
    <x v="0"/>
    <n v="3"/>
    <d v="2018-01-03T00:00:00"/>
    <n v="10"/>
    <n v="52.713000000000001"/>
    <n v="50"/>
    <n v="36606.25"/>
    <n v="183031.25"/>
  </r>
  <r>
    <x v="0"/>
    <n v="4"/>
    <d v="2018-01-04T00:00:00"/>
    <n v="10.050000000000001"/>
    <n v="52.188000000000002"/>
    <n v="50.09"/>
    <n v="36241.666666666664"/>
    <n v="181208.33333333331"/>
  </r>
  <r>
    <x v="0"/>
    <n v="5"/>
    <d v="2018-01-05T00:00:00"/>
    <n v="9.08"/>
    <n v="51.612000000000002"/>
    <n v="48.344000000000001"/>
    <n v="35841.666666666664"/>
    <n v="179208.33333333331"/>
  </r>
  <r>
    <x v="0"/>
    <n v="6"/>
    <d v="2018-01-06T00:00:00"/>
    <n v="8.5500000000000007"/>
    <n v="50.938000000000002"/>
    <n v="47.39"/>
    <n v="35373.611111111109"/>
    <n v="176868.05555555556"/>
  </r>
  <r>
    <x v="0"/>
    <n v="7"/>
    <d v="2018-01-07T00:00:00"/>
    <n v="9.25"/>
    <n v="51.488"/>
    <n v="48.650000000000006"/>
    <n v="35755.555555555555"/>
    <n v="178777.77777777778"/>
  </r>
  <r>
    <x v="0"/>
    <n v="8"/>
    <d v="2018-01-08T00:00:00"/>
    <n v="10.23"/>
    <n v="52.914000000000001"/>
    <n v="50.414000000000001"/>
    <n v="36745.833333333336"/>
    <n v="183729.16666666669"/>
  </r>
  <r>
    <x v="0"/>
    <n v="9"/>
    <d v="2018-01-09T00:00:00"/>
    <n v="10.57"/>
    <n v="54.591000000000001"/>
    <n v="51.025999999999996"/>
    <n v="37910.416666666664"/>
    <n v="189552.08333333331"/>
  </r>
  <r>
    <x v="0"/>
    <n v="10"/>
    <d v="2018-01-10T00:00:00"/>
    <n v="10.63"/>
    <n v="56.710999999999999"/>
    <n v="51.134"/>
    <n v="39382.638888888891"/>
    <n v="196913.19444444444"/>
  </r>
  <r>
    <x v="0"/>
    <n v="11"/>
    <d v="2018-01-11T00:00:00"/>
    <n v="11.17"/>
    <n v="97.656999999999996"/>
    <n v="52.106000000000002"/>
    <n v="67817.361111111109"/>
    <n v="339086.80555555556"/>
  </r>
  <r>
    <x v="0"/>
    <n v="12"/>
    <d v="2018-01-12T00:00:00"/>
    <n v="9.3000000000000007"/>
    <n v="133.946"/>
    <n v="48.74"/>
    <n v="93018.055555555547"/>
    <n v="465090.27777777775"/>
  </r>
  <r>
    <x v="0"/>
    <n v="13"/>
    <d v="2018-01-13T00:00:00"/>
    <n v="8.2799999999999994"/>
    <n v="99.983999999999995"/>
    <n v="46.903999999999996"/>
    <n v="69433.333333333328"/>
    <n v="347166.66666666663"/>
  </r>
  <r>
    <x v="0"/>
    <n v="14"/>
    <d v="2018-01-14T00:00:00"/>
    <n v="8.58"/>
    <n v="100.456"/>
    <n v="47.444000000000003"/>
    <n v="69761.111111111109"/>
    <n v="348805.55555555556"/>
  </r>
  <r>
    <x v="0"/>
    <n v="15"/>
    <d v="2018-01-15T00:00:00"/>
    <n v="9"/>
    <n v="91.926000000000002"/>
    <n v="48.2"/>
    <n v="63837.5"/>
    <n v="319187.5"/>
  </r>
  <r>
    <x v="0"/>
    <n v="16"/>
    <d v="2018-01-16T00:00:00"/>
    <n v="9.75"/>
    <n v="92.06"/>
    <n v="49.55"/>
    <n v="63930.555555555555"/>
    <n v="319652.77777777775"/>
  </r>
  <r>
    <x v="0"/>
    <n v="17"/>
    <d v="2018-01-17T00:00:00"/>
    <n v="9.92"/>
    <n v="82.182000000000002"/>
    <n v="49.856000000000002"/>
    <n v="57070.833333333336"/>
    <n v="285354.16666666669"/>
  </r>
  <r>
    <x v="0"/>
    <n v="18"/>
    <d v="2018-01-18T00:00:00"/>
    <n v="9.52"/>
    <n v="76.155000000000001"/>
    <n v="49.135999999999996"/>
    <n v="52885.416666666664"/>
    <n v="264427.08333333331"/>
  </r>
  <r>
    <x v="0"/>
    <n v="19"/>
    <d v="2018-01-19T00:00:00"/>
    <n v="10.18"/>
    <n v="73.313999999999993"/>
    <n v="50.323999999999998"/>
    <n v="50912.5"/>
    <n v="254562.5"/>
  </r>
  <r>
    <x v="0"/>
    <n v="20"/>
    <d v="2018-01-20T00:00:00"/>
    <n v="10.48"/>
    <n v="75.614000000000004"/>
    <n v="50.864000000000004"/>
    <n v="52509.722222222226"/>
    <n v="262548.61111111112"/>
  </r>
  <r>
    <x v="0"/>
    <n v="21"/>
    <d v="2018-01-21T00:00:00"/>
    <n v="10.5"/>
    <n v="75.36"/>
    <n v="50.900000000000006"/>
    <n v="52333.333333333336"/>
    <n v="261666.66666666669"/>
  </r>
  <r>
    <x v="0"/>
    <n v="22"/>
    <d v="2018-01-22T00:00:00"/>
    <n v="10.67"/>
    <n v="85.870999999999995"/>
    <n v="51.206000000000003"/>
    <n v="59632.638888888891"/>
    <n v="298163.19444444444"/>
  </r>
  <r>
    <x v="0"/>
    <n v="23"/>
    <d v="2018-01-23T00:00:00"/>
    <n v="10.15"/>
    <n v="120.18899999999999"/>
    <n v="50.269999999999996"/>
    <n v="83464.583333333328"/>
    <n v="417322.91666666663"/>
  </r>
  <r>
    <x v="0"/>
    <n v="24"/>
    <d v="2018-01-24T00:00:00"/>
    <n v="9.52"/>
    <n v="100.164"/>
    <n v="49.135999999999996"/>
    <n v="69558.333333333328"/>
    <n v="347791.66666666663"/>
  </r>
  <r>
    <x v="0"/>
    <n v="25"/>
    <d v="2018-01-25T00:00:00"/>
    <n v="9.6300000000000008"/>
    <n v="85.322999999999993"/>
    <n v="49.334000000000003"/>
    <n v="59252.083333333336"/>
    <n v="296260.41666666669"/>
  </r>
  <r>
    <x v="0"/>
    <n v="26"/>
    <d v="2018-01-26T00:00:00"/>
    <n v="10"/>
    <n v="79.274000000000001"/>
    <n v="50"/>
    <n v="55051.388888888891"/>
    <n v="275256.94444444444"/>
  </r>
  <r>
    <x v="0"/>
    <n v="27"/>
    <d v="2018-01-27T00:00:00"/>
    <n v="10.27"/>
    <n v="83.88"/>
    <n v="50.486000000000004"/>
    <n v="58250"/>
    <n v="291250"/>
  </r>
  <r>
    <x v="0"/>
    <n v="28"/>
    <d v="2018-01-28T00:00:00"/>
    <n v="10.25"/>
    <n v="83.475999999999999"/>
    <n v="50.45"/>
    <n v="57969.444444444445"/>
    <n v="289847.22222222225"/>
  </r>
  <r>
    <x v="0"/>
    <n v="29"/>
    <d v="2018-01-29T00:00:00"/>
    <n v="10.37"/>
    <n v="78.606999999999999"/>
    <n v="50.665999999999997"/>
    <n v="54588.194444444445"/>
    <n v="272940.97222222225"/>
  </r>
  <r>
    <x v="0"/>
    <n v="30"/>
    <d v="2018-01-30T00:00:00"/>
    <n v="9.83"/>
    <n v="75.108000000000004"/>
    <n v="49.694000000000003"/>
    <n v="52158.333333333336"/>
    <n v="260791.66666666669"/>
  </r>
  <r>
    <x v="0"/>
    <n v="31"/>
    <d v="2018-01-31T00:00:00"/>
    <n v="9.4499999999999993"/>
    <n v="73.501999999999995"/>
    <n v="49.01"/>
    <n v="51043.055555555555"/>
    <n v="255215.27777777778"/>
  </r>
  <r>
    <x v="1"/>
    <n v="1"/>
    <d v="2018-02-01T00:00:00"/>
    <n v="10.17"/>
    <n v="75.906000000000006"/>
    <n v="50.305999999999997"/>
    <n v="52712.5"/>
    <n v="263562.5"/>
  </r>
  <r>
    <x v="1"/>
    <n v="2"/>
    <d v="2018-02-02T00:00:00"/>
    <n v="9.25"/>
    <n v="72.992000000000004"/>
    <n v="48.650000000000006"/>
    <n v="50688.888888888891"/>
    <n v="253444.44444444444"/>
  </r>
  <r>
    <x v="1"/>
    <n v="3"/>
    <d v="2018-02-03T00:00:00"/>
    <n v="9.17"/>
    <n v="71.099000000000004"/>
    <n v="48.506"/>
    <n v="49374.305555555555"/>
    <n v="246871.52777777778"/>
  </r>
  <r>
    <x v="1"/>
    <n v="4"/>
    <d v="2018-02-04T00:00:00"/>
    <n v="9.6999999999999993"/>
    <n v="71.935000000000002"/>
    <n v="49.46"/>
    <n v="49954.861111111109"/>
    <n v="249774.30555555556"/>
  </r>
  <r>
    <x v="1"/>
    <n v="5"/>
    <d v="2018-02-05T00:00:00"/>
    <n v="9.6300000000000008"/>
    <n v="70.988"/>
    <n v="49.334000000000003"/>
    <n v="49297.222222222226"/>
    <n v="246486.11111111112"/>
  </r>
  <r>
    <x v="1"/>
    <n v="6"/>
    <d v="2018-02-06T00:00:00"/>
    <n v="9.65"/>
    <n v="68.667000000000002"/>
    <n v="49.370000000000005"/>
    <n v="47685.416666666664"/>
    <n v="238427.08333333331"/>
  </r>
  <r>
    <x v="1"/>
    <n v="7"/>
    <d v="2018-02-07T00:00:00"/>
    <n v="9.35"/>
    <n v="67.796000000000006"/>
    <n v="48.83"/>
    <n v="47080.555555555555"/>
    <n v="235402.77777777778"/>
  </r>
  <r>
    <x v="1"/>
    <n v="8"/>
    <d v="2018-02-08T00:00:00"/>
    <n v="9.08"/>
    <n v="67.034000000000006"/>
    <n v="48.344000000000001"/>
    <n v="46551.388888888891"/>
    <n v="232756.94444444444"/>
  </r>
  <r>
    <x v="1"/>
    <n v="9"/>
    <d v="2018-02-09T00:00:00"/>
    <n v="8.98"/>
    <n v="65.98"/>
    <n v="48.164000000000001"/>
    <n v="45819.444444444453"/>
    <n v="229097.22222222225"/>
  </r>
  <r>
    <x v="1"/>
    <n v="10"/>
    <d v="2018-02-10T00:00:00"/>
    <n v="9.83"/>
    <n v="67.16"/>
    <n v="49.694000000000003"/>
    <n v="46638.888888888891"/>
    <n v="233194.44444444444"/>
  </r>
  <r>
    <x v="1"/>
    <n v="11"/>
    <d v="2018-02-11T00:00:00"/>
    <n v="10.08"/>
    <n v="78.641999999999996"/>
    <n v="50.144000000000005"/>
    <n v="54612.5"/>
    <n v="273062.5"/>
  </r>
  <r>
    <x v="1"/>
    <n v="12"/>
    <d v="2018-02-12T00:00:00"/>
    <n v="9.2799999999999994"/>
    <n v="83.367999999999995"/>
    <n v="48.704000000000001"/>
    <n v="57894.444444444445"/>
    <n v="289472.22222222225"/>
  </r>
  <r>
    <x v="1"/>
    <n v="13"/>
    <d v="2018-02-13T00:00:00"/>
    <n v="9.48"/>
    <n v="71.831999999999994"/>
    <n v="49.064"/>
    <n v="49883.333333333336"/>
    <n v="249416.66666666669"/>
  </r>
  <r>
    <x v="1"/>
    <n v="14"/>
    <d v="2018-02-14T00:00:00"/>
    <n v="10.23"/>
    <n v="79.778000000000006"/>
    <n v="50.414000000000001"/>
    <n v="55401.388888888891"/>
    <n v="277006.94444444444"/>
  </r>
  <r>
    <x v="1"/>
    <n v="15"/>
    <d v="2018-02-15T00:00:00"/>
    <n v="10.17"/>
    <n v="99.924999999999997"/>
    <n v="50.305999999999997"/>
    <n v="69392.361111111109"/>
    <n v="346961.80555555556"/>
  </r>
  <r>
    <x v="1"/>
    <n v="16"/>
    <d v="2018-02-16T00:00:00"/>
    <n v="9.27"/>
    <n v="108.002"/>
    <n v="48.686"/>
    <n v="75001.388888888891"/>
    <n v="375006.94444444444"/>
  </r>
  <r>
    <x v="1"/>
    <n v="17"/>
    <d v="2018-02-17T00:00:00"/>
    <n v="9.3699999999999992"/>
    <n v="90.927999999999997"/>
    <n v="48.866"/>
    <n v="63144.444444444445"/>
    <n v="315722.22222222225"/>
  </r>
  <r>
    <x v="1"/>
    <n v="18"/>
    <d v="2018-02-18T00:00:00"/>
    <n v="9.7200000000000006"/>
    <n v="81.194000000000003"/>
    <n v="49.496000000000002"/>
    <n v="56384.722222222226"/>
    <n v="281923.61111111112"/>
  </r>
  <r>
    <x v="1"/>
    <n v="19"/>
    <d v="2018-02-19T00:00:00"/>
    <n v="10.37"/>
    <n v="90.152000000000001"/>
    <n v="50.665999999999997"/>
    <n v="62605.555555555555"/>
    <n v="313027.77777777775"/>
  </r>
  <r>
    <x v="1"/>
    <n v="20"/>
    <d v="2018-02-20T00:00:00"/>
    <n v="10.32"/>
    <n v="111.491"/>
    <n v="50.576000000000001"/>
    <n v="77424.305555555547"/>
    <n v="387121.52777777775"/>
  </r>
  <r>
    <x v="1"/>
    <n v="21"/>
    <d v="2018-02-21T00:00:00"/>
    <n v="11.38"/>
    <n v="102.072"/>
    <n v="52.484000000000002"/>
    <n v="70883.333333333328"/>
    <n v="354416.66666666663"/>
  </r>
  <r>
    <x v="1"/>
    <n v="22"/>
    <d v="2018-02-22T00:00:00"/>
    <n v="9.98"/>
    <n v="97.911000000000001"/>
    <n v="49.963999999999999"/>
    <n v="67993.75"/>
    <n v="339968.75"/>
  </r>
  <r>
    <x v="1"/>
    <n v="23"/>
    <d v="2018-02-23T00:00:00"/>
    <n v="9.7200000000000006"/>
    <n v="95.384"/>
    <n v="49.496000000000002"/>
    <n v="66238.888888888891"/>
    <n v="331194.44444444444"/>
  </r>
  <r>
    <x v="1"/>
    <n v="24"/>
    <d v="2018-02-24T00:00:00"/>
    <n v="9.67"/>
    <n v="88.411000000000001"/>
    <n v="49.405999999999999"/>
    <n v="61396.527777777774"/>
    <n v="306982.63888888888"/>
  </r>
  <r>
    <x v="1"/>
    <n v="25"/>
    <d v="2018-02-25T00:00:00"/>
    <n v="9.6199999999999992"/>
    <n v="102.342"/>
    <n v="49.316000000000003"/>
    <n v="71070.833333333328"/>
    <n v="355354.16666666663"/>
  </r>
  <r>
    <x v="1"/>
    <n v="26"/>
    <d v="2018-02-26T00:00:00"/>
    <n v="9.8800000000000008"/>
    <n v="94.239000000000004"/>
    <n v="49.784000000000006"/>
    <n v="65443.75"/>
    <n v="327218.75"/>
  </r>
  <r>
    <x v="1"/>
    <n v="27"/>
    <d v="2018-02-27T00:00:00"/>
    <n v="10.17"/>
    <n v="84.037000000000006"/>
    <n v="50.305999999999997"/>
    <n v="58359.027777777774"/>
    <n v="291795.13888888888"/>
  </r>
  <r>
    <x v="1"/>
    <n v="28"/>
    <d v="2018-02-28T00:00:00"/>
    <n v="10.63"/>
    <n v="81.512"/>
    <n v="51.134"/>
    <n v="56605.555555555555"/>
    <n v="283027.77777777775"/>
  </r>
  <r>
    <x v="2"/>
    <n v="1"/>
    <d v="2018-03-01T00:00:00"/>
    <n v="11.1"/>
    <n v="83.649000000000001"/>
    <n v="51.980000000000004"/>
    <n v="58089.583333333336"/>
    <n v="290447.91666666669"/>
  </r>
  <r>
    <x v="2"/>
    <n v="2"/>
    <d v="2018-03-02T00:00:00"/>
    <n v="10.57"/>
    <n v="93.845416375087353"/>
    <n v="51.025999999999996"/>
    <n v="65170.428038255101"/>
    <n v="325852.14019127551"/>
  </r>
  <r>
    <x v="2"/>
    <n v="3"/>
    <d v="2018-03-03T00:00:00"/>
    <n v="9.82"/>
    <n v="91.87072664359863"/>
    <n v="49.676000000000002"/>
    <n v="63799.115724721269"/>
    <n v="318995.57862360636"/>
  </r>
  <r>
    <x v="2"/>
    <n v="4"/>
    <d v="2018-03-04T00:00:00"/>
    <n v="10.45"/>
    <n v="88.894671280276867"/>
    <n v="50.81"/>
    <n v="61732.410611303378"/>
    <n v="308662.05305651692"/>
  </r>
  <r>
    <x v="2"/>
    <n v="5"/>
    <d v="2018-03-05T00:00:00"/>
    <n v="10.130000000000001"/>
    <n v="87.602702702702715"/>
    <n v="50.234000000000002"/>
    <n v="60835.210210210214"/>
    <n v="304176.05105105106"/>
  </r>
  <r>
    <x v="2"/>
    <n v="6"/>
    <d v="2018-03-06T00:00:00"/>
    <n v="10.27"/>
    <n v="94.899019607843215"/>
    <n v="50.486000000000004"/>
    <n v="65902.096949891129"/>
    <n v="329510.48474945565"/>
  </r>
  <r>
    <x v="2"/>
    <n v="7"/>
    <d v="2018-03-07T00:00:00"/>
    <n v="10.38"/>
    <n v="105.67620396600545"/>
    <n v="50.683999999999997"/>
    <n v="73386.252754170448"/>
    <n v="366931.26377085224"/>
  </r>
  <r>
    <x v="2"/>
    <n v="8"/>
    <d v="2018-03-08T00:00:00"/>
    <n v="10.119999999999999"/>
    <n v="94.87588904694185"/>
    <n v="50.215999999999994"/>
    <n v="65886.034060376289"/>
    <n v="329430.17030188144"/>
  </r>
  <r>
    <x v="2"/>
    <n v="9"/>
    <d v="2018-03-09T00:00:00"/>
    <n v="10.08"/>
    <n v="90.833754385965037"/>
    <n v="50.144000000000005"/>
    <n v="63078.99610136461"/>
    <n v="315394.98050682305"/>
  </r>
  <r>
    <x v="2"/>
    <n v="10"/>
    <d v="2018-03-10T00:00:00"/>
    <n v="10.67"/>
    <n v="92.048326359832629"/>
    <n v="51.206000000000003"/>
    <n v="63922.448860994882"/>
    <n v="319612.24430497439"/>
  </r>
  <r>
    <x v="2"/>
    <n v="11"/>
    <d v="2018-03-11T00:00:00"/>
    <n v="10.130000000000001"/>
    <n v="85.409844559585594"/>
    <n v="50.234000000000002"/>
    <n v="59312.392055267774"/>
    <n v="296561.96027633885"/>
  </r>
  <r>
    <x v="2"/>
    <n v="12"/>
    <d v="2018-03-12T00:00:00"/>
    <n v="10.35"/>
    <n v="83.82296348314614"/>
    <n v="50.629999999999995"/>
    <n v="58210.391307740378"/>
    <n v="291051.9565387019"/>
  </r>
  <r>
    <x v="2"/>
    <n v="13"/>
    <d v="2018-03-13T00:00:00"/>
    <n v="10.55"/>
    <n v="86.939406779660999"/>
    <n v="50.99"/>
    <n v="60374.588041431249"/>
    <n v="301872.94020715624"/>
  </r>
  <r>
    <x v="2"/>
    <n v="14"/>
    <d v="2018-03-14T00:00:00"/>
    <n v="10.25"/>
    <n v="89.616724982505318"/>
    <n v="50.45"/>
    <n v="62233.836793406474"/>
    <n v="311169.18396703235"/>
  </r>
  <r>
    <x v="2"/>
    <n v="15"/>
    <d v="2018-03-15T00:00:00"/>
    <n v="9.6300000000000008"/>
    <n v="92.001183020180875"/>
    <n v="49.334000000000003"/>
    <n v="63889.710430681167"/>
    <n v="319448.55215340585"/>
  </r>
  <r>
    <x v="2"/>
    <n v="16"/>
    <d v="2018-03-16T00:00:00"/>
    <n v="10"/>
    <n v="85.155322128851509"/>
    <n v="50"/>
    <n v="59135.640367257991"/>
    <n v="295678.20183628995"/>
  </r>
  <r>
    <x v="2"/>
    <n v="17"/>
    <d v="2018-03-17T00:00:00"/>
    <n v="9.92"/>
    <n v="80.341048951049004"/>
    <n v="49.856000000000002"/>
    <n v="55792.395104895135"/>
    <n v="278961.97552447568"/>
  </r>
  <r>
    <x v="2"/>
    <n v="18"/>
    <d v="2018-03-18T00:00:00"/>
    <n v="9.9"/>
    <n v="78.486228373702431"/>
    <n v="49.82"/>
    <n v="54504.325259515579"/>
    <n v="272521.62629757787"/>
  </r>
  <r>
    <x v="2"/>
    <n v="19"/>
    <d v="2018-03-19T00:00:00"/>
    <n v="10.42"/>
    <n v="78.443732193732146"/>
    <n v="50.756"/>
    <n v="54474.814023425097"/>
    <n v="272374.07011712546"/>
  </r>
  <r>
    <x v="2"/>
    <n v="20"/>
    <d v="2018-03-20T00:00:00"/>
    <n v="10.130000000000001"/>
    <n v="76.774772249474452"/>
    <n v="50.234000000000002"/>
    <n v="53315.814062135039"/>
    <n v="266579.07031067519"/>
  </r>
  <r>
    <x v="2"/>
    <n v="21"/>
    <d v="2018-03-21T00:00:00"/>
    <n v="10.68"/>
    <n v="73.101827125790592"/>
    <n v="51.224000000000004"/>
    <n v="50765.157726243473"/>
    <n v="253825.78863121738"/>
  </r>
  <r>
    <x v="2"/>
    <n v="22"/>
    <d v="2018-03-22T00:00:00"/>
    <n v="10.5"/>
    <n v="75.126334026333993"/>
    <n v="50.900000000000006"/>
    <n v="52171.065296065273"/>
    <n v="260855.32648032636"/>
  </r>
  <r>
    <x v="2"/>
    <n v="23"/>
    <d v="2018-03-23T00:00:00"/>
    <n v="10.67"/>
    <n v="77.531053351573121"/>
    <n v="51.206000000000003"/>
    <n v="53841.009271925781"/>
    <n v="269205.0463596289"/>
  </r>
  <r>
    <x v="2"/>
    <n v="24"/>
    <d v="2018-03-24T00:00:00"/>
    <n v="10.55"/>
    <n v="75.840247252747488"/>
    <n v="50.99"/>
    <n v="52666.838369963538"/>
    <n v="263334.1918498177"/>
  </r>
  <r>
    <x v="2"/>
    <n v="25"/>
    <d v="2018-03-25T00:00:00"/>
    <n v="10.5"/>
    <n v="75.298680555555592"/>
    <n v="50.900000000000006"/>
    <n v="52290.750385802494"/>
    <n v="261453.75192901248"/>
  </r>
  <r>
    <x v="2"/>
    <n v="26"/>
    <d v="2018-03-26T00:00:00"/>
    <n v="10.42"/>
    <n v="76.580443828016712"/>
    <n v="50.756"/>
    <n v="53180.863769456053"/>
    <n v="265904.31884728029"/>
  </r>
  <r>
    <x v="2"/>
    <n v="27"/>
    <d v="2018-03-27T00:00:00"/>
    <n v="10.37"/>
    <n v="83.007197763801443"/>
    <n v="50.665999999999997"/>
    <n v="57643.887335973224"/>
    <n v="288219.43667986611"/>
  </r>
  <r>
    <x v="2"/>
    <n v="28"/>
    <d v="2018-03-28T00:00:00"/>
    <n v="10.33"/>
    <n v="99.110048510048642"/>
    <n v="50.594000000000001"/>
    <n v="68826.422576422672"/>
    <n v="344132.11288211338"/>
  </r>
  <r>
    <x v="2"/>
    <n v="29"/>
    <d v="2018-03-29T00:00:00"/>
    <n v="10.55"/>
    <n v="94.523656664340578"/>
    <n v="50.99"/>
    <n v="65641.428239125395"/>
    <n v="328207.14119562699"/>
  </r>
  <r>
    <x v="2"/>
    <n v="30"/>
    <d v="2018-03-30T00:00:00"/>
    <n v="10.08"/>
    <n v="101.82966042966039"/>
    <n v="50.144000000000005"/>
    <n v="70715.04196504195"/>
    <n v="353575.20982520975"/>
  </r>
  <r>
    <x v="2"/>
    <n v="31"/>
    <d v="2018-03-31T00:00:00"/>
    <n v="10.08"/>
    <n v="109.41015089163223"/>
    <n v="50.144000000000005"/>
    <n v="75979.271452522386"/>
    <n v="379896.35726261191"/>
  </r>
  <r>
    <x v="3"/>
    <n v="1"/>
    <d v="2018-04-01T00:00:00"/>
    <n v="10.199999999999999"/>
    <n v="101.24705056179776"/>
    <n v="50.36"/>
    <n v="70310.451779026233"/>
    <n v="351552.25889513118"/>
  </r>
  <r>
    <x v="3"/>
    <n v="2"/>
    <d v="2018-04-02T00:00:00"/>
    <n v="10.83"/>
    <n v="95.552594670406648"/>
    <n v="51.494"/>
    <n v="66355.968521115734"/>
    <n v="331779.84260557865"/>
  </r>
  <r>
    <x v="3"/>
    <n v="3"/>
    <d v="2018-04-03T00:00:00"/>
    <n v="10.7"/>
    <n v="90.388515406162625"/>
    <n v="51.26"/>
    <n v="62769.802365390708"/>
    <n v="313849.01182695356"/>
  </r>
  <r>
    <x v="3"/>
    <n v="4"/>
    <d v="2018-04-04T00:00:00"/>
    <m/>
    <n v="95.27080701754393"/>
    <n v="32"/>
    <n v="66160.282651072179"/>
    <n v="330801.41325536091"/>
  </r>
  <r>
    <x v="3"/>
    <n v="5"/>
    <d v="2018-04-05T00:00:00"/>
    <n v="10.220000000000001"/>
    <n v="89.706171107994422"/>
    <n v="50.396000000000001"/>
    <n v="62295.952158329455"/>
    <n v="311479.76079164725"/>
  </r>
  <r>
    <x v="3"/>
    <n v="6"/>
    <d v="2018-04-06T00:00:00"/>
    <n v="10.48"/>
    <n v="87.297755960729219"/>
    <n v="50.864000000000004"/>
    <n v="60623.4416393953"/>
    <n v="303117.20819697651"/>
  </r>
  <r>
    <x v="3"/>
    <n v="7"/>
    <d v="2018-04-07T00:00:00"/>
    <n v="10.15"/>
    <n v="82.20607117934388"/>
    <n v="50.269999999999996"/>
    <n v="57087.549430099913"/>
    <n v="285437.74715049955"/>
  </r>
  <r>
    <x v="3"/>
    <n v="8"/>
    <d v="2018-04-08T00:00:00"/>
    <n v="10.37"/>
    <n v="80.127208976156922"/>
    <n v="50.665999999999997"/>
    <n v="55643.895122331196"/>
    <n v="278219.47561165597"/>
  </r>
  <r>
    <x v="3"/>
    <n v="9"/>
    <d v="2018-04-09T00:00:00"/>
    <n v="10.48"/>
    <n v="78.433697881066308"/>
    <n v="50.864000000000004"/>
    <n v="54467.845750740489"/>
    <n v="272339.22875370242"/>
  </r>
  <r>
    <x v="3"/>
    <n v="10"/>
    <d v="2018-04-10T00:00:00"/>
    <n v="10.220000000000001"/>
    <n v="75.737708333333401"/>
    <n v="50.396000000000001"/>
    <n v="52595.630787037087"/>
    <n v="262978.15393518546"/>
  </r>
  <r>
    <x v="3"/>
    <n v="11"/>
    <d v="2018-04-11T00:00:00"/>
    <n v="10.6"/>
    <n v="74.812446958981539"/>
    <n v="51.08"/>
    <n v="51953.088165959409"/>
    <n v="259765.44082979704"/>
  </r>
  <r>
    <x v="3"/>
    <n v="12"/>
    <d v="2018-04-12T00:00:00"/>
    <n v="10.67"/>
    <n v="77.181179775280938"/>
    <n v="51.206000000000003"/>
    <n v="53598.041510611765"/>
    <n v="267990.2075530588"/>
  </r>
  <r>
    <x v="3"/>
    <n v="13"/>
    <d v="2018-04-13T00:00:00"/>
    <n v="10.65"/>
    <n v="73.422508710801338"/>
    <n v="51.17"/>
    <n v="50987.853271389817"/>
    <n v="254939.26635694908"/>
  </r>
  <r>
    <x v="3"/>
    <n v="14"/>
    <d v="2018-04-14T00:00:00"/>
    <n v="10.67"/>
    <n v="70.475139664804459"/>
    <n v="51.206000000000003"/>
    <n v="48941.069211669761"/>
    <n v="244705.3460583488"/>
  </r>
  <r>
    <x v="3"/>
    <n v="15"/>
    <d v="2018-04-15T00:00:00"/>
    <n v="10.62"/>
    <n v="72.152244039270698"/>
    <n v="51.116"/>
    <n v="50105.725027271321"/>
    <n v="250528.6251363566"/>
  </r>
  <r>
    <x v="3"/>
    <n v="16"/>
    <d v="2018-04-16T00:00:00"/>
    <n v="10.41"/>
    <n v="88.325386779184228"/>
    <n v="50.738"/>
    <n v="61337.074152211266"/>
    <n v="306685.37076105631"/>
  </r>
  <r>
    <x v="3"/>
    <n v="17"/>
    <d v="2018-04-17T00:00:00"/>
    <n v="10.119999999999999"/>
    <n v="95.738752627890648"/>
    <n v="50.215999999999994"/>
    <n v="66485.244880479615"/>
    <n v="332426.2244023981"/>
  </r>
  <r>
    <x v="3"/>
    <n v="18"/>
    <d v="2018-04-18T00:00:00"/>
    <n v="10"/>
    <n v="84.80070521861775"/>
    <n v="50"/>
    <n v="58889.378624040102"/>
    <n v="294446.89312020049"/>
  </r>
  <r>
    <x v="3"/>
    <n v="19"/>
    <d v="2018-04-19T00:00:00"/>
    <n v="10.75"/>
    <n v="78.401263157894803"/>
    <n v="51.35"/>
    <n v="54445.321637426947"/>
    <n v="272226.60818713473"/>
  </r>
  <r>
    <x v="3"/>
    <n v="20"/>
    <d v="2018-04-20T00:00:00"/>
    <n v="10.42"/>
    <n v="74.949194113524882"/>
    <n v="50.756"/>
    <n v="52048.051467725614"/>
    <n v="260240.25733862806"/>
  </r>
  <r>
    <x v="3"/>
    <n v="21"/>
    <d v="2018-04-21T00:00:00"/>
    <n v="10.82"/>
    <n v="72.02616562282536"/>
    <n v="51.475999999999999"/>
    <n v="50018.170571406496"/>
    <n v="250090.85285703247"/>
  </r>
  <r>
    <x v="3"/>
    <n v="22"/>
    <d v="2018-04-22T00:00:00"/>
    <n v="11.03"/>
    <n v="69.293142857142811"/>
    <n v="51.853999999999999"/>
    <n v="48120.238095238063"/>
    <n v="240601.1904761903"/>
  </r>
  <r>
    <x v="3"/>
    <n v="23"/>
    <d v="2018-04-23T00:00:00"/>
    <n v="11.27"/>
    <n v="68.055982905982916"/>
    <n v="52.286000000000001"/>
    <n v="47261.09924026591"/>
    <n v="236305.49620132954"/>
  </r>
  <r>
    <x v="3"/>
    <n v="24"/>
    <d v="2018-04-24T00:00:00"/>
    <n v="11.83"/>
    <n v="68.543198263386444"/>
    <n v="53.293999999999997"/>
    <n v="47599.443238462809"/>
    <n v="237997.21619231405"/>
  </r>
  <r>
    <x v="3"/>
    <n v="25"/>
    <d v="2018-04-25T00:00:00"/>
    <n v="11.75"/>
    <n v="71.202791696492596"/>
    <n v="53.150000000000006"/>
    <n v="49446.383122564301"/>
    <n v="247231.9156128215"/>
  </r>
  <r>
    <x v="3"/>
    <n v="26"/>
    <d v="2018-04-26T00:00:00"/>
    <n v="11.42"/>
    <n v="68.811728395061664"/>
    <n v="52.555999999999997"/>
    <n v="47785.922496570594"/>
    <n v="238929.61248285297"/>
  </r>
  <r>
    <x v="3"/>
    <n v="27"/>
    <d v="2018-04-27T00:00:00"/>
    <n v="11.25"/>
    <n v="65.215751445086752"/>
    <n v="52.25"/>
    <n v="45288.71628131024"/>
    <n v="226443.58140655121"/>
  </r>
  <r>
    <x v="3"/>
    <n v="28"/>
    <d v="2018-04-28T00:00:00"/>
    <n v="11.43"/>
    <n v="80.167128987517302"/>
    <n v="52.573999999999998"/>
    <n v="55671.617352442569"/>
    <n v="278358.08676221286"/>
  </r>
  <r>
    <x v="3"/>
    <n v="29"/>
    <d v="2018-04-29T00:00:00"/>
    <n v="11.05"/>
    <n v="81.031900138696258"/>
    <n v="51.89"/>
    <n v="56272.152874094623"/>
    <n v="281360.7643704731"/>
  </r>
  <r>
    <x v="3"/>
    <n v="30"/>
    <d v="2018-04-30T00:00:00"/>
    <n v="10.93"/>
    <n v="76.460204081632668"/>
    <n v="51.673999999999999"/>
    <n v="53097.363945578247"/>
    <n v="265486.81972789124"/>
  </r>
  <r>
    <x v="4"/>
    <n v="1"/>
    <d v="2018-05-01T00:00:00"/>
    <n v="11.38"/>
    <n v="69.668475274725367"/>
    <n v="52.484000000000002"/>
    <n v="48380.885607448166"/>
    <n v="241904.42803724084"/>
  </r>
  <r>
    <x v="4"/>
    <n v="2"/>
    <d v="2018-05-02T00:00:00"/>
    <n v="12.32"/>
    <n v="69.971890034364407"/>
    <n v="54.176000000000002"/>
    <n v="48591.590301641947"/>
    <n v="242957.95150820975"/>
  </r>
  <r>
    <x v="4"/>
    <n v="3"/>
    <d v="2018-05-03T00:00:00"/>
    <n v="12.85"/>
    <n v="68.214786795048227"/>
    <n v="55.129999999999995"/>
    <n v="47371.379718783493"/>
    <n v="236856.89859391746"/>
  </r>
  <r>
    <x v="4"/>
    <n v="4"/>
    <d v="2018-05-04T00:00:00"/>
    <n v="13.1"/>
    <n v="78.536344537815225"/>
    <n v="55.58"/>
    <n v="54539.128151260571"/>
    <n v="272695.64075630286"/>
  </r>
  <r>
    <x v="4"/>
    <n v="5"/>
    <d v="2018-05-05T00:00:00"/>
    <n v="13.22"/>
    <n v="73.461602787456428"/>
    <n v="55.796000000000006"/>
    <n v="51015.001935733628"/>
    <n v="255075.00967866814"/>
  </r>
  <r>
    <x v="4"/>
    <n v="6"/>
    <d v="2018-05-06T00:00:00"/>
    <n v="13"/>
    <n v="66.183008356545869"/>
    <n v="55.400000000000006"/>
    <n v="45960.422469823519"/>
    <n v="229802.11234911758"/>
  </r>
  <r>
    <x v="4"/>
    <n v="7"/>
    <d v="2018-05-07T00:00:00"/>
    <n v="12.93"/>
    <n v="65.676705720193013"/>
    <n v="55.274000000000001"/>
    <n v="45608.823416800704"/>
    <n v="228044.11708400352"/>
  </r>
  <r>
    <x v="4"/>
    <n v="8"/>
    <d v="2018-05-08T00:00:00"/>
    <n v="12.72"/>
    <n v="62.882197496523013"/>
    <n v="54.896000000000001"/>
    <n v="43668.192705918766"/>
    <n v="218340.96352959384"/>
  </r>
  <r>
    <x v="4"/>
    <n v="9"/>
    <d v="2018-05-09T00:00:00"/>
    <n v="13.3"/>
    <n v="62.139479239971848"/>
    <n v="55.94"/>
    <n v="43152.416138869339"/>
    <n v="215762.08069434669"/>
  </r>
  <r>
    <x v="4"/>
    <n v="10"/>
    <d v="2018-05-10T00:00:00"/>
    <n v="13.57"/>
    <n v="62.761703650680126"/>
    <n v="56.426000000000002"/>
    <n v="43584.51642408342"/>
    <n v="217922.58212041709"/>
  </r>
  <r>
    <x v="4"/>
    <n v="11"/>
    <d v="2018-05-11T00:00:00"/>
    <n v="13.17"/>
    <n v="59.405586206896615"/>
    <n v="55.706000000000003"/>
    <n v="41253.879310344877"/>
    <n v="206269.39655172438"/>
  </r>
  <r>
    <x v="4"/>
    <n v="12"/>
    <d v="2018-05-12T00:00:00"/>
    <n v="13"/>
    <n v="58.946180798878785"/>
    <n v="55.400000000000006"/>
    <n v="40934.847776999159"/>
    <n v="204674.23888499581"/>
  </r>
  <r>
    <x v="4"/>
    <n v="13"/>
    <d v="2018-05-13T00:00:00"/>
    <n v="13"/>
    <n v="58.199463447350759"/>
    <n v="55.400000000000006"/>
    <n v="40416.29406066025"/>
    <n v="202081.47030330123"/>
  </r>
  <r>
    <x v="4"/>
    <n v="14"/>
    <d v="2018-05-14T00:00:00"/>
    <n v="13.52"/>
    <n v="58.520778318276641"/>
    <n v="56.335999999999999"/>
    <n v="40639.429387692115"/>
    <n v="203197.14693846059"/>
  </r>
  <r>
    <x v="4"/>
    <n v="15"/>
    <d v="2018-05-15T00:00:00"/>
    <n v="14.03"/>
    <n v="69.525915687629663"/>
    <n v="57.253999999999998"/>
    <n v="48281.885894187268"/>
    <n v="241409.42947093633"/>
  </r>
  <r>
    <x v="4"/>
    <n v="16"/>
    <d v="2018-05-16T00:00:00"/>
    <n v="14.25"/>
    <n v="63.54330601092888"/>
    <n v="57.650000000000006"/>
    <n v="44127.29584092283"/>
    <n v="220636.47920461415"/>
  </r>
  <r>
    <x v="4"/>
    <n v="17"/>
    <d v="2018-05-17T00:00:00"/>
    <n v="14.13"/>
    <n v="59.363965170797101"/>
    <n v="57.433999999999997"/>
    <n v="41224.975813053541"/>
    <n v="206124.87906526771"/>
  </r>
  <r>
    <x v="4"/>
    <n v="18"/>
    <d v="2018-05-18T00:00:00"/>
    <n v="14.17"/>
    <n v="55.971810699588353"/>
    <n v="57.506"/>
    <n v="38869.312985825243"/>
    <n v="194346.56492912621"/>
  </r>
  <r>
    <x v="4"/>
    <n v="19"/>
    <d v="2018-05-19T00:00:00"/>
    <n v="14.37"/>
    <n v="73.634329395413516"/>
    <n v="57.866"/>
    <n v="51134.950969037163"/>
    <n v="255674.75484518582"/>
  </r>
  <r>
    <x v="4"/>
    <n v="20"/>
    <d v="2018-05-20T00:00:00"/>
    <n v="14.33"/>
    <n v="69.504657727593468"/>
    <n v="57.793999999999997"/>
    <n v="48267.123421939905"/>
    <n v="241335.61710969952"/>
  </r>
  <r>
    <x v="4"/>
    <n v="21"/>
    <d v="2018-05-21T00:00:00"/>
    <n v="14.48"/>
    <n v="64.104083044982843"/>
    <n v="58.064"/>
    <n v="44516.724336793639"/>
    <n v="222583.6216839682"/>
  </r>
  <r>
    <x v="4"/>
    <n v="22"/>
    <d v="2018-05-22T00:00:00"/>
    <n v="14.78"/>
    <n v="67.589333333333315"/>
    <n v="58.603999999999999"/>
    <n v="46937.037037037029"/>
    <n v="234685.18518518514"/>
  </r>
  <r>
    <x v="4"/>
    <n v="23"/>
    <d v="2018-05-23T00:00:00"/>
    <n v="14.95"/>
    <n v="65.523330990864466"/>
    <n v="58.91"/>
    <n v="45502.313188100321"/>
    <n v="227511.5659405016"/>
  </r>
  <r>
    <x v="4"/>
    <n v="24"/>
    <d v="2018-05-24T00:00:00"/>
    <n v="14.8"/>
    <n v="60.699791955617229"/>
    <n v="58.64"/>
    <n v="42152.633302511967"/>
    <n v="210763.16651255984"/>
  </r>
  <r>
    <x v="4"/>
    <n v="25"/>
    <d v="2018-05-25T00:00:00"/>
    <n v="15.17"/>
    <n v="58.75151933701661"/>
    <n v="59.305999999999997"/>
    <n v="40799.666206261536"/>
    <n v="203998.33103130769"/>
  </r>
  <r>
    <x v="4"/>
    <n v="26"/>
    <d v="2018-05-26T00:00:00"/>
    <n v="15.28"/>
    <n v="55.63244005641743"/>
    <n v="59.503999999999998"/>
    <n v="38633.638928067659"/>
    <n v="193168.1946403383"/>
  </r>
  <r>
    <x v="4"/>
    <n v="27"/>
    <d v="2018-05-27T00:00:00"/>
    <n v="15.53"/>
    <n v="54.502124742974637"/>
    <n v="59.954000000000001"/>
    <n v="37848.69773817683"/>
    <n v="189243.48869088414"/>
  </r>
  <r>
    <x v="4"/>
    <n v="28"/>
    <d v="2018-05-28T00:00:00"/>
    <n v="15.4"/>
    <n v="54.640082079343244"/>
    <n v="59.72"/>
    <n v="37944.501443988367"/>
    <n v="189722.50721994182"/>
  </r>
  <r>
    <x v="4"/>
    <n v="29"/>
    <d v="2018-05-29T00:00:00"/>
    <n v="15.95"/>
    <n v="57.04420391061452"/>
    <n v="60.71"/>
    <n v="39614.0304934823"/>
    <n v="198070.15246741151"/>
  </r>
  <r>
    <x v="4"/>
    <n v="30"/>
    <d v="2018-05-30T00:00:00"/>
    <n v="16.13"/>
    <n v="54.776051560380004"/>
    <n v="61.033999999999999"/>
    <n v="38038.924694708337"/>
    <n v="190194.62347354169"/>
  </r>
  <r>
    <x v="4"/>
    <n v="31"/>
    <d v="2018-05-31T00:00:00"/>
    <n v="16.399999999999999"/>
    <n v="53.749641319942675"/>
    <n v="61.519999999999996"/>
    <n v="37326.139805515748"/>
    <n v="186630.69902757875"/>
  </r>
  <r>
    <x v="5"/>
    <n v="1"/>
    <d v="2018-06-01T00:00:00"/>
    <n v="16.600000000000001"/>
    <n v="53.219590443685924"/>
    <n v="61.88"/>
    <n v="36958.048919226341"/>
    <n v="184790.2445961317"/>
  </r>
  <r>
    <x v="5"/>
    <n v="2"/>
    <d v="2018-06-02T00:00:00"/>
    <n v="16.3"/>
    <n v="54.322271386430742"/>
    <n v="61.34"/>
    <n v="37723.799573910233"/>
    <n v="188618.99786955118"/>
  </r>
  <r>
    <x v="5"/>
    <n v="3"/>
    <d v="2018-06-03T00:00:00"/>
    <n v="16.100000000000001"/>
    <n v="51.685125698324057"/>
    <n v="60.980000000000004"/>
    <n v="35892.448401613932"/>
    <n v="179462.24200806965"/>
  </r>
  <r>
    <x v="5"/>
    <n v="4"/>
    <d v="2018-06-04T00:00:00"/>
    <n v="16"/>
    <n v="55.161707988980702"/>
    <n v="60.8"/>
    <n v="38306.741659014377"/>
    <n v="191533.70829507188"/>
  </r>
  <r>
    <x v="5"/>
    <n v="5"/>
    <d v="2018-06-05T00:00:00"/>
    <n v="16"/>
    <n v="56.328600682593844"/>
    <n v="60.8"/>
    <n v="39117.083807356837"/>
    <n v="195585.41903678418"/>
  </r>
  <r>
    <x v="5"/>
    <n v="6"/>
    <d v="2018-06-06T00:00:00"/>
    <n v="16.100000000000001"/>
    <n v="53.851264044943882"/>
    <n v="60.980000000000004"/>
    <n v="37396.711142322143"/>
    <n v="186983.55571161071"/>
  </r>
  <r>
    <x v="5"/>
    <n v="7"/>
    <d v="2018-06-07T00:00:00"/>
    <n v="16.3"/>
    <n v="51.45833900612665"/>
    <n v="61.34"/>
    <n v="35734.957643143505"/>
    <n v="178674.78821571753"/>
  </r>
  <r>
    <x v="5"/>
    <n v="8"/>
    <d v="2018-06-08T00:00:00"/>
    <n v="16.899999999999999"/>
    <n v="51.919774011299516"/>
    <n v="62.42"/>
    <n v="36055.398618957995"/>
    <n v="180276.99309478997"/>
  </r>
  <r>
    <x v="5"/>
    <n v="9"/>
    <d v="2018-06-09T00:00:00"/>
    <n v="16.8"/>
    <n v="50.902941176470534"/>
    <n v="62.24"/>
    <n v="35349.264705882313"/>
    <n v="176746.32352941157"/>
  </r>
  <r>
    <x v="5"/>
    <n v="10"/>
    <d v="2018-06-10T00:00:00"/>
    <n v="17"/>
    <n v="50.274930747922497"/>
    <n v="62.6"/>
    <n v="34913.146352723954"/>
    <n v="174565.73176361975"/>
  </r>
  <r>
    <x v="5"/>
    <n v="11"/>
    <d v="2018-06-11T00:00:00"/>
    <n v="17.3"/>
    <n v="50.612411347517764"/>
    <n v="63.14"/>
    <n v="35147.50788022067"/>
    <n v="175737.53940110333"/>
  </r>
  <r>
    <x v="5"/>
    <n v="12"/>
    <d v="2018-06-12T00:00:00"/>
    <n v="17.5"/>
    <n v="50.163055555555516"/>
    <n v="63.5"/>
    <n v="34835.455246913552"/>
    <n v="174177.27623456775"/>
  </r>
  <r>
    <x v="5"/>
    <n v="13"/>
    <d v="2018-06-13T00:00:00"/>
    <n v="17.600000000000001"/>
    <n v="51.130853242320775"/>
    <n v="63.680000000000007"/>
    <n v="35507.536973833878"/>
    <n v="177537.68486916937"/>
  </r>
  <r>
    <x v="5"/>
    <n v="14"/>
    <d v="2018-06-14T00:00:00"/>
    <n v="17.600000000000001"/>
    <n v="49.630646282140383"/>
    <n v="63.680000000000007"/>
    <n v="34465.726584819706"/>
    <n v="172328.63292409852"/>
  </r>
  <r>
    <x v="5"/>
    <n v="15"/>
    <d v="2018-06-15T00:00:00"/>
    <n v="17.8"/>
    <n v="49.750517598343677"/>
    <n v="64.039999999999992"/>
    <n v="34548.970554405329"/>
    <n v="172744.85277202664"/>
  </r>
  <r>
    <x v="5"/>
    <n v="16"/>
    <d v="2018-06-16T00:00:00"/>
    <n v="17.3"/>
    <n v="48.183390764989625"/>
    <n v="63.14"/>
    <n v="33460.688031242789"/>
    <n v="167303.44015621394"/>
  </r>
  <r>
    <x v="5"/>
    <n v="17"/>
    <d v="2018-06-17T00:00:00"/>
    <n v="18"/>
    <n v="47.777667844522995"/>
    <n v="64.400000000000006"/>
    <n v="33178.936003140967"/>
    <n v="165894.68001570483"/>
  </r>
  <r>
    <x v="5"/>
    <n v="18"/>
    <d v="2018-06-18T00:00:00"/>
    <n v="18.78"/>
    <n v="51.804387186629477"/>
    <n v="65.804000000000002"/>
    <n v="35975.268879603806"/>
    <n v="179876.34439801902"/>
  </r>
  <r>
    <x v="5"/>
    <n v="19"/>
    <d v="2018-06-19T00:00:00"/>
    <n v="19.329999999999998"/>
    <n v="51.574010079193613"/>
    <n v="66.793999999999997"/>
    <n v="35815.284777217785"/>
    <n v="179076.42388608892"/>
  </r>
  <r>
    <x v="5"/>
    <n v="20"/>
    <d v="2018-06-20T00:00:00"/>
    <n v="17.95"/>
    <n v="47.906289308176085"/>
    <n v="64.31"/>
    <n v="33268.256464011174"/>
    <n v="166341.28232005588"/>
  </r>
  <r>
    <x v="5"/>
    <n v="21"/>
    <d v="2018-06-21T00:00:00"/>
    <n v="18.22"/>
    <n v="46.672599859845825"/>
    <n v="64.795999999999992"/>
    <n v="32411.527680448489"/>
    <n v="162057.63840224245"/>
  </r>
  <r>
    <x v="5"/>
    <n v="22"/>
    <d v="2018-06-22T00:00:00"/>
    <n v="17.93"/>
    <n v="45.752554233729853"/>
    <n v="64.274000000000001"/>
    <n v="31772.607106756841"/>
    <n v="158863.03553378419"/>
  </r>
  <r>
    <x v="5"/>
    <n v="23"/>
    <d v="2018-06-23T00:00:00"/>
    <n v="18.100000000000001"/>
    <n v="45.525000000000013"/>
    <n v="64.580000000000013"/>
    <n v="31614.583333333347"/>
    <n v="158072.91666666674"/>
  </r>
  <r>
    <x v="5"/>
    <n v="24"/>
    <d v="2018-06-24T00:00:00"/>
    <n v="18.32"/>
    <n v="45.953706293706269"/>
    <n v="64.975999999999999"/>
    <n v="31912.296037296019"/>
    <n v="159561.4801864801"/>
  </r>
  <r>
    <x v="5"/>
    <n v="25"/>
    <d v="2018-06-25T00:00:00"/>
    <n v="18.75"/>
    <n v="48.019198312236227"/>
    <n v="65.75"/>
    <n v="33346.665494608489"/>
    <n v="166733.32747304245"/>
  </r>
  <r>
    <x v="5"/>
    <n v="26"/>
    <d v="2018-06-26T00:00:00"/>
    <n v="18.75"/>
    <n v="47.067744202389314"/>
    <n v="65.75"/>
    <n v="32685.933473881469"/>
    <n v="163429.66736940734"/>
  </r>
  <r>
    <x v="5"/>
    <n v="27"/>
    <d v="2018-06-27T00:00:00"/>
    <n v="18.579999999999998"/>
    <n v="51.649332396345777"/>
    <n v="65.443999999999988"/>
    <n v="35867.591941906794"/>
    <n v="179337.95970953396"/>
  </r>
  <r>
    <x v="5"/>
    <n v="28"/>
    <d v="2018-06-28T00:00:00"/>
    <n v="19.47"/>
    <n v="53.184946996466429"/>
    <n v="67.045999999999992"/>
    <n v="36933.990969768354"/>
    <n v="184669.95484884176"/>
  </r>
  <r>
    <x v="5"/>
    <n v="29"/>
    <d v="2018-06-29T00:00:00"/>
    <n v="19.53"/>
    <n v="51.001050420168141"/>
    <n v="67.153999999999996"/>
    <n v="35417.396125116764"/>
    <n v="177086.98062558382"/>
  </r>
  <r>
    <x v="5"/>
    <n v="30"/>
    <d v="2018-06-30T00:00:00"/>
    <n v="20.03"/>
    <n v="48.211851332398197"/>
    <n v="68.054000000000002"/>
    <n v="33480.452314165414"/>
    <n v="167402.26157082708"/>
  </r>
  <r>
    <x v="6"/>
    <n v="1"/>
    <d v="2018-07-01T00:00:00"/>
    <n v="20.32"/>
    <n v="48.248567435359895"/>
    <n v="68.575999999999993"/>
    <n v="33505.949607888811"/>
    <n v="167529.74803944406"/>
  </r>
  <r>
    <x v="6"/>
    <n v="2"/>
    <d v="2018-07-02T00:00:00"/>
    <n v="20.88"/>
    <n v="46.455167597765254"/>
    <n v="69.584000000000003"/>
    <n v="32260.533054003648"/>
    <n v="161302.66527001825"/>
  </r>
  <r>
    <x v="6"/>
    <n v="3"/>
    <d v="2018-07-03T00:00:00"/>
    <n v="21.5"/>
    <n v="48.897002141327654"/>
    <n v="70.7"/>
    <n v="33956.2514870331"/>
    <n v="169781.25743516549"/>
  </r>
  <r>
    <x v="6"/>
    <n v="4"/>
    <d v="2018-07-04T00:00:00"/>
    <n v="20.85"/>
    <n v="49.362482468443211"/>
    <n v="69.53"/>
    <n v="34279.501714196675"/>
    <n v="171397.50857098337"/>
  </r>
  <r>
    <x v="6"/>
    <n v="5"/>
    <d v="2018-07-05T00:00:00"/>
    <n v="21.42"/>
    <n v="51.738309859154967"/>
    <n v="70.556000000000012"/>
    <n v="35929.381846635391"/>
    <n v="179646.90923317696"/>
  </r>
  <r>
    <x v="6"/>
    <n v="6"/>
    <d v="2018-07-06T00:00:00"/>
    <n v="21.05"/>
    <n v="55.458860319666478"/>
    <n v="69.89"/>
    <n v="38513.097444212835"/>
    <n v="192565.48722106416"/>
  </r>
  <r>
    <x v="6"/>
    <n v="7"/>
    <d v="2018-07-07T00:00:00"/>
    <n v="20.45"/>
    <n v="45.483113273106355"/>
    <n v="68.81"/>
    <n v="31585.49532854608"/>
    <n v="157927.47664273041"/>
  </r>
  <r>
    <x v="6"/>
    <n v="8"/>
    <d v="2018-07-08T00:00:00"/>
    <n v="20.420000000000002"/>
    <n v="44.511605281445455"/>
    <n v="68.756"/>
    <n v="30910.837001003791"/>
    <n v="154554.18500501895"/>
  </r>
  <r>
    <x v="6"/>
    <n v="9"/>
    <d v="2018-07-09T00:00:00"/>
    <n v="20.58"/>
    <n v="46.339400278939983"/>
    <n v="69.043999999999997"/>
    <n v="32180.139082597212"/>
    <n v="160900.69541298607"/>
  </r>
  <r>
    <x v="6"/>
    <n v="10"/>
    <d v="2018-07-10T00:00:00"/>
    <n v="20.85"/>
    <n v="47.009383753501353"/>
    <n v="69.53"/>
    <n v="32645.405384375943"/>
    <n v="163227.0269218797"/>
  </r>
  <r>
    <x v="6"/>
    <n v="11"/>
    <d v="2018-07-11T00:00:00"/>
    <n v="21.25"/>
    <n v="46.556591865357632"/>
    <n v="70.25"/>
    <n v="32330.96657316502"/>
    <n v="161654.8328658251"/>
  </r>
  <r>
    <x v="6"/>
    <n v="12"/>
    <d v="2018-07-12T00:00:00"/>
    <n v="21.2"/>
    <n v="46.006624383368589"/>
    <n v="70.16"/>
    <n v="31949.044710672631"/>
    <n v="159745.22355336315"/>
  </r>
  <r>
    <x v="6"/>
    <n v="13"/>
    <d v="2018-07-13T00:00:00"/>
    <n v="21.2"/>
    <n v="45.477972027972065"/>
    <n v="70.16"/>
    <n v="31581.925019425045"/>
    <n v="157909.62509712522"/>
  </r>
  <r>
    <x v="6"/>
    <n v="14"/>
    <d v="2018-07-14T00:00:00"/>
    <n v="21.83"/>
    <n v="43.014697609001438"/>
    <n v="71.293999999999997"/>
    <n v="29871.317784028775"/>
    <n v="149356.58892014387"/>
  </r>
  <r>
    <x v="6"/>
    <n v="15"/>
    <d v="2018-07-15T00:00:00"/>
    <n v="21.48"/>
    <n v="41.523706293706226"/>
    <n v="70.664000000000001"/>
    <n v="28835.907148407099"/>
    <n v="144179.53574203548"/>
  </r>
  <r>
    <x v="6"/>
    <n v="16"/>
    <d v="2018-07-16T00:00:00"/>
    <n v="21.6"/>
    <n v="49.845264623955444"/>
    <n v="70.88"/>
    <n v="34614.76709996906"/>
    <n v="173073.8354998453"/>
  </r>
  <r>
    <x v="6"/>
    <n v="17"/>
    <d v="2018-07-17T00:00:00"/>
    <n v="22.6"/>
    <n v="66.360629370629425"/>
    <n v="72.680000000000007"/>
    <n v="46083.770396270433"/>
    <n v="230418.85198135217"/>
  </r>
  <r>
    <x v="6"/>
    <n v="18"/>
    <d v="2018-07-18T00:00:00"/>
    <n v="22"/>
    <n v="51.910236768802214"/>
    <n v="71.599999999999994"/>
    <n v="36048.775533890424"/>
    <n v="180243.87766945211"/>
  </r>
  <r>
    <x v="6"/>
    <n v="19"/>
    <d v="2018-07-19T00:00:00"/>
    <n v="21.7"/>
    <n v="44.345017421602748"/>
    <n v="71.06"/>
    <n v="30795.150987224129"/>
    <n v="153975.75493612065"/>
  </r>
  <r>
    <x v="6"/>
    <n v="20"/>
    <d v="2018-07-20T00:00:00"/>
    <n v="21.3"/>
    <n v="43.704208273894423"/>
    <n v="70.34"/>
    <n v="30350.144634648907"/>
    <n v="151750.72317324454"/>
  </r>
  <r>
    <x v="6"/>
    <n v="21"/>
    <d v="2018-07-21T00:00:00"/>
    <n v="21.7"/>
    <n v="41.656960227272734"/>
    <n v="71.06"/>
    <n v="28928.444602272732"/>
    <n v="144642.22301136365"/>
  </r>
  <r>
    <x v="6"/>
    <n v="22"/>
    <d v="2018-07-22T00:00:00"/>
    <n v="21.6"/>
    <n v="46.791368421052589"/>
    <n v="70.88"/>
    <n v="32494.005847953187"/>
    <n v="162470.02923976595"/>
  </r>
  <r>
    <x v="6"/>
    <n v="23"/>
    <d v="2018-07-23T00:00:00"/>
    <n v="22.1"/>
    <n v="49.934728033472879"/>
    <n v="71.78"/>
    <n v="34676.894467689497"/>
    <n v="173384.47233844749"/>
  </r>
  <r>
    <x v="6"/>
    <n v="24"/>
    <d v="2018-07-24T00:00:00"/>
    <n v="22.7"/>
    <n v="59.412420606915994"/>
    <n v="72.86"/>
    <n v="41258.625421469442"/>
    <n v="206293.12710734722"/>
  </r>
  <r>
    <x v="6"/>
    <n v="25"/>
    <d v="2018-07-25T00:00:00"/>
    <n v="22.7"/>
    <n v="72.452377622377639"/>
    <n v="72.86"/>
    <n v="50314.15112665113"/>
    <n v="251570.75563325564"/>
  </r>
  <r>
    <x v="6"/>
    <n v="26"/>
    <d v="2018-07-26T00:00:00"/>
    <n v="22.2"/>
    <n v="67.957541899441182"/>
    <n v="71.960000000000008"/>
    <n v="47192.737430167486"/>
    <n v="235963.68715083745"/>
  </r>
  <r>
    <x v="6"/>
    <n v="27"/>
    <d v="2018-07-27T00:00:00"/>
    <n v="22.2"/>
    <n v="71.852204338698314"/>
    <n v="71.960000000000008"/>
    <n v="49897.36412409605"/>
    <n v="249486.82062048026"/>
  </r>
  <r>
    <x v="6"/>
    <n v="28"/>
    <d v="2018-07-28T00:00:00"/>
    <n v="22"/>
    <n v="52.634333565945589"/>
    <n v="71.599999999999994"/>
    <n v="36551.620531906658"/>
    <n v="182758.1026595333"/>
  </r>
  <r>
    <x v="6"/>
    <n v="29"/>
    <d v="2018-07-29T00:00:00"/>
    <n v="22"/>
    <n v="47.659316120027825"/>
    <n v="71.599999999999994"/>
    <n v="33096.747305574878"/>
    <n v="165483.7365278744"/>
  </r>
  <r>
    <x v="6"/>
    <n v="30"/>
    <d v="2018-07-30T00:00:00"/>
    <n v="21.8"/>
    <n v="48.0092566619916"/>
    <n v="71.240000000000009"/>
    <n v="33339.761570827497"/>
    <n v="166698.8078541375"/>
  </r>
  <r>
    <x v="6"/>
    <n v="31"/>
    <d v="2018-07-31T00:00:00"/>
    <n v="22"/>
    <n v="47.213417190775701"/>
    <n v="71.599999999999994"/>
    <n v="32787.095271372018"/>
    <n v="163935.47635686008"/>
  </r>
  <r>
    <x v="7"/>
    <n v="1"/>
    <d v="2018-08-01T00:00:00"/>
    <n v="22.1"/>
    <n v="47.427944250871072"/>
    <n v="71.78"/>
    <n v="32936.072396438241"/>
    <n v="164680.36198219121"/>
  </r>
  <r>
    <x v="7"/>
    <n v="2"/>
    <d v="2018-08-02T00:00:00"/>
    <n v="22.2"/>
    <n v="47.121748251748194"/>
    <n v="71.960000000000008"/>
    <n v="32723.436285936248"/>
    <n v="163617.18142968125"/>
  </r>
  <r>
    <x v="7"/>
    <n v="3"/>
    <d v="2018-08-03T00:00:00"/>
    <n v="22.4"/>
    <n v="45.760854341736696"/>
    <n v="72.319999999999993"/>
    <n v="31778.371070650483"/>
    <n v="158891.85535325241"/>
  </r>
  <r>
    <x v="7"/>
    <n v="4"/>
    <d v="2018-08-04T00:00:00"/>
    <n v="22.4"/>
    <n v="44.790915443745696"/>
    <n v="72.319999999999993"/>
    <n v="31104.802391490066"/>
    <n v="155524.01195745033"/>
  </r>
  <r>
    <x v="7"/>
    <n v="5"/>
    <d v="2018-08-05T00:00:00"/>
    <n v="22.7"/>
    <n v="44.181442577030815"/>
    <n v="72.86"/>
    <n v="30681.557345160287"/>
    <n v="153407.78672580144"/>
  </r>
  <r>
    <x v="7"/>
    <n v="6"/>
    <d v="2018-08-06T00:00:00"/>
    <n v="22.8"/>
    <n v="50.059650349650354"/>
    <n v="73.039999999999992"/>
    <n v="34763.646076146077"/>
    <n v="173818.23038073038"/>
  </r>
  <r>
    <x v="7"/>
    <n v="7"/>
    <d v="2018-08-07T00:00:00"/>
    <n v="23.1"/>
    <n v="47.294269741439649"/>
    <n v="73.580000000000013"/>
    <n v="32843.242875999757"/>
    <n v="164216.2143799988"/>
  </r>
  <r>
    <x v="7"/>
    <n v="8"/>
    <d v="2018-08-08T00:00:00"/>
    <n v="22.7"/>
    <n v="52.491713881019784"/>
    <n v="72.86"/>
    <n v="36452.579084041521"/>
    <n v="182262.89542020761"/>
  </r>
  <r>
    <x v="7"/>
    <n v="9"/>
    <d v="2018-08-09T00:00:00"/>
    <n v="22.9"/>
    <n v="66.925939050318959"/>
    <n v="73.22"/>
    <n v="46476.346562721497"/>
    <n v="232381.73281360749"/>
  </r>
  <r>
    <x v="7"/>
    <n v="10"/>
    <d v="2018-08-10T00:00:00"/>
    <n v="22.8"/>
    <n v="56.644490934449152"/>
    <n v="73.039999999999992"/>
    <n v="39336.452037811905"/>
    <n v="196682.26018905954"/>
  </r>
  <r>
    <x v="7"/>
    <n v="11"/>
    <d v="2018-08-11T00:00:00"/>
    <n v="22.4"/>
    <n v="44.035859649122749"/>
    <n v="72.319999999999993"/>
    <n v="30580.45808966858"/>
    <n v="152902.29044834292"/>
  </r>
  <r>
    <x v="7"/>
    <n v="12"/>
    <d v="2018-08-12T00:00:00"/>
    <n v="22.3"/>
    <n v="43.898530440867781"/>
    <n v="72.14"/>
    <n v="30485.090583935958"/>
    <n v="152425.45291967978"/>
  </r>
  <r>
    <x v="7"/>
    <n v="13"/>
    <d v="2018-08-13T00:00:00"/>
    <n v="22.7"/>
    <n v="44.077648667122332"/>
    <n v="72.86"/>
    <n v="30609.478241057179"/>
    <n v="153047.39120528591"/>
  </r>
  <r>
    <x v="7"/>
    <n v="14"/>
    <d v="2018-08-14T00:00:00"/>
    <n v="22.9"/>
    <n v="61.061586638830804"/>
    <n v="73.22"/>
    <n v="42403.879610299169"/>
    <n v="212019.39805149584"/>
  </r>
  <r>
    <x v="7"/>
    <n v="15"/>
    <d v="2018-08-15T00:00:00"/>
    <n v="22.9"/>
    <n v="60.128373450036406"/>
    <n v="73.22"/>
    <n v="41755.814895858617"/>
    <n v="208779.07447929308"/>
  </r>
  <r>
    <x v="7"/>
    <n v="16"/>
    <d v="2018-08-16T00:00:00"/>
    <n v="22.9"/>
    <n v="48.392286115007039"/>
    <n v="73.22"/>
    <n v="33605.754246532662"/>
    <n v="168028.7712326633"/>
  </r>
  <r>
    <x v="7"/>
    <n v="17"/>
    <d v="2018-08-17T00:00:00"/>
    <n v="23"/>
    <n v="62.046320953048408"/>
    <n v="73.400000000000006"/>
    <n v="43087.722884061397"/>
    <n v="215438.61442030699"/>
  </r>
  <r>
    <x v="7"/>
    <n v="18"/>
    <d v="2018-08-18T00:00:00"/>
    <n v="23"/>
    <n v="52.831408450704259"/>
    <n v="73.400000000000006"/>
    <n v="36688.478090766846"/>
    <n v="183442.39045383423"/>
  </r>
  <r>
    <x v="7"/>
    <n v="19"/>
    <d v="2018-08-19T00:00:00"/>
    <n v="22.5"/>
    <n v="50.661517049408502"/>
    <n v="72.5"/>
    <n v="35181.609062089236"/>
    <n v="175908.04531044618"/>
  </r>
  <r>
    <x v="7"/>
    <n v="20"/>
    <d v="2018-08-20T00:00:00"/>
    <n v="22.5"/>
    <n v="47.296566222845158"/>
    <n v="72.5"/>
    <n v="32844.837654753581"/>
    <n v="164224.18827376791"/>
  </r>
  <r>
    <x v="7"/>
    <n v="21"/>
    <d v="2018-08-21T00:00:00"/>
    <n v="22.6"/>
    <n v="46.943084370677731"/>
    <n v="72.680000000000007"/>
    <n v="32599.364146303978"/>
    <n v="162996.8207315199"/>
  </r>
  <r>
    <x v="7"/>
    <n v="22"/>
    <d v="2018-08-22T00:00:00"/>
    <n v="22.7"/>
    <n v="48.106629055007048"/>
    <n v="72.86"/>
    <n v="33407.381288199344"/>
    <n v="167036.90644099671"/>
  </r>
  <r>
    <x v="7"/>
    <n v="23"/>
    <d v="2018-08-23T00:00:00"/>
    <n v="22.4"/>
    <n v="49.244968332160425"/>
    <n v="72.319999999999993"/>
    <n v="34197.894675111413"/>
    <n v="170989.47337555705"/>
  </r>
  <r>
    <x v="7"/>
    <n v="24"/>
    <d v="2018-08-24T00:00:00"/>
    <n v="22.3"/>
    <n v="46.111258741258794"/>
    <n v="72.14"/>
    <n v="32021.707459207497"/>
    <n v="160108.53729603748"/>
  </r>
  <r>
    <x v="7"/>
    <n v="25"/>
    <d v="2018-08-25T00:00:00"/>
    <n v="22.7"/>
    <n v="44.733933518005465"/>
    <n v="72.86"/>
    <n v="31065.231609726019"/>
    <n v="155326.15804863011"/>
  </r>
  <r>
    <x v="7"/>
    <n v="26"/>
    <d v="2018-08-26T00:00:00"/>
    <n v="22.7"/>
    <n v="44.770069930069916"/>
    <n v="72.86"/>
    <n v="31090.32634032633"/>
    <n v="155451.63170163165"/>
  </r>
  <r>
    <x v="7"/>
    <n v="27"/>
    <d v="2018-08-27T00:00:00"/>
    <n v="23"/>
    <n v="46.501459346768485"/>
    <n v="73.400000000000006"/>
    <n v="32292.680101922557"/>
    <n v="161463.40050961278"/>
  </r>
  <r>
    <x v="7"/>
    <n v="28"/>
    <d v="2018-08-28T00:00:00"/>
    <n v="23.4"/>
    <n v="47.665768958185652"/>
    <n v="74.12"/>
    <n v="33101.228443184482"/>
    <n v="165506.14221592242"/>
  </r>
  <r>
    <x v="7"/>
    <n v="29"/>
    <d v="2018-08-29T00:00:00"/>
    <n v="23.6"/>
    <n v="50.211789473684199"/>
    <n v="74.48"/>
    <n v="34869.298245614023"/>
    <n v="174346.49122807011"/>
  </r>
  <r>
    <x v="7"/>
    <n v="30"/>
    <d v="2018-08-30T00:00:00"/>
    <n v="23.9"/>
    <n v="53.241160027952539"/>
    <n v="75.02"/>
    <n v="36973.027797189265"/>
    <n v="184865.13898594631"/>
  </r>
  <r>
    <x v="7"/>
    <n v="31"/>
    <d v="2018-08-31T00:00:00"/>
    <n v="23.1"/>
    <n v="45.807217939733746"/>
    <n v="73.580000000000013"/>
    <n v="31810.568013703989"/>
    <n v="159052.84006851993"/>
  </r>
  <r>
    <x v="8"/>
    <n v="1"/>
    <d v="2018-09-01T00:00:00"/>
    <n v="23"/>
    <n v="43.611946591707635"/>
    <n v="73.400000000000006"/>
    <n v="30286.074022019187"/>
    <n v="151430.37011009594"/>
  </r>
  <r>
    <x v="8"/>
    <n v="2"/>
    <d v="2018-09-02T00:00:00"/>
    <n v="23.3"/>
    <n v="43.751781970649958"/>
    <n v="73.94"/>
    <n v="30383.181924062472"/>
    <n v="151915.90962031236"/>
  </r>
  <r>
    <x v="8"/>
    <n v="3"/>
    <d v="2018-09-03T00:00:00"/>
    <n v="23.2"/>
    <n v="55.089358703312186"/>
    <n v="73.759999999999991"/>
    <n v="38256.499099522356"/>
    <n v="191282.49549761179"/>
  </r>
  <r>
    <x v="8"/>
    <n v="4"/>
    <d v="2018-09-04T00:00:00"/>
    <n v="24"/>
    <n v="54.094541637508804"/>
    <n v="75.2"/>
    <n v="37565.653914936673"/>
    <n v="187828.26957468336"/>
  </r>
  <r>
    <x v="8"/>
    <n v="5"/>
    <d v="2018-09-05T00:00:00"/>
    <n v="23.9"/>
    <n v="46.908455625436801"/>
    <n v="75.02"/>
    <n v="32575.316406553331"/>
    <n v="162876.58203276666"/>
  </r>
  <r>
    <x v="8"/>
    <n v="6"/>
    <d v="2018-09-06T00:00:00"/>
    <n v="23.6"/>
    <n v="45.177542372881405"/>
    <n v="74.48"/>
    <n v="31373.293314500977"/>
    <n v="156866.4665725049"/>
  </r>
  <r>
    <x v="8"/>
    <n v="7"/>
    <d v="2018-09-07T00:00:00"/>
    <n v="23.6"/>
    <n v="45.202450980392193"/>
    <n v="74.48"/>
    <n v="31390.590958605691"/>
    <n v="156952.95479302845"/>
  </r>
  <r>
    <x v="8"/>
    <n v="8"/>
    <d v="2018-09-08T00:00:00"/>
    <n v="22.9"/>
    <n v="43.225597749648351"/>
    <n v="73.22"/>
    <n v="30017.776215033573"/>
    <n v="150088.88107516785"/>
  </r>
  <r>
    <x v="8"/>
    <n v="9"/>
    <d v="2018-09-09T00:00:00"/>
    <n v="22"/>
    <n v="41.947017543859644"/>
    <n v="71.599999999999994"/>
    <n v="29129.873294346977"/>
    <n v="145649.36647173489"/>
  </r>
  <r>
    <x v="8"/>
    <n v="10"/>
    <d v="2018-09-10T00:00:00"/>
    <n v="21.1"/>
    <n v="57.368487394957981"/>
    <n v="69.98"/>
    <n v="39839.227357609707"/>
    <n v="199196.13678804855"/>
  </r>
  <r>
    <x v="8"/>
    <n v="11"/>
    <d v="2018-09-11T00:00:00"/>
    <n v="20.6"/>
    <n v="71.141818181818167"/>
    <n v="69.080000000000013"/>
    <n v="49404.040404040396"/>
    <n v="247020.20202020198"/>
  </r>
  <r>
    <x v="8"/>
    <n v="12"/>
    <d v="2018-09-12T00:00:00"/>
    <n v="21.8"/>
    <n v="47.533286713286685"/>
    <n v="71.240000000000009"/>
    <n v="33009.22688422686"/>
    <n v="165046.13442113431"/>
  </r>
  <r>
    <x v="8"/>
    <n v="13"/>
    <d v="2018-09-13T00:00:00"/>
    <n v="22.4"/>
    <n v="46.15095003518649"/>
    <n v="72.319999999999993"/>
    <n v="32049.270857768399"/>
    <n v="160246.35428884201"/>
  </r>
  <r>
    <x v="8"/>
    <n v="14"/>
    <d v="2018-09-14T00:00:00"/>
    <n v="23"/>
    <n v="46.005668299510184"/>
    <n v="73.400000000000006"/>
    <n v="31948.380763548736"/>
    <n v="159741.90381774367"/>
  </r>
  <r>
    <x v="8"/>
    <n v="15"/>
    <d v="2018-09-15T00:00:00"/>
    <n v="22.9"/>
    <n v="44.410994397759069"/>
    <n v="73.22"/>
    <n v="30840.968331777134"/>
    <n v="154204.84165888568"/>
  </r>
  <r>
    <x v="8"/>
    <n v="16"/>
    <d v="2018-09-16T00:00:00"/>
    <n v="23"/>
    <n v="45.072249474421781"/>
    <n v="73.400000000000006"/>
    <n v="31300.173246126236"/>
    <n v="156500.86623063119"/>
  </r>
  <r>
    <x v="8"/>
    <n v="17"/>
    <d v="2018-09-17T00:00:00"/>
    <n v="23"/>
    <n v="44.75593220338984"/>
    <n v="73.400000000000006"/>
    <n v="31080.508474576276"/>
    <n v="155402.54237288138"/>
  </r>
  <r>
    <x v="8"/>
    <n v="18"/>
    <d v="2018-09-18T00:00:00"/>
    <n v="23"/>
    <n v="48.860098870056525"/>
    <n v="73.400000000000006"/>
    <n v="33930.624215317031"/>
    <n v="169653.12107658514"/>
  </r>
  <r>
    <x v="8"/>
    <n v="19"/>
    <d v="2018-09-19T00:00:00"/>
    <n v="23"/>
    <n v="46.699789915966356"/>
    <n v="73.400000000000006"/>
    <n v="32430.409663865525"/>
    <n v="162152.04831932762"/>
  </r>
  <r>
    <x v="8"/>
    <n v="20"/>
    <d v="2018-09-20T00:00:00"/>
    <n v="22.72"/>
    <n v="44.762692847124839"/>
    <n v="72.896000000000001"/>
    <n v="31085.203366058915"/>
    <n v="155426.01683029457"/>
  </r>
  <r>
    <x v="8"/>
    <n v="21"/>
    <d v="2018-09-21T00:00:00"/>
    <n v="22.92"/>
    <n v="45.653958333333271"/>
    <n v="73.256"/>
    <n v="31704.137731481438"/>
    <n v="158520.68865740718"/>
  </r>
  <r>
    <x v="8"/>
    <n v="22"/>
    <d v="2018-09-22T00:00:00"/>
    <n v="22.68"/>
    <n v="44.342361111111089"/>
    <n v="72.823999999999998"/>
    <n v="30793.306327160481"/>
    <n v="153966.53163580241"/>
  </r>
  <r>
    <x v="8"/>
    <n v="23"/>
    <d v="2018-09-23T00:00:00"/>
    <n v="22"/>
    <n v="42.511080139372773"/>
    <n v="71.599999999999994"/>
    <n v="29521.583430119979"/>
    <n v="147607.91715059988"/>
  </r>
  <r>
    <x v="8"/>
    <n v="24"/>
    <d v="2018-09-24T00:00:00"/>
    <n v="21.97"/>
    <n v="42.678041958041945"/>
    <n v="71.545999999999992"/>
    <n v="29637.529137529127"/>
    <n v="148187.64568764565"/>
  </r>
  <r>
    <x v="8"/>
    <n v="25"/>
    <d v="2018-09-25T00:00:00"/>
    <n v="20.8"/>
    <n v="63.460335195530732"/>
    <n v="69.44"/>
    <n v="44069.677219118566"/>
    <n v="220348.38609559284"/>
  </r>
  <r>
    <x v="8"/>
    <n v="26"/>
    <d v="2018-09-26T00:00:00"/>
    <n v="21.38"/>
    <n v="60.984642112578094"/>
    <n v="70.484000000000009"/>
    <n v="42350.445911512565"/>
    <n v="211752.22955756282"/>
  </r>
  <r>
    <x v="8"/>
    <n v="27"/>
    <d v="2018-09-27T00:00:00"/>
    <n v="21.43"/>
    <n v="51.626382085374409"/>
    <n v="70.573999999999998"/>
    <n v="35851.654225954451"/>
    <n v="179258.27112977224"/>
  </r>
  <r>
    <x v="8"/>
    <n v="28"/>
    <d v="2018-09-28T00:00:00"/>
    <n v="21.32"/>
    <n v="53.51286992429457"/>
    <n v="70.376000000000005"/>
    <n v="37161.715225204563"/>
    <n v="185808.57612602282"/>
  </r>
  <r>
    <x v="8"/>
    <n v="29"/>
    <d v="2018-09-29T00:00:00"/>
    <n v="21.13"/>
    <n v="44.286111111111111"/>
    <n v="70.033999999999992"/>
    <n v="30754.243827160495"/>
    <n v="153771.21913580247"/>
  </r>
  <r>
    <x v="8"/>
    <n v="30"/>
    <d v="2018-09-30T00:00:00"/>
    <n v="21"/>
    <n v="44.191805555555575"/>
    <n v="69.800000000000011"/>
    <n v="30688.753858024706"/>
    <n v="153443.76929012354"/>
  </r>
  <r>
    <x v="9"/>
    <n v="1"/>
    <d v="2018-10-01T00:00:00"/>
    <n v="20.97"/>
    <n v="44.417728531855929"/>
    <n v="69.746000000000009"/>
    <n v="30845.644813788836"/>
    <n v="154228.22406894417"/>
  </r>
  <r>
    <x v="9"/>
    <n v="2"/>
    <d v="2018-10-02T00:00:00"/>
    <n v="20.85"/>
    <n v="69.445504087193385"/>
    <n v="69.53"/>
    <n v="48226.044504995407"/>
    <n v="241130.22252497703"/>
  </r>
  <r>
    <x v="9"/>
    <n v="3"/>
    <d v="2018-10-03T00:00:00"/>
    <n v="20.92"/>
    <n v="54.564861111111227"/>
    <n v="69.656000000000006"/>
    <n v="37892.264660493907"/>
    <n v="189461.32330246954"/>
  </r>
  <r>
    <x v="9"/>
    <n v="4"/>
    <d v="2018-10-04T00:00:00"/>
    <n v="20.8"/>
    <n v="54.306648199445945"/>
    <n v="69.44"/>
    <n v="37712.950138504129"/>
    <n v="188564.75069252064"/>
  </r>
  <r>
    <x v="9"/>
    <n v="5"/>
    <d v="2018-10-05T00:00:00"/>
    <n v="20.6"/>
    <n v="47.824027777777793"/>
    <n v="69.080000000000013"/>
    <n v="33211.130401234579"/>
    <n v="166055.6520061729"/>
  </r>
  <r>
    <x v="9"/>
    <n v="6"/>
    <d v="2018-10-06T00:00:00"/>
    <n v="21.03"/>
    <n v="47.440886699507388"/>
    <n v="69.854000000000013"/>
    <n v="32945.060207991242"/>
    <n v="164725.30103995622"/>
  </r>
  <r>
    <x v="9"/>
    <n v="7"/>
    <d v="2018-10-07T00:00:00"/>
    <n v="21.17"/>
    <n v="50.962777777777802"/>
    <n v="70.105999999999995"/>
    <n v="35390.817901234586"/>
    <n v="176954.08950617292"/>
  </r>
  <r>
    <x v="9"/>
    <n v="8"/>
    <d v="2018-10-08T00:00:00"/>
    <n v="21.03"/>
    <n v="48.801250868658819"/>
    <n v="69.854000000000013"/>
    <n v="33889.757547679736"/>
    <n v="169448.78773839868"/>
  </r>
  <r>
    <x v="9"/>
    <n v="9"/>
    <d v="2018-10-09T00:00:00"/>
    <n v="21.72"/>
    <n v="47.52943632567856"/>
    <n v="71.096000000000004"/>
    <n v="33006.553003943445"/>
    <n v="165032.76501971722"/>
  </r>
  <r>
    <x v="9"/>
    <n v="10"/>
    <d v="2018-10-10T00:00:00"/>
    <n v="21.93"/>
    <n v="47.365117891816922"/>
    <n v="71.474000000000004"/>
    <n v="32892.442980428415"/>
    <n v="164462.21490214206"/>
  </r>
  <r>
    <x v="9"/>
    <n v="11"/>
    <d v="2018-10-11T00:00:00"/>
    <n v="21.85"/>
    <n v="62.603878702397672"/>
    <n v="71.330000000000013"/>
    <n v="43474.915765553938"/>
    <n v="217374.5788277697"/>
  </r>
  <r>
    <x v="9"/>
    <n v="12"/>
    <d v="2018-10-12T00:00:00"/>
    <n v="20.02"/>
    <n v="50.928610729023433"/>
    <n v="68.036000000000001"/>
    <n v="35367.090784044049"/>
    <n v="176835.45392022026"/>
  </r>
  <r>
    <x v="9"/>
    <n v="13"/>
    <d v="2018-10-13T00:00:00"/>
    <n v="20"/>
    <n v="52.749530831099079"/>
    <n v="68"/>
    <n v="36631.618632707694"/>
    <n v="183158.09316353846"/>
  </r>
  <r>
    <x v="9"/>
    <n v="14"/>
    <d v="2018-10-14T00:00:00"/>
    <n v="20"/>
    <n v="46.618640646029739"/>
    <n v="68"/>
    <n v="32374.056004187321"/>
    <n v="161870.2800209366"/>
  </r>
  <r>
    <x v="9"/>
    <n v="15"/>
    <d v="2018-10-15T00:00:00"/>
    <n v="20"/>
    <n v="48.175661016949135"/>
    <n v="68"/>
    <n v="33455.320150659121"/>
    <n v="167276.60075329561"/>
  </r>
  <r>
    <x v="9"/>
    <n v="16"/>
    <d v="2018-10-16T00:00:00"/>
    <n v="19.75"/>
    <n v="50.137"/>
    <n v="67.550000000000011"/>
    <n v="34817.361111111109"/>
    <n v="174086.80555555556"/>
  </r>
  <r>
    <x v="9"/>
    <n v="17"/>
    <d v="2018-10-17T00:00:00"/>
    <n v="19.25"/>
    <n v="50.006"/>
    <n v="66.650000000000006"/>
    <n v="34726.388888888891"/>
    <n v="173631.94444444444"/>
  </r>
  <r>
    <x v="9"/>
    <n v="18"/>
    <d v="2018-10-18T00:00:00"/>
    <n v="18.12"/>
    <n v="47.030999999999999"/>
    <n v="64.616"/>
    <n v="32660.416666666668"/>
    <n v="163302.08333333334"/>
  </r>
  <r>
    <x v="9"/>
    <n v="19"/>
    <d v="2018-10-19T00:00:00"/>
    <n v="18.600000000000001"/>
    <n v="45.558"/>
    <n v="65.48"/>
    <n v="31637.5"/>
    <n v="158187.5"/>
  </r>
  <r>
    <x v="9"/>
    <n v="20"/>
    <d v="2018-10-20T00:00:00"/>
    <n v="18.920000000000002"/>
    <n v="45.026000000000003"/>
    <n v="66.056000000000012"/>
    <n v="31268.055555555555"/>
    <n v="156340.27777777778"/>
  </r>
  <r>
    <x v="9"/>
    <n v="21"/>
    <d v="2018-10-21T00:00:00"/>
    <n v="18.079999999999998"/>
    <n v="44.991999999999997"/>
    <n v="64.543999999999997"/>
    <n v="31244.444444444445"/>
    <n v="156222.22222222222"/>
  </r>
  <r>
    <x v="9"/>
    <n v="22"/>
    <d v="2018-10-22T00:00:00"/>
    <n v="18.27"/>
    <n v="44.536999999999999"/>
    <n v="64.885999999999996"/>
    <n v="30928.472222222223"/>
    <n v="154642.36111111112"/>
  </r>
  <r>
    <x v="9"/>
    <n v="23"/>
    <d v="2018-10-23T00:00:00"/>
    <n v="18.47"/>
    <n v="54.805"/>
    <n v="65.246000000000009"/>
    <n v="38059.027777777774"/>
    <n v="190295.13888888888"/>
  </r>
  <r>
    <x v="9"/>
    <n v="24"/>
    <d v="2018-10-24T00:00:00"/>
    <n v="15.95"/>
    <n v="82.597999999999999"/>
    <n v="60.71"/>
    <n v="57359.722222222226"/>
    <n v="286798.61111111112"/>
  </r>
  <r>
    <x v="9"/>
    <n v="25"/>
    <d v="2018-10-25T00:00:00"/>
    <n v="16.829999999999998"/>
    <n v="57.459000000000003"/>
    <n v="62.293999999999997"/>
    <n v="39902.083333333336"/>
    <n v="199510.41666666669"/>
  </r>
  <r>
    <x v="9"/>
    <n v="26"/>
    <d v="2018-10-26T00:00:00"/>
    <n v="17.47"/>
    <n v="50.430999999999997"/>
    <n v="63.445999999999998"/>
    <n v="35021.527777777774"/>
    <n v="175107.63888888888"/>
  </r>
  <r>
    <x v="9"/>
    <n v="27"/>
    <d v="2018-10-27T00:00:00"/>
    <n v="16.98"/>
    <n v="82.063999999999993"/>
    <n v="62.564"/>
    <n v="56988.888888888891"/>
    <n v="284944.44444444444"/>
  </r>
  <r>
    <x v="9"/>
    <n v="28"/>
    <d v="2018-10-28T00:00:00"/>
    <n v="14.75"/>
    <n v="88.564999999999998"/>
    <n v="58.55"/>
    <n v="61503.472222222226"/>
    <n v="307517.36111111112"/>
  </r>
  <r>
    <x v="9"/>
    <n v="29"/>
    <d v="2018-10-29T00:00:00"/>
    <n v="16.670000000000002"/>
    <n v="69.23"/>
    <n v="62.006"/>
    <n v="48076.388888888891"/>
    <n v="240381.94444444444"/>
  </r>
  <r>
    <x v="9"/>
    <n v="30"/>
    <d v="2018-10-30T00:00:00"/>
    <n v="17.12"/>
    <n v="62.552"/>
    <n v="62.816000000000003"/>
    <n v="43438.888888888891"/>
    <n v="217194.44444444444"/>
  </r>
  <r>
    <x v="9"/>
    <n v="31"/>
    <d v="2018-10-31T00:00:00"/>
    <n v="16.8"/>
    <n v="55.237000000000002"/>
    <n v="62.24"/>
    <n v="38359.027777777774"/>
    <n v="191795.13888888888"/>
  </r>
  <r>
    <x v="10"/>
    <n v="1"/>
    <d v="2018-11-01T00:00:00"/>
    <n v="17.170000000000002"/>
    <n v="70.682000000000002"/>
    <n v="62.906000000000006"/>
    <n v="49084.722222222226"/>
    <n v="245423.61111111112"/>
  </r>
  <r>
    <x v="10"/>
    <n v="2"/>
    <d v="2018-11-02T00:00:00"/>
    <n v="16.670000000000002"/>
    <n v="69.802999999999997"/>
    <n v="62.006"/>
    <n v="48474.305555555555"/>
    <n v="242371.52777777778"/>
  </r>
  <r>
    <x v="10"/>
    <n v="3"/>
    <d v="2018-11-03T00:00:00"/>
    <n v="16.62"/>
    <n v="72.650999999999996"/>
    <n v="61.916000000000004"/>
    <n v="50452.083333333336"/>
    <n v="252260.41666666669"/>
  </r>
  <r>
    <x v="10"/>
    <n v="4"/>
    <d v="2018-11-04T00:00:00"/>
    <n v="15.5"/>
    <n v="59.238"/>
    <n v="59.900000000000006"/>
    <n v="41137.5"/>
    <n v="205687.5"/>
  </r>
  <r>
    <x v="10"/>
    <n v="5"/>
    <d v="2018-11-05T00:00:00"/>
    <n v="16.05"/>
    <n v="62.533000000000001"/>
    <n v="60.89"/>
    <n v="43425.694444444445"/>
    <n v="217128.47222222222"/>
  </r>
  <r>
    <x v="10"/>
    <n v="6"/>
    <d v="2018-11-06T00:00:00"/>
    <n v="16.100000000000001"/>
    <n v="76.591999999999999"/>
    <n v="60.980000000000004"/>
    <n v="53188.888888888891"/>
    <n v="265944.44444444444"/>
  </r>
  <r>
    <x v="10"/>
    <n v="7"/>
    <d v="2018-11-07T00:00:00"/>
    <n v="16.079999999999998"/>
    <n v="63.893000000000001"/>
    <n v="60.944000000000003"/>
    <n v="44370.138888888891"/>
    <n v="221850.69444444444"/>
  </r>
  <r>
    <x v="10"/>
    <n v="8"/>
    <d v="2018-11-08T00:00:00"/>
    <n v="15.83"/>
    <n v="56.923000000000002"/>
    <n v="60.494"/>
    <n v="39529.861111111109"/>
    <n v="197649.30555555556"/>
  </r>
  <r>
    <x v="10"/>
    <n v="9"/>
    <d v="2018-11-09T00:00:00"/>
    <n v="15.92"/>
    <n v="76.790999999999997"/>
    <n v="60.655999999999999"/>
    <n v="53327.083333333336"/>
    <n v="266635.41666666669"/>
  </r>
  <r>
    <x v="10"/>
    <n v="10"/>
    <d v="2018-11-10T00:00:00"/>
    <n v="13.97"/>
    <n v="73.802000000000007"/>
    <n v="57.146000000000001"/>
    <n v="51251.388888888891"/>
    <n v="256256.94444444444"/>
  </r>
  <r>
    <x v="10"/>
    <n v="11"/>
    <d v="2018-11-11T00:00:00"/>
    <n v="14.75"/>
    <n v="59.378"/>
    <n v="58.55"/>
    <n v="41234.722222222226"/>
    <n v="206173.61111111112"/>
  </r>
  <r>
    <x v="10"/>
    <n v="12"/>
    <d v="2018-11-12T00:00:00"/>
    <n v="15.25"/>
    <n v="56.854999999999997"/>
    <n v="59.45"/>
    <n v="39482.638888888891"/>
    <n v="197413.19444444444"/>
  </r>
  <r>
    <x v="10"/>
    <n v="13"/>
    <d v="2018-11-13T00:00:00"/>
    <n v="14.75"/>
    <n v="72.424999999999997"/>
    <n v="58.55"/>
    <n v="50295.138888888891"/>
    <n v="251475.69444444444"/>
  </r>
  <r>
    <x v="10"/>
    <n v="14"/>
    <d v="2018-11-14T00:00:00"/>
    <n v="14.22"/>
    <n v="60.582000000000001"/>
    <n v="57.596000000000004"/>
    <n v="42070.833333333336"/>
    <n v="210354.16666666669"/>
  </r>
  <r>
    <x v="10"/>
    <n v="15"/>
    <d v="2018-11-15T00:00:00"/>
    <n v="14.48"/>
    <n v="57.473999999999997"/>
    <n v="58.064"/>
    <n v="39912.5"/>
    <n v="199562.5"/>
  </r>
  <r>
    <x v="10"/>
    <n v="16"/>
    <d v="2018-11-16T00:00:00"/>
    <n v="14.28"/>
    <n v="62.381999999999998"/>
    <n v="57.704000000000001"/>
    <n v="43320.833333333336"/>
    <n v="216604.16666666669"/>
  </r>
  <r>
    <x v="10"/>
    <n v="17"/>
    <d v="2018-11-17T00:00:00"/>
    <n v="14.13"/>
    <n v="75.606999999999999"/>
    <n v="57.433999999999997"/>
    <n v="52504.861111111109"/>
    <n v="262524.30555555556"/>
  </r>
  <r>
    <x v="10"/>
    <n v="18"/>
    <d v="2018-11-18T00:00:00"/>
    <n v="14.83"/>
    <n v="70.792000000000002"/>
    <n v="58.694000000000003"/>
    <n v="49161.111111111109"/>
    <n v="245805.55555555556"/>
  </r>
  <r>
    <x v="10"/>
    <n v="19"/>
    <d v="2018-11-19T00:00:00"/>
    <n v="14.4"/>
    <n v="71.113"/>
    <n v="57.92"/>
    <n v="49384.027777777774"/>
    <n v="246920.13888888888"/>
  </r>
  <r>
    <x v="10"/>
    <n v="20"/>
    <d v="2018-11-20T00:00:00"/>
    <n v="12.95"/>
    <n v="69.355999999999995"/>
    <n v="55.31"/>
    <n v="48163.888888888891"/>
    <n v="240819.44444444444"/>
  </r>
  <r>
    <x v="10"/>
    <n v="21"/>
    <d v="2018-11-21T00:00:00"/>
    <n v="13.33"/>
    <n v="65.709000000000003"/>
    <n v="55.994"/>
    <n v="45631.25"/>
    <n v="228156.25"/>
  </r>
  <r>
    <x v="10"/>
    <n v="22"/>
    <d v="2018-11-22T00:00:00"/>
    <n v="12.98"/>
    <n v="59.051000000000002"/>
    <n v="55.364000000000004"/>
    <n v="41007.638888888891"/>
    <n v="205038.19444444444"/>
  </r>
  <r>
    <x v="10"/>
    <n v="23"/>
    <d v="2018-11-23T00:00:00"/>
    <n v="12.94"/>
    <n v="56.469000000000001"/>
    <n v="55.292000000000002"/>
    <n v="39214.583333333336"/>
    <n v="196072.91666666669"/>
  </r>
  <r>
    <x v="10"/>
    <n v="24"/>
    <d v="2018-11-24T00:00:00"/>
    <n v="13.63"/>
    <n v="66.97"/>
    <n v="56.534000000000006"/>
    <n v="46506.944444444445"/>
    <n v="232534.72222222222"/>
  </r>
  <r>
    <x v="10"/>
    <n v="25"/>
    <d v="2018-11-25T00:00:00"/>
    <n v="13.22"/>
    <n v="79.632999999999996"/>
    <n v="55.796000000000006"/>
    <n v="55300.694444444445"/>
    <n v="276503.47222222225"/>
  </r>
  <r>
    <x v="10"/>
    <n v="26"/>
    <d v="2018-11-26T00:00:00"/>
    <n v="13.2"/>
    <n v="90.24"/>
    <n v="55.76"/>
    <n v="62666.666666666664"/>
    <n v="313333.33333333331"/>
  </r>
  <r>
    <x v="10"/>
    <n v="27"/>
    <d v="2018-11-27T00:00:00"/>
    <n v="11.42"/>
    <n v="95.819000000000003"/>
    <n v="52.555999999999997"/>
    <n v="66540.972222222219"/>
    <n v="332704.86111111112"/>
  </r>
  <r>
    <x v="10"/>
    <n v="28"/>
    <d v="2018-11-28T00:00:00"/>
    <n v="12.12"/>
    <n v="99.885999999999996"/>
    <n v="53.816000000000003"/>
    <n v="69365.277777777781"/>
    <n v="346826.38888888888"/>
  </r>
  <r>
    <x v="10"/>
    <n v="29"/>
    <d v="2018-11-29T00:00:00"/>
    <n v="12.67"/>
    <n v="93.528999999999996"/>
    <n v="54.805999999999997"/>
    <n v="64950.694444444445"/>
    <n v="324753.47222222225"/>
  </r>
  <r>
    <x v="10"/>
    <n v="30"/>
    <d v="2018-11-30T00:00:00"/>
    <n v="13.03"/>
    <n v="82.25"/>
    <n v="55.454000000000001"/>
    <n v="57118.055555555555"/>
    <n v="285590.27777777775"/>
  </r>
  <r>
    <x v="11"/>
    <n v="1"/>
    <d v="2018-12-01T00:00:00"/>
    <n v="13"/>
    <n v="82.664020789999995"/>
    <n v="55.400000000000006"/>
    <n v="57405.569993055549"/>
    <n v="287027.84996527777"/>
  </r>
  <r>
    <x v="11"/>
    <n v="2"/>
    <d v="2018-12-02T00:00:00"/>
    <n v="11.62"/>
    <n v="116.2567339"/>
    <n v="52.915999999999997"/>
    <n v="80733.842986111107"/>
    <n v="403669.21493055555"/>
  </r>
  <r>
    <x v="11"/>
    <n v="3"/>
    <d v="2018-12-03T00:00:00"/>
    <n v="12.43"/>
    <n v="99.829486689999996"/>
    <n v="54.373999999999995"/>
    <n v="69326.032423611105"/>
    <n v="346630.16211805551"/>
  </r>
  <r>
    <x v="11"/>
    <n v="4"/>
    <d v="2018-12-04T00:00:00"/>
    <n v="12.5"/>
    <n v="87.128496650000002"/>
    <n v="54.5"/>
    <n v="60505.900451388894"/>
    <n v="302529.50225694448"/>
  </r>
  <r>
    <x v="11"/>
    <n v="5"/>
    <d v="2018-12-05T00:00:00"/>
    <n v="12.25"/>
    <n v="78.226975039999999"/>
    <n v="54.05"/>
    <n v="54324.288222222225"/>
    <n v="271621.44111111114"/>
  </r>
  <r>
    <x v="11"/>
    <n v="6"/>
    <d v="2018-12-06T00:00:00"/>
    <n v="13.12"/>
    <n v="73.824605410000004"/>
    <n v="55.616"/>
    <n v="51267.087090277775"/>
    <n v="256335.43545138888"/>
  </r>
  <r>
    <x v="11"/>
    <n v="7"/>
    <d v="2018-12-07T00:00:00"/>
    <n v="12.42"/>
    <n v="70.646080760000004"/>
    <n v="54.356000000000002"/>
    <n v="49059.778305555563"/>
    <n v="245298.89152777783"/>
  </r>
  <r>
    <x v="11"/>
    <n v="8"/>
    <d v="2018-12-08T00:00:00"/>
    <n v="12.25"/>
    <n v="68.215695519999997"/>
    <n v="54.05"/>
    <n v="47372.010777777774"/>
    <n v="236860.05388888885"/>
  </r>
  <r>
    <x v="11"/>
    <n v="9"/>
    <d v="2018-12-09T00:00:00"/>
    <n v="12.33"/>
    <n v="67.114694499999999"/>
    <n v="54.194000000000003"/>
    <n v="46607.426736111105"/>
    <n v="233037.13368055553"/>
  </r>
  <r>
    <x v="11"/>
    <n v="10"/>
    <d v="2018-12-10T00:00:00"/>
    <n v="12.53"/>
    <n v="66.337765489999995"/>
    <n v="54.554000000000002"/>
    <n v="46067.89270138889"/>
    <n v="230339.46350694445"/>
  </r>
  <r>
    <x v="11"/>
    <n v="11"/>
    <d v="2018-12-11T00:00:00"/>
    <n v="12.37"/>
    <n v="65.85716334"/>
    <n v="54.265999999999998"/>
    <n v="45734.141208333327"/>
    <n v="228670.70604166662"/>
  </r>
  <r>
    <x v="11"/>
    <n v="12"/>
    <d v="2018-12-12T00:00:00"/>
    <n v="12.25"/>
    <n v="63.945768289999997"/>
    <n v="54.05"/>
    <n v="44406.783534722221"/>
    <n v="222033.91767361111"/>
  </r>
  <r>
    <x v="11"/>
    <n v="13"/>
    <d v="2018-12-13T00:00:00"/>
    <n v="12.43"/>
    <n v="62.57841912"/>
    <n v="54.373999999999995"/>
    <n v="43457.235499999995"/>
    <n v="217286.17749999999"/>
  </r>
  <r>
    <x v="11"/>
    <n v="14"/>
    <d v="2018-12-14T00:00:00"/>
    <n v="12.68"/>
    <n v="62.258892430000003"/>
    <n v="54.823999999999998"/>
    <n v="43235.341965277781"/>
    <n v="216176.70982638892"/>
  </r>
  <r>
    <x v="11"/>
    <n v="15"/>
    <d v="2018-12-15T00:00:00"/>
    <n v="12.48"/>
    <n v="60.562317980000003"/>
    <n v="54.463999999999999"/>
    <n v="42057.165263888892"/>
    <n v="210285.82631944446"/>
  </r>
  <r>
    <x v="11"/>
    <n v="16"/>
    <d v="2018-12-16T00:00:00"/>
    <n v="12.45"/>
    <n v="62.541990749999997"/>
    <n v="54.41"/>
    <n v="43431.938020833331"/>
    <n v="217159.69010416666"/>
  </r>
  <r>
    <x v="11"/>
    <n v="17"/>
    <d v="2018-12-17T00:00:00"/>
    <n v="12.26"/>
    <n v="62.996033130000001"/>
    <n v="54.067999999999998"/>
    <n v="43747.24522916667"/>
    <n v="218736.22614583335"/>
  </r>
  <r>
    <x v="11"/>
    <n v="18"/>
    <d v="2018-12-18T00:00:00"/>
    <n v="11.16"/>
    <n v="60.059681849999997"/>
    <n v="52.088000000000001"/>
    <n v="41708.112395833334"/>
    <n v="208540.56197916667"/>
  </r>
  <r>
    <x v="11"/>
    <n v="19"/>
    <d v="2018-12-19T00:00:00"/>
    <n v="11.8"/>
    <n v="59.37442369"/>
    <n v="53.24"/>
    <n v="41232.238673611108"/>
    <n v="206161.19336805554"/>
  </r>
  <r>
    <x v="11"/>
    <n v="20"/>
    <d v="2018-12-20T00:00:00"/>
    <n v="12.1"/>
    <n v="64.269892089999999"/>
    <n v="53.78"/>
    <n v="44631.869506944444"/>
    <n v="223159.34753472221"/>
  </r>
  <r>
    <x v="11"/>
    <n v="21"/>
    <d v="2018-12-21T00:00:00"/>
    <n v="11.95"/>
    <n v="88.366336950000004"/>
    <n v="53.51"/>
    <n v="61365.511770833335"/>
    <n v="306827.55885416665"/>
  </r>
  <r>
    <x v="11"/>
    <n v="22"/>
    <d v="2018-12-22T00:00:00"/>
    <n v="10.82"/>
    <n v="99.361748059999996"/>
    <n v="51.475999999999999"/>
    <n v="69001.213930555561"/>
    <n v="345006.06965277781"/>
  </r>
  <r>
    <x v="11"/>
    <n v="23"/>
    <d v="2018-12-23T00:00:00"/>
    <n v="11.23"/>
    <n v="78.278394770000006"/>
    <n v="52.213999999999999"/>
    <n v="54359.996368055567"/>
    <n v="271799.98184027785"/>
  </r>
  <r>
    <x v="11"/>
    <n v="24"/>
    <d v="2018-12-24T00:00:00"/>
    <n v="11.32"/>
    <n v="75.068759589999999"/>
    <n v="52.376000000000005"/>
    <n v="52131.083048611108"/>
    <n v="260655.41524305556"/>
  </r>
  <r>
    <x v="11"/>
    <n v="25"/>
    <d v="2018-12-25T00:00:00"/>
    <n v="10.87"/>
    <n v="67.877454349999994"/>
    <n v="51.566000000000003"/>
    <n v="47137.121076388881"/>
    <n v="235685.60538194439"/>
  </r>
  <r>
    <x v="11"/>
    <n v="26"/>
    <d v="2018-12-26T00:00:00"/>
    <n v="11.2"/>
    <n v="68.388702350000003"/>
    <n v="52.16"/>
    <n v="47492.154409722229"/>
    <n v="237460.77204861114"/>
  </r>
  <r>
    <x v="11"/>
    <n v="27"/>
    <d v="2018-12-27T00:00:00"/>
    <n v="11.27"/>
    <n v="64.832465380000002"/>
    <n v="52.286000000000001"/>
    <n v="45022.545402777774"/>
    <n v="225112.72701388889"/>
  </r>
  <r>
    <x v="11"/>
    <n v="28"/>
    <d v="2018-12-28T00:00:00"/>
    <n v="11.7"/>
    <n v="79.574558760000002"/>
    <n v="53.06"/>
    <n v="55260.110250000005"/>
    <n v="276300.55125000002"/>
  </r>
  <r>
    <x v="11"/>
    <n v="29"/>
    <d v="2018-12-29T00:00:00"/>
    <n v="11.37"/>
    <n v="67.321123470000003"/>
    <n v="52.465999999999994"/>
    <n v="46750.780187499993"/>
    <n v="233753.90093749997"/>
  </r>
  <r>
    <x v="11"/>
    <n v="30"/>
    <d v="2018-12-30T00:00:00"/>
    <n v="11.13"/>
    <n v="65.916591710000006"/>
    <n v="52.034000000000006"/>
    <n v="45775.410909722224"/>
    <n v="228877.05454861111"/>
  </r>
  <r>
    <x v="11"/>
    <n v="31"/>
    <d v="2018-12-31T00:00:00"/>
    <n v="11.52"/>
    <n v="75.350601659999995"/>
    <n v="52.736000000000004"/>
    <n v="52326.80670833333"/>
    <n v="261634.03354166663"/>
  </r>
  <r>
    <x v="0"/>
    <n v="1"/>
    <d v="2019-01-01T00:00:00"/>
    <n v="10.63"/>
    <n v="75.287999999999997"/>
    <n v="51.134"/>
    <n v="52283.333333333336"/>
    <n v="261416.66666666669"/>
  </r>
  <r>
    <x v="0"/>
    <n v="2"/>
    <d v="2019-01-02T00:00:00"/>
    <n v="10.98"/>
    <n v="67.403999999999996"/>
    <n v="51.764000000000003"/>
    <n v="46808.333333333336"/>
    <n v="234041.66666666669"/>
  </r>
  <r>
    <x v="0"/>
    <n v="3"/>
    <d v="2019-01-03T00:00:00"/>
    <n v="11.25"/>
    <n v="67.475999999999999"/>
    <n v="52.25"/>
    <n v="46858.333333333336"/>
    <n v="234291.66666666669"/>
  </r>
  <r>
    <x v="0"/>
    <n v="4"/>
    <d v="2019-01-04T00:00:00"/>
    <n v="11.5"/>
    <n v="65.251000000000005"/>
    <n v="52.7"/>
    <n v="45313.194444444453"/>
    <n v="226565.97222222225"/>
  </r>
  <r>
    <x v="0"/>
    <n v="5"/>
    <d v="2019-01-05T00:00:00"/>
    <n v="11.72"/>
    <n v="62.508000000000003"/>
    <n v="53.096000000000004"/>
    <n v="43408.333333333336"/>
    <n v="217041.66666666669"/>
  </r>
  <r>
    <x v="0"/>
    <n v="6"/>
    <d v="2019-01-06T00:00:00"/>
    <n v="11.12"/>
    <n v="66.346999999999994"/>
    <n v="52.015999999999998"/>
    <n v="46074.305555555547"/>
    <n v="230371.52777777775"/>
  </r>
  <r>
    <x v="0"/>
    <n v="7"/>
    <d v="2019-01-07T00:00:00"/>
    <n v="10.58"/>
    <n v="61.734999999999999"/>
    <n v="51.043999999999997"/>
    <n v="42871.527777777774"/>
    <n v="214357.63888888888"/>
  </r>
  <r>
    <x v="0"/>
    <n v="8"/>
    <d v="2019-01-08T00:00:00"/>
    <n v="11.15"/>
    <n v="73.045000000000002"/>
    <n v="52.07"/>
    <n v="50725.694444444445"/>
    <n v="253628.47222222222"/>
  </r>
  <r>
    <x v="0"/>
    <n v="9"/>
    <d v="2019-01-09T00:00:00"/>
    <n v="9.8699999999999992"/>
    <n v="103.42400000000001"/>
    <n v="49.765999999999998"/>
    <n v="71822.222222222219"/>
    <n v="359111.11111111112"/>
  </r>
  <r>
    <x v="0"/>
    <n v="10"/>
    <d v="2019-01-10T00:00:00"/>
    <n v="9.9499999999999993"/>
    <n v="76.731999999999999"/>
    <n v="49.91"/>
    <n v="53286.111111111109"/>
    <n v="266430.55555555556"/>
  </r>
  <r>
    <x v="0"/>
    <n v="11"/>
    <d v="2019-01-11T00:00:00"/>
    <n v="9.9700000000000006"/>
    <n v="68.974999999999994"/>
    <n v="49.945999999999998"/>
    <n v="47899.305555555555"/>
    <n v="239496.52777777778"/>
  </r>
  <r>
    <x v="0"/>
    <n v="12"/>
    <d v="2019-01-12T00:00:00"/>
    <n v="10.42"/>
    <n v="66"/>
    <n v="50.756"/>
    <n v="45833.333333333336"/>
    <n v="229166.66666666669"/>
  </r>
  <r>
    <x v="0"/>
    <n v="13"/>
    <d v="2019-01-13T00:00:00"/>
    <n v="10.42"/>
    <n v="64.582999999999998"/>
    <n v="50.756"/>
    <n v="44849.305555555555"/>
    <n v="224246.52777777778"/>
  </r>
  <r>
    <x v="0"/>
    <n v="14"/>
    <d v="2019-01-14T00:00:00"/>
    <n v="10.58"/>
    <n v="64.382000000000005"/>
    <n v="51.043999999999997"/>
    <n v="44709.722222222226"/>
    <n v="223548.61111111112"/>
  </r>
  <r>
    <x v="0"/>
    <n v="15"/>
    <d v="2019-01-15T00:00:00"/>
    <n v="10.82"/>
    <n v="63.271000000000001"/>
    <n v="51.475999999999999"/>
    <n v="43938.194444444445"/>
    <n v="219690.97222222222"/>
  </r>
  <r>
    <x v="0"/>
    <n v="16"/>
    <d v="2019-01-16T00:00:00"/>
    <n v="10.83"/>
    <n v="62.161000000000001"/>
    <n v="51.494"/>
    <n v="43167.361111111109"/>
    <n v="215836.80555555556"/>
  </r>
  <r>
    <x v="0"/>
    <n v="17"/>
    <d v="2019-01-17T00:00:00"/>
    <n v="10.33"/>
    <n v="61.56"/>
    <n v="50.594000000000001"/>
    <n v="42750"/>
    <n v="213750"/>
  </r>
  <r>
    <x v="0"/>
    <n v="18"/>
    <d v="2019-01-18T00:00:00"/>
    <n v="10.72"/>
    <n v="60.23"/>
    <n v="51.296000000000006"/>
    <n v="41826.388888888891"/>
    <n v="209131.94444444444"/>
  </r>
  <r>
    <x v="0"/>
    <n v="19"/>
    <d v="2019-01-19T00:00:00"/>
    <n v="10.35"/>
    <n v="61.493000000000002"/>
    <n v="50.629999999999995"/>
    <n v="42703.472222222226"/>
    <n v="213517.36111111112"/>
  </r>
  <r>
    <x v="0"/>
    <n v="20"/>
    <d v="2019-01-20T00:00:00"/>
    <n v="9.3800000000000008"/>
    <n v="58.564"/>
    <n v="48.884"/>
    <n v="40669.444444444445"/>
    <n v="203347.22222222222"/>
  </r>
  <r>
    <x v="0"/>
    <n v="21"/>
    <d v="2019-01-21T00:00:00"/>
    <n v="8.7799999999999994"/>
    <n v="58.564"/>
    <n v="47.804000000000002"/>
    <n v="40669.444444444445"/>
    <n v="203347.22222222222"/>
  </r>
  <r>
    <x v="0"/>
    <n v="22"/>
    <d v="2019-01-22T00:00:00"/>
    <n v="9.8699999999999992"/>
    <n v="58.252000000000002"/>
    <n v="49.765999999999998"/>
    <n v="40452.777777777774"/>
    <n v="202263.88888888888"/>
  </r>
  <r>
    <x v="0"/>
    <n v="23"/>
    <d v="2019-01-23T00:00:00"/>
    <n v="10.38"/>
    <n v="70.180999999999997"/>
    <n v="50.683999999999997"/>
    <n v="48736.805555555555"/>
    <n v="243684.02777777778"/>
  </r>
  <r>
    <x v="0"/>
    <n v="24"/>
    <d v="2019-01-24T00:00:00"/>
    <n v="8.7200000000000006"/>
    <n v="118.536"/>
    <n v="47.695999999999998"/>
    <n v="82316.666666666672"/>
    <n v="411583.33333333337"/>
  </r>
  <r>
    <x v="0"/>
    <n v="25"/>
    <d v="2019-01-25T00:00:00"/>
    <n v="9.48"/>
    <n v="87.376999999999995"/>
    <n v="49.064"/>
    <n v="60678.472222222226"/>
    <n v="303392.36111111112"/>
  </r>
  <r>
    <x v="0"/>
    <n v="26"/>
    <d v="2019-01-26T00:00:00"/>
    <n v="9.42"/>
    <n v="76.676000000000002"/>
    <n v="48.956000000000003"/>
    <n v="53247.222222222226"/>
    <n v="266236.11111111112"/>
  </r>
  <r>
    <x v="0"/>
    <n v="27"/>
    <d v="2019-01-27T00:00:00"/>
    <n v="9.65"/>
    <n v="73.692999999999998"/>
    <n v="49.370000000000005"/>
    <n v="51175.694444444445"/>
    <n v="255878.47222222222"/>
  </r>
  <r>
    <x v="0"/>
    <n v="28"/>
    <d v="2019-01-28T00:00:00"/>
    <n v="9.6"/>
    <n v="67.789000000000001"/>
    <n v="49.28"/>
    <n v="47075.694444444445"/>
    <n v="235378.47222222222"/>
  </r>
  <r>
    <x v="0"/>
    <n v="29"/>
    <d v="2019-01-29T00:00:00"/>
    <n v="9.9700000000000006"/>
    <n v="65.897999999999996"/>
    <n v="49.945999999999998"/>
    <n v="45762.499999999993"/>
    <n v="228812.49999999997"/>
  </r>
  <r>
    <x v="0"/>
    <n v="30"/>
    <d v="2019-01-30T00:00:00"/>
    <n v="9.33"/>
    <n v="63.753"/>
    <n v="48.793999999999997"/>
    <n v="44272.916666666664"/>
    <n v="221364.58333333331"/>
  </r>
  <r>
    <x v="0"/>
    <n v="31"/>
    <d v="2019-01-31T00:00:00"/>
    <n v="9.02"/>
    <n v="62.768000000000001"/>
    <n v="48.236000000000004"/>
    <n v="43588.888888888891"/>
    <n v="217944.44444444444"/>
  </r>
  <r>
    <x v="1"/>
    <n v="1"/>
    <d v="2019-02-01T00:00:00"/>
    <n v="8.92"/>
    <n v="61.654242240000002"/>
    <n v="48.055999999999997"/>
    <n v="42815.446000000004"/>
    <n v="214077.23"/>
  </r>
  <r>
    <x v="1"/>
    <n v="2"/>
    <d v="2019-02-02T00:00:00"/>
    <n v="9.27"/>
    <n v="61.562200799999999"/>
    <n v="48.686"/>
    <n v="42751.528333333328"/>
    <n v="213757.64166666663"/>
  </r>
  <r>
    <x v="1"/>
    <n v="3"/>
    <d v="2019-02-03T00:00:00"/>
    <n v="10.15"/>
    <n v="65.651160570000002"/>
    <n v="50.269999999999996"/>
    <n v="45591.083729166668"/>
    <n v="227955.41864583333"/>
  </r>
  <r>
    <x v="1"/>
    <n v="4"/>
    <d v="2019-02-04T00:00:00"/>
    <n v="10.92"/>
    <n v="91.026330759999993"/>
    <n v="51.655999999999999"/>
    <n v="63212.729694444439"/>
    <n v="316063.64847222221"/>
  </r>
  <r>
    <x v="1"/>
    <n v="5"/>
    <d v="2019-02-05T00:00:00"/>
    <n v="10.119999999999999"/>
    <n v="96.583527669999995"/>
    <n v="50.215999999999994"/>
    <n v="67071.894215277774"/>
    <n v="335359.47107638884"/>
  </r>
  <r>
    <x v="1"/>
    <n v="6"/>
    <d v="2019-02-06T00:00:00"/>
    <n v="9.7799999999999994"/>
    <n v="97.405685309999996"/>
    <n v="49.603999999999999"/>
    <n v="67642.837020833336"/>
    <n v="338214.18510416668"/>
  </r>
  <r>
    <x v="1"/>
    <n v="7"/>
    <d v="2019-02-07T00:00:00"/>
    <n v="9.48"/>
    <n v="97.05442094"/>
    <n v="49.064"/>
    <n v="67398.903430555554"/>
    <n v="336994.51715277776"/>
  </r>
  <r>
    <x v="1"/>
    <n v="8"/>
    <d v="2019-02-08T00:00:00"/>
    <n v="9.27"/>
    <n v="96.347385020000004"/>
    <n v="48.686"/>
    <n v="66907.906263888901"/>
    <n v="334539.53131944453"/>
  </r>
  <r>
    <x v="1"/>
    <n v="9"/>
    <d v="2019-02-09T00:00:00"/>
    <n v="8.6999999999999993"/>
    <n v="76.534316759999996"/>
    <n v="47.66"/>
    <n v="53148.831083333331"/>
    <n v="265744.15541666665"/>
  </r>
  <r>
    <x v="1"/>
    <n v="10"/>
    <d v="2019-02-10T00:00:00"/>
    <n v="9.52"/>
    <n v="75.642713330000007"/>
    <n v="49.135999999999996"/>
    <n v="52529.662034722234"/>
    <n v="262648.31017361116"/>
  </r>
  <r>
    <x v="1"/>
    <n v="11"/>
    <d v="2019-02-11T00:00:00"/>
    <n v="9.93"/>
    <n v="73.853129339999995"/>
    <n v="49.873999999999995"/>
    <n v="51286.895374999993"/>
    <n v="256434.47687499996"/>
  </r>
  <r>
    <x v="1"/>
    <n v="12"/>
    <d v="2019-02-12T00:00:00"/>
    <n v="9.52"/>
    <n v="71.458629500000001"/>
    <n v="49.135999999999996"/>
    <n v="49624.048263888893"/>
    <n v="248120.24131944447"/>
  </r>
  <r>
    <x v="1"/>
    <n v="13"/>
    <d v="2019-02-13T00:00:00"/>
    <n v="9.75"/>
    <n v="74.890721529999993"/>
    <n v="49.55"/>
    <n v="52007.445506944438"/>
    <n v="260037.22753472219"/>
  </r>
  <r>
    <x v="1"/>
    <n v="14"/>
    <d v="2019-02-14T00:00:00"/>
    <n v="9.58"/>
    <n v="71.618147429999993"/>
    <n v="49.244"/>
    <n v="49734.824604166664"/>
    <n v="248674.12302083333"/>
  </r>
  <r>
    <x v="1"/>
    <n v="15"/>
    <d v="2019-02-15T00:00:00"/>
    <n v="9.65"/>
    <n v="91.373039969999994"/>
    <n v="49.370000000000005"/>
    <n v="63453.499979166663"/>
    <n v="317267.49989583332"/>
  </r>
  <r>
    <x v="1"/>
    <n v="16"/>
    <d v="2019-02-16T00:00:00"/>
    <n v="8.77"/>
    <n v="77.432392660000005"/>
    <n v="47.786000000000001"/>
    <n v="53772.494902777791"/>
    <n v="268862.47451388894"/>
  </r>
  <r>
    <x v="1"/>
    <n v="17"/>
    <d v="2019-02-17T00:00:00"/>
    <n v="9.35"/>
    <n v="71.593477609999994"/>
    <n v="48.83"/>
    <n v="49717.692784722218"/>
    <n v="248588.4639236111"/>
  </r>
  <r>
    <x v="1"/>
    <n v="18"/>
    <d v="2019-02-18T00:00:00"/>
    <n v="9.18"/>
    <n v="69.810117770000005"/>
    <n v="48.524000000000001"/>
    <n v="48479.248451388899"/>
    <n v="242396.2422569445"/>
  </r>
  <r>
    <x v="1"/>
    <n v="19"/>
    <d v="2019-02-19T00:00:00"/>
    <n v="9.52"/>
    <n v="67.892772919999999"/>
    <n v="49.135999999999996"/>
    <n v="47147.758972222226"/>
    <n v="235738.79486111112"/>
  </r>
  <r>
    <x v="1"/>
    <n v="20"/>
    <d v="2019-02-20T00:00:00"/>
    <n v="9.4499999999999993"/>
    <n v="66.531760030000001"/>
    <n v="49.01"/>
    <n v="46202.611131944446"/>
    <n v="231013.05565972225"/>
  </r>
  <r>
    <x v="1"/>
    <n v="21"/>
    <d v="2019-02-21T00:00:00"/>
    <n v="9.58"/>
    <n v="74.144405129999996"/>
    <n v="49.244"/>
    <n v="51489.170229166659"/>
    <n v="257445.85114583329"/>
  </r>
  <r>
    <x v="1"/>
    <n v="22"/>
    <d v="2019-02-22T00:00:00"/>
    <n v="9.67"/>
    <n v="68.336042019999994"/>
    <n v="49.405999999999999"/>
    <n v="47455.584736111108"/>
    <n v="237277.92368055554"/>
  </r>
  <r>
    <x v="1"/>
    <n v="23"/>
    <d v="2019-02-23T00:00:00"/>
    <n v="9.83"/>
    <n v="67.949280189999996"/>
    <n v="49.694000000000003"/>
    <n v="47187.000131944442"/>
    <n v="235935.00065972219"/>
  </r>
  <r>
    <x v="1"/>
    <n v="24"/>
    <d v="2019-02-24T00:00:00"/>
    <n v="9.92"/>
    <n v="95.491252759999995"/>
    <n v="49.856000000000002"/>
    <n v="66313.369972222208"/>
    <n v="331566.84986111103"/>
  </r>
  <r>
    <x v="1"/>
    <n v="25"/>
    <d v="2019-02-25T00:00:00"/>
    <n v="8.4"/>
    <n v="84.003952040000001"/>
    <n v="47.120000000000005"/>
    <n v="58336.077805555557"/>
    <n v="291680.38902777777"/>
  </r>
  <r>
    <x v="1"/>
    <n v="26"/>
    <d v="2019-02-26T00:00:00"/>
    <n v="8.77"/>
    <n v="72.134946400000004"/>
    <n v="47.786000000000001"/>
    <n v="50093.712777777786"/>
    <n v="250468.56388888892"/>
  </r>
  <r>
    <x v="1"/>
    <n v="27"/>
    <d v="2019-02-27T00:00:00"/>
    <n v="9.25"/>
    <n v="71.959096560000006"/>
    <n v="48.650000000000006"/>
    <n v="49971.594833333329"/>
    <n v="249857.97416666665"/>
  </r>
  <r>
    <x v="1"/>
    <n v="28"/>
    <d v="2019-02-28T00:00:00"/>
    <n v="9.25"/>
    <n v="63.727613099999999"/>
    <n v="48.650000000000006"/>
    <n v="44255.286874999998"/>
    <n v="221276.43437499998"/>
  </r>
  <r>
    <x v="2"/>
    <n v="1"/>
    <d v="2019-03-01T00:00:00"/>
    <n v="9.9700000000000006"/>
    <n v="67.567586206896507"/>
    <n v="49.945999999999998"/>
    <n v="46921.934865900352"/>
    <n v="234609.67432950175"/>
  </r>
  <r>
    <x v="2"/>
    <n v="2"/>
    <d v="2019-03-02T00:00:00"/>
    <n v="10.02"/>
    <n v="66.124657534246623"/>
    <n v="50.036000000000001"/>
    <n v="45919.901065449041"/>
    <n v="229599.50532724522"/>
  </r>
  <r>
    <x v="2"/>
    <n v="3"/>
    <d v="2019-03-03T00:00:00"/>
    <n v="9.9"/>
    <n v="65.019999999999868"/>
    <n v="49.82"/>
    <n v="45152.777777777679"/>
    <n v="225763.88888888841"/>
  </r>
  <r>
    <x v="2"/>
    <n v="4"/>
    <d v="2019-03-04T00:00:00"/>
    <n v="9.82"/>
    <n v="66.150896551724045"/>
    <n v="49.676000000000002"/>
    <n v="45938.122605363926"/>
    <n v="229690.61302681963"/>
  </r>
  <r>
    <x v="2"/>
    <n v="5"/>
    <d v="2019-03-05T00:00:00"/>
    <n v="9.17"/>
    <n v="63.348311509304033"/>
    <n v="48.506"/>
    <n v="43991.882992572246"/>
    <n v="219959.41496286122"/>
  </r>
  <r>
    <x v="2"/>
    <n v="6"/>
    <d v="2019-03-06T00:00:00"/>
    <n v="8.92"/>
    <n v="61.399999999999963"/>
    <n v="48.055999999999997"/>
    <n v="42638.888888888861"/>
    <n v="213194.44444444432"/>
  </r>
  <r>
    <x v="2"/>
    <n v="7"/>
    <d v="2019-03-07T00:00:00"/>
    <n v="9.35"/>
    <n v="60.496961325966858"/>
    <n v="48.83"/>
    <n v="42011.778698588096"/>
    <n v="210058.89349294046"/>
  </r>
  <r>
    <x v="2"/>
    <n v="8"/>
    <d v="2019-03-08T00:00:00"/>
    <n v="9.4700000000000006"/>
    <n v="58.736187845303988"/>
    <n v="49.046000000000006"/>
    <n v="40789.01933701666"/>
    <n v="203945.09668508329"/>
  </r>
  <r>
    <x v="2"/>
    <n v="9"/>
    <d v="2019-03-09T00:00:00"/>
    <n v="10.07"/>
    <n v="58.140110650069111"/>
    <n v="50.126000000000005"/>
    <n v="40375.076840325768"/>
    <n v="201875.38420162885"/>
  </r>
  <r>
    <x v="2"/>
    <n v="10"/>
    <d v="2019-03-10T00:00:00"/>
    <n v="9.6999999999999993"/>
    <n v="79.932566498921759"/>
    <n v="49.46"/>
    <n v="55508.726735362325"/>
    <n v="277543.63367681165"/>
  </r>
  <r>
    <x v="2"/>
    <n v="11"/>
    <d v="2019-03-11T00:00:00"/>
    <n v="9.07"/>
    <n v="74.994824016563214"/>
    <n v="48.326000000000001"/>
    <n v="52079.738900391116"/>
    <n v="260398.69450195559"/>
  </r>
  <r>
    <x v="2"/>
    <n v="12"/>
    <d v="2019-03-12T00:00:00"/>
    <n v="9.43"/>
    <n v="66.240855762594848"/>
    <n v="48.974000000000004"/>
    <n v="46000.594279579753"/>
    <n v="230002.97139789877"/>
  </r>
  <r>
    <x v="2"/>
    <n v="13"/>
    <d v="2019-03-13T00:00:00"/>
    <n v="9.6999999999999993"/>
    <n v="68.777946243969723"/>
    <n v="49.46"/>
    <n v="47762.462669423418"/>
    <n v="238812.3133471171"/>
  </r>
  <r>
    <x v="2"/>
    <n v="14"/>
    <d v="2019-03-14T00:00:00"/>
    <n v="10.050000000000001"/>
    <n v="74.668482758620755"/>
    <n v="50.09"/>
    <n v="51853.11302681997"/>
    <n v="259265.56513409986"/>
  </r>
  <r>
    <x v="2"/>
    <n v="15"/>
    <d v="2019-03-15T00:00:00"/>
    <n v="9.98"/>
    <n v="89.834139599170754"/>
    <n v="49.963999999999999"/>
    <n v="62384.819166090805"/>
    <n v="311924.09583045403"/>
  </r>
  <r>
    <x v="2"/>
    <n v="16"/>
    <d v="2019-03-16T00:00:00"/>
    <n v="9.6300000000000008"/>
    <n v="77.844727773949103"/>
    <n v="49.334000000000003"/>
    <n v="54058.838731909098"/>
    <n v="270294.1936595455"/>
  </r>
  <r>
    <x v="2"/>
    <n v="17"/>
    <d v="2019-03-17T00:00:00"/>
    <n v="9.35"/>
    <n v="77.273517241379281"/>
    <n v="48.83"/>
    <n v="53662.164750957832"/>
    <n v="268310.82375478919"/>
  </r>
  <r>
    <x v="2"/>
    <n v="18"/>
    <d v="2019-03-18T00:00:00"/>
    <n v="9.7200000000000006"/>
    <n v="73.506202618883435"/>
    <n v="49.496000000000002"/>
    <n v="51045.974040891269"/>
    <n v="255229.87020445635"/>
  </r>
  <r>
    <x v="2"/>
    <n v="19"/>
    <d v="2019-03-19T00:00:00"/>
    <n v="10"/>
    <n v="70.57885952712104"/>
    <n v="50"/>
    <n v="49013.096893834052"/>
    <n v="245065.48446917027"/>
  </r>
  <r>
    <x v="2"/>
    <n v="20"/>
    <d v="2019-03-20T00:00:00"/>
    <n v="10.38"/>
    <n v="68.909166666666636"/>
    <n v="50.683999999999997"/>
    <n v="47853.587962962942"/>
    <n v="239267.93981481472"/>
  </r>
  <r>
    <x v="2"/>
    <n v="21"/>
    <d v="2019-03-21T00:00:00"/>
    <n v="10.43"/>
    <n v="72.916968011126571"/>
    <n v="50.774000000000001"/>
    <n v="50636.783341060123"/>
    <n v="253183.91670530062"/>
  </r>
  <r>
    <x v="2"/>
    <n v="22"/>
    <d v="2019-03-22T00:00:00"/>
    <n v="10.08"/>
    <n v="88.717986111111202"/>
    <n v="50.144000000000005"/>
    <n v="61609.712577160564"/>
    <n v="308048.56288580282"/>
  </r>
  <r>
    <x v="2"/>
    <n v="23"/>
    <d v="2019-03-23T00:00:00"/>
    <n v="9.67"/>
    <n v="82.595972222222272"/>
    <n v="49.405999999999999"/>
    <n v="57358.31404320991"/>
    <n v="286791.57021604956"/>
  </r>
  <r>
    <x v="2"/>
    <n v="24"/>
    <d v="2019-03-24T00:00:00"/>
    <n v="9.92"/>
    <n v="78.536875000000066"/>
    <n v="49.856000000000002"/>
    <n v="54539.496527777825"/>
    <n v="272697.48263888911"/>
  </r>
  <r>
    <x v="2"/>
    <n v="25"/>
    <d v="2019-03-25T00:00:00"/>
    <n v="10.050000000000001"/>
    <n v="74.430138888888848"/>
    <n v="50.09"/>
    <n v="51687.59645061726"/>
    <n v="258437.98225308629"/>
  </r>
  <r>
    <x v="2"/>
    <n v="26"/>
    <d v="2019-03-26T00:00:00"/>
    <n v="10.050000000000001"/>
    <n v="71.762222222222377"/>
    <n v="50.09"/>
    <n v="49834.876543209983"/>
    <n v="249174.38271604991"/>
  </r>
  <r>
    <x v="2"/>
    <n v="27"/>
    <d v="2019-03-27T00:00:00"/>
    <n v="10.18"/>
    <n v="68.657847222222202"/>
    <n v="50.323999999999998"/>
    <n v="47679.060570987647"/>
    <n v="238395.30285493823"/>
  </r>
  <r>
    <x v="2"/>
    <n v="28"/>
    <d v="2019-03-28T00:00:00"/>
    <n v="10.6"/>
    <n v="68.417822468793318"/>
    <n v="51.08"/>
    <n v="47512.376714439808"/>
    <n v="237561.88357219903"/>
  </r>
  <r>
    <x v="2"/>
    <n v="29"/>
    <d v="2019-03-29T00:00:00"/>
    <n v="11.03"/>
    <n v="67.75769764216362"/>
    <n v="51.853999999999999"/>
    <n v="47053.956695946959"/>
    <n v="235269.78347973479"/>
  </r>
  <r>
    <x v="2"/>
    <n v="30"/>
    <d v="2019-03-30T00:00:00"/>
    <n v="11.07"/>
    <n v="66.890555555555423"/>
    <n v="51.926000000000002"/>
    <n v="46451.774691357939"/>
    <n v="232258.8734567897"/>
  </r>
  <r>
    <x v="2"/>
    <n v="31"/>
    <d v="2019-03-31T00:00:00"/>
    <n v="10.75"/>
    <n v="71.024982698961892"/>
    <n v="51.35"/>
    <n v="49322.904652056874"/>
    <n v="246614.52326028436"/>
  </r>
  <r>
    <x v="3"/>
    <n v="1"/>
    <d v="2019-04-01T00:00:00"/>
    <n v="10.220000000000001"/>
    <n v="71.207500000000067"/>
    <n v="50.396000000000001"/>
    <n v="49449.652777777832"/>
    <n v="247248.26388888917"/>
  </r>
  <r>
    <x v="3"/>
    <n v="2"/>
    <d v="2019-04-02T00:00:00"/>
    <n v="10.6"/>
    <n v="68.234097222222218"/>
    <n v="51.08"/>
    <n v="47384.789737654319"/>
    <n v="236923.9486882716"/>
  </r>
  <r>
    <x v="3"/>
    <n v="3"/>
    <d v="2019-04-03T00:00:00"/>
    <n v="10.7"/>
    <m/>
    <n v="51.26"/>
    <n v="0"/>
    <m/>
  </r>
  <r>
    <x v="3"/>
    <n v="4"/>
    <d v="2019-04-04T00:00:00"/>
    <n v="10.72"/>
    <n v="63.755663655316148"/>
    <n v="51.296000000000006"/>
    <n v="44274.766427302879"/>
    <n v="221373.83213651439"/>
  </r>
  <r>
    <x v="3"/>
    <n v="5"/>
    <d v="2019-04-05T00:00:00"/>
    <n v="10.63"/>
    <n v="80.971112646855545"/>
    <n v="51.134"/>
    <n v="56229.939338094126"/>
    <n v="281149.69669047062"/>
  </r>
  <r>
    <x v="3"/>
    <n v="6"/>
    <d v="2019-04-06T00:00:00"/>
    <n v="10.25"/>
    <n v="75.436074637180411"/>
    <n v="50.45"/>
    <n v="52386.1629424864"/>
    <n v="261930.81471243201"/>
  </r>
  <r>
    <x v="3"/>
    <n v="7"/>
    <d v="2019-04-07T00:00:00"/>
    <n v="11.08"/>
    <n v="69.466988950276289"/>
    <n v="51.944000000000003"/>
    <n v="48240.964548802971"/>
    <n v="241204.82274401485"/>
  </r>
  <r>
    <x v="3"/>
    <n v="8"/>
    <d v="2019-04-08T00:00:00"/>
    <n v="11.62"/>
    <n v="81.965051903114087"/>
    <n v="52.915999999999997"/>
    <n v="56920.174932718117"/>
    <n v="284600.87466359057"/>
  </r>
  <r>
    <x v="3"/>
    <n v="9"/>
    <d v="2019-04-09T00:00:00"/>
    <n v="11.75"/>
    <n v="73.487275242046948"/>
    <n v="53.150000000000006"/>
    <n v="51032.830029199271"/>
    <n v="255164.15014599636"/>
  </r>
  <r>
    <x v="3"/>
    <n v="10"/>
    <d v="2019-04-10T00:00:00"/>
    <n v="11.55"/>
    <n v="67.150795847750814"/>
    <n v="52.790000000000006"/>
    <n v="46632.497116493621"/>
    <n v="233162.4855824681"/>
  </r>
  <r>
    <x v="3"/>
    <n v="11"/>
    <d v="2019-04-11T00:00:00"/>
    <n v="11.22"/>
    <n v="65.629583333333329"/>
    <n v="52.195999999999998"/>
    <n v="45576.099537037036"/>
    <n v="227880.49768518517"/>
  </r>
  <r>
    <x v="3"/>
    <n v="12"/>
    <d v="2019-04-12T00:00:00"/>
    <n v="11.68"/>
    <n v="64.247777777777756"/>
    <n v="53.024000000000001"/>
    <n v="44616.512345678995"/>
    <n v="223082.56172839497"/>
  </r>
  <r>
    <x v="3"/>
    <n v="13"/>
    <d v="2019-04-13T00:00:00"/>
    <n v="12.27"/>
    <n v="59.500138888888884"/>
    <n v="54.085999999999999"/>
    <n v="41319.54089506172"/>
    <n v="206597.70447530859"/>
  </r>
  <r>
    <x v="3"/>
    <n v="14"/>
    <d v="2019-04-14T00:00:00"/>
    <n v="12"/>
    <n v="68.783125000000013"/>
    <n v="53.6"/>
    <n v="47766.059027777788"/>
    <n v="238830.29513888893"/>
  </r>
  <r>
    <x v="3"/>
    <n v="15"/>
    <d v="2019-04-15T00:00:00"/>
    <n v="11.57"/>
    <n v="86.563591893780682"/>
    <n v="52.826000000000001"/>
    <n v="60113.605481792139"/>
    <n v="300568.02740896068"/>
  </r>
  <r>
    <x v="3"/>
    <n v="16"/>
    <d v="2019-04-16T00:00:00"/>
    <n v="11.4"/>
    <n v="73.86583333333337"/>
    <n v="52.519999999999996"/>
    <n v="51295.71759259262"/>
    <n v="256478.58796296309"/>
  </r>
  <r>
    <x v="3"/>
    <n v="17"/>
    <d v="2019-04-17T00:00:00"/>
    <n v="11.65"/>
    <n v="67.373888888888899"/>
    <n v="52.97"/>
    <n v="46787.42283950618"/>
    <n v="233937.1141975309"/>
  </r>
  <r>
    <x v="3"/>
    <n v="18"/>
    <d v="2019-04-18T00:00:00"/>
    <n v="12.4"/>
    <n v="66.324236111111162"/>
    <n v="54.32"/>
    <n v="46058.497299382747"/>
    <n v="230292.48649691374"/>
  </r>
  <r>
    <x v="3"/>
    <n v="19"/>
    <d v="2019-04-19T00:00:00"/>
    <n v="12.78"/>
    <n v="70.292484342379893"/>
    <n v="55.003999999999998"/>
    <n v="48814.225237763821"/>
    <n v="244071.12618881912"/>
  </r>
  <r>
    <x v="3"/>
    <n v="20"/>
    <d v="2019-04-20T00:00:00"/>
    <n v="12.67"/>
    <n v="94.075833333333449"/>
    <n v="54.805999999999997"/>
    <n v="65330.439814814898"/>
    <n v="326652.19907407451"/>
  </r>
  <r>
    <x v="3"/>
    <n v="21"/>
    <d v="2019-04-21T00:00:00"/>
    <n v="12.43"/>
    <n v="79.060555555555581"/>
    <n v="54.373999999999995"/>
    <n v="54903.163580246932"/>
    <n v="274515.81790123467"/>
  </r>
  <r>
    <x v="3"/>
    <n v="22"/>
    <d v="2019-04-22T00:00:00"/>
    <n v="12.37"/>
    <n v="73.751249999999985"/>
    <n v="54.265999999999998"/>
    <n v="51216.145833333328"/>
    <n v="256080.72916666663"/>
  </r>
  <r>
    <x v="3"/>
    <n v="23"/>
    <d v="2019-04-23T00:00:00"/>
    <n v="12.52"/>
    <n v="71.955292479108593"/>
    <n v="54.536000000000001"/>
    <n v="49968.953110492075"/>
    <n v="249844.76555246039"/>
  </r>
  <r>
    <x v="3"/>
    <n v="24"/>
    <d v="2019-04-24T00:00:00"/>
    <n v="12.48"/>
    <n v="68.319027777777791"/>
    <n v="54.463999999999999"/>
    <n v="47443.76929012347"/>
    <n v="237218.84645061736"/>
  </r>
  <r>
    <x v="3"/>
    <n v="25"/>
    <d v="2019-04-25T00:00:00"/>
    <n v="12.57"/>
    <n v="66.501182197496576"/>
    <n v="54.626000000000005"/>
    <n v="46181.37652603929"/>
    <n v="230906.88263019646"/>
  </r>
  <r>
    <x v="3"/>
    <n v="26"/>
    <d v="2019-04-26T00:00:00"/>
    <n v="12.83"/>
    <n v="79.539861111111193"/>
    <n v="55.094000000000001"/>
    <n v="55236.014660493885"/>
    <n v="276180.07330246945"/>
  </r>
  <r>
    <x v="3"/>
    <n v="27"/>
    <d v="2019-04-27T00:00:00"/>
    <n v="12.32"/>
    <n v="81.022986111111152"/>
    <n v="54.176000000000002"/>
    <n v="56265.962577160521"/>
    <n v="281329.81288580259"/>
  </r>
  <r>
    <x v="3"/>
    <n v="28"/>
    <d v="2019-04-28T00:00:00"/>
    <n v="12.23"/>
    <n v="73.149930555555585"/>
    <n v="54.014000000000003"/>
    <n v="50798.562885802487"/>
    <n v="253992.81442901242"/>
  </r>
  <r>
    <x v="3"/>
    <n v="29"/>
    <d v="2019-04-29T00:00:00"/>
    <n v="12.22"/>
    <n v="69.390972222222217"/>
    <n v="53.996000000000002"/>
    <n v="48188.17515432099"/>
    <n v="240940.87577160494"/>
  </r>
  <r>
    <x v="3"/>
    <n v="30"/>
    <d v="2019-04-30T00:00:00"/>
    <n v="12.62"/>
    <n v="68.466092350103395"/>
    <n v="54.715999999999994"/>
    <n v="47545.897465349575"/>
    <n v="237729.48732674788"/>
  </r>
  <r>
    <x v="4"/>
    <n v="1"/>
    <d v="2019-05-01T00:00:00"/>
    <n v="12.8"/>
    <n v="72.560620689655295"/>
    <n v="55.040000000000006"/>
    <n v="50389.319923371731"/>
    <n v="251946.59961685864"/>
  </r>
  <r>
    <x v="4"/>
    <n v="2"/>
    <d v="2019-05-02T00:00:00"/>
    <n v="13.1"/>
    <n v="74.393160054719573"/>
    <n v="55.58"/>
    <n v="51661.916704666364"/>
    <n v="258309.58352333182"/>
  </r>
  <r>
    <x v="4"/>
    <n v="3"/>
    <d v="2019-05-03T00:00:00"/>
    <n v="13"/>
    <n v="79.485172413793009"/>
    <n v="55.400000000000006"/>
    <n v="55198.036398467368"/>
    <n v="275990.18199233682"/>
  </r>
  <r>
    <x v="4"/>
    <n v="4"/>
    <d v="2019-05-04T00:00:00"/>
    <n v="13"/>
    <n v="70.034689655172429"/>
    <n v="55.400000000000006"/>
    <n v="48635.201149425287"/>
    <n v="243176.00574712644"/>
  </r>
  <r>
    <x v="4"/>
    <n v="5"/>
    <d v="2019-05-05T00:00:00"/>
    <n v="13.03"/>
    <n v="69.774173553718953"/>
    <n v="55.454000000000001"/>
    <n v="48454.287190082607"/>
    <n v="242271.43595041303"/>
  </r>
  <r>
    <x v="4"/>
    <n v="6"/>
    <d v="2019-05-06T00:00:00"/>
    <n v="13.37"/>
    <n v="79.244375431331875"/>
    <n v="56.066000000000003"/>
    <n v="55030.816271758245"/>
    <n v="275154.08135879121"/>
  </r>
  <r>
    <x v="4"/>
    <n v="7"/>
    <d v="2019-05-07T00:00:00"/>
    <n v="13.37"/>
    <n v="78.598895790200217"/>
    <n v="56.066000000000003"/>
    <n v="54582.566520972374"/>
    <n v="272912.83260486188"/>
  </r>
  <r>
    <x v="4"/>
    <n v="8"/>
    <d v="2019-05-08T00:00:00"/>
    <n v="13.28"/>
    <n v="70.905578512396715"/>
    <n v="55.903999999999996"/>
    <n v="49239.985078053272"/>
    <n v="246199.92539026635"/>
  </r>
  <r>
    <x v="4"/>
    <n v="9"/>
    <d v="2019-05-09T00:00:00"/>
    <n v="13.28"/>
    <n v="67.448834019204369"/>
    <n v="55.903999999999996"/>
    <n v="46839.468068891918"/>
    <n v="234197.34034445958"/>
  </r>
  <r>
    <x v="4"/>
    <n v="10"/>
    <d v="2019-05-10T00:00:00"/>
    <n v="13.85"/>
    <n v="95.486950549450555"/>
    <n v="56.93"/>
    <n v="66310.382326007326"/>
    <n v="331551.91163003666"/>
  </r>
  <r>
    <x v="4"/>
    <n v="11"/>
    <d v="2019-05-11T00:00:00"/>
    <n v="13.33"/>
    <n v="80.274071526822496"/>
    <n v="55.994"/>
    <n v="55745.883004737836"/>
    <n v="278729.41502368916"/>
  </r>
  <r>
    <x v="4"/>
    <n v="12"/>
    <d v="2019-05-12T00:00:00"/>
    <n v="13.18"/>
    <n v="85.87858126721774"/>
    <n v="55.724000000000004"/>
    <n v="59637.903657790092"/>
    <n v="298189.51828895044"/>
  </r>
  <r>
    <x v="4"/>
    <n v="13"/>
    <d v="2019-05-13T00:00:00"/>
    <n v="13"/>
    <n v="91.415221843003465"/>
    <n v="55.400000000000006"/>
    <n v="63482.792946530186"/>
    <n v="317413.9647326509"/>
  </r>
  <r>
    <x v="4"/>
    <n v="14"/>
    <d v="2019-05-14T00:00:00"/>
    <n v="12.25"/>
    <n v="105.1568507157464"/>
    <n v="54.05"/>
    <n v="73025.590774823897"/>
    <n v="365127.9538741195"/>
  </r>
  <r>
    <x v="4"/>
    <n v="15"/>
    <d v="2019-05-15T00:00:00"/>
    <n v="12.72"/>
    <n v="107.3809097174362"/>
    <n v="54.896000000000001"/>
    <n v="74570.076192664026"/>
    <n v="372850.38096332015"/>
  </r>
  <r>
    <x v="4"/>
    <n v="16"/>
    <d v="2019-05-16T00:00:00"/>
    <n v="13.23"/>
    <n v="101.08644763860363"/>
    <n v="55.814"/>
    <n v="70198.921971252508"/>
    <n v="350994.60985626257"/>
  </r>
  <r>
    <x v="4"/>
    <n v="17"/>
    <d v="2019-05-17T00:00:00"/>
    <n v="13.48"/>
    <n v="96.350612244898059"/>
    <n v="56.264000000000003"/>
    <n v="66910.147392290324"/>
    <n v="334550.73696145159"/>
  </r>
  <r>
    <x v="4"/>
    <n v="18"/>
    <d v="2019-05-18T00:00:00"/>
    <n v="13.35"/>
    <n v="82.743720298710102"/>
    <n v="56.03"/>
    <n v="57460.916874104245"/>
    <n v="287304.58437052125"/>
  </r>
  <r>
    <x v="4"/>
    <n v="19"/>
    <d v="2019-05-19T00:00:00"/>
    <n v="14.08"/>
    <n v="87.169072164948417"/>
    <n v="57.344000000000001"/>
    <n v="60534.077892325287"/>
    <n v="302670.38946162642"/>
  </r>
  <r>
    <x v="4"/>
    <n v="20"/>
    <d v="2019-05-20T00:00:00"/>
    <n v="15.15"/>
    <n v="102.24224489795901"/>
    <n v="59.269999999999996"/>
    <n v="71001.558956915978"/>
    <n v="355007.79478457989"/>
  </r>
  <r>
    <x v="4"/>
    <n v="21"/>
    <d v="2019-05-21T00:00:00"/>
    <n v="14"/>
    <n v="92.143611111111312"/>
    <n v="57.2"/>
    <n v="63988.618827160637"/>
    <n v="319943.09413580317"/>
  </r>
  <r>
    <x v="4"/>
    <n v="22"/>
    <d v="2019-05-22T00:00:00"/>
    <n v="14.05"/>
    <n v="78.969374999999985"/>
    <n v="57.290000000000006"/>
    <n v="54839.843749999993"/>
    <n v="274199.21874999994"/>
  </r>
  <r>
    <x v="4"/>
    <n v="23"/>
    <d v="2019-05-23T00:00:00"/>
    <n v="14.35"/>
    <n v="75.925138888888767"/>
    <n v="57.83"/>
    <n v="52725.79089506164"/>
    <n v="263628.95447530819"/>
  </r>
  <r>
    <x v="4"/>
    <n v="24"/>
    <d v="2019-05-24T00:00:00"/>
    <n v="14.5"/>
    <n v="71.954583333333389"/>
    <n v="58.1"/>
    <n v="49968.46064814819"/>
    <n v="249842.30324074096"/>
  </r>
  <r>
    <x v="4"/>
    <n v="25"/>
    <d v="2019-05-25T00:00:00"/>
    <n v="14.5"/>
    <n v="74.143125000000069"/>
    <n v="58.1"/>
    <n v="51488.281250000051"/>
    <n v="257441.40625000026"/>
  </r>
  <r>
    <x v="4"/>
    <n v="26"/>
    <d v="2019-05-26T00:00:00"/>
    <n v="15.52"/>
    <n v="81.757430555555445"/>
    <n v="59.936"/>
    <n v="56775.993441357954"/>
    <n v="283879.96720678976"/>
  </r>
  <r>
    <x v="4"/>
    <n v="27"/>
    <d v="2019-05-27T00:00:00"/>
    <n v="15"/>
    <n v="68.09437500000007"/>
    <n v="59"/>
    <n v="47287.760416666722"/>
    <n v="236438.8020833336"/>
  </r>
  <r>
    <x v="4"/>
    <n v="28"/>
    <d v="2019-05-28T00:00:00"/>
    <n v="14.9"/>
    <n v="75.502986111111198"/>
    <n v="58.82"/>
    <n v="52432.629243827214"/>
    <n v="262163.14621913608"/>
  </r>
  <r>
    <x v="4"/>
    <n v="29"/>
    <d v="2019-05-29T00:00:00"/>
    <n v="14.25"/>
    <n v="68.331931034482594"/>
    <n v="57.650000000000006"/>
    <n v="47452.729885057357"/>
    <n v="237263.6494252868"/>
  </r>
  <r>
    <x v="4"/>
    <n v="30"/>
    <d v="2019-05-30T00:00:00"/>
    <n v="15.08"/>
    <n v="66.67384083044989"/>
    <n v="59.144000000000005"/>
    <n v="46301.278354479095"/>
    <n v="231506.39177239547"/>
  </r>
  <r>
    <x v="4"/>
    <n v="31"/>
    <d v="2019-05-31T00:00:00"/>
    <n v="14.92"/>
    <n v="64.376124567474022"/>
    <n v="58.856000000000002"/>
    <n v="44705.642060745849"/>
    <n v="223528.21030372925"/>
  </r>
  <r>
    <x v="5"/>
    <n v="1"/>
    <d v="2019-06-01T00:00:00"/>
    <n v="14.87"/>
    <n v="66.674325259515484"/>
    <n v="58.765999999999998"/>
    <n v="46301.614763552425"/>
    <n v="231508.07381776214"/>
  </r>
  <r>
    <x v="5"/>
    <n v="2"/>
    <d v="2019-06-02T00:00:00"/>
    <n v="15.57"/>
    <n v="81.609757785467167"/>
    <n v="60.025999999999996"/>
    <n v="56673.442906574419"/>
    <n v="283367.21453287208"/>
  </r>
  <r>
    <x v="5"/>
    <n v="3"/>
    <d v="2019-06-03T00:00:00"/>
    <n v="15.18"/>
    <n v="77.23501730103807"/>
    <n v="59.323999999999998"/>
    <n v="53635.428681276433"/>
    <n v="268177.14340638218"/>
  </r>
  <r>
    <x v="5"/>
    <n v="4"/>
    <d v="2019-06-04T00:00:00"/>
    <n v="15.17"/>
    <n v="66.2013888888889"/>
    <n v="59.305999999999997"/>
    <n v="45973.186728395071"/>
    <n v="229865.93364197534"/>
  </r>
  <r>
    <x v="5"/>
    <n v="5"/>
    <d v="2019-06-05T00:00:00"/>
    <n v="15.28"/>
    <n v="73.124204702627978"/>
    <n v="59.503999999999998"/>
    <n v="50780.697710158311"/>
    <n v="253903.48855079155"/>
  </r>
  <r>
    <x v="5"/>
    <n v="6"/>
    <d v="2019-06-06T00:00:00"/>
    <n v="16.170000000000002"/>
    <n v="97.184166666666613"/>
    <n v="61.106000000000009"/>
    <n v="67489.004629629591"/>
    <n v="337445.02314814797"/>
  </r>
  <r>
    <x v="5"/>
    <n v="7"/>
    <d v="2019-06-07T00:00:00"/>
    <n v="16.079999999999998"/>
    <n v="77.594027777777768"/>
    <n v="60.944000000000003"/>
    <n v="53884.741512345667"/>
    <n v="269423.70756172831"/>
  </r>
  <r>
    <x v="5"/>
    <n v="8"/>
    <d v="2019-06-08T00:00:00"/>
    <n v="16"/>
    <n v="65.230726643598601"/>
    <n v="60.8"/>
    <n v="45299.115724721247"/>
    <n v="226495.57862360624"/>
  </r>
  <r>
    <x v="5"/>
    <n v="9"/>
    <d v="2019-06-09T00:00:00"/>
    <n v="15.97"/>
    <n v="63.325138888888809"/>
    <n v="60.746000000000002"/>
    <n v="43975.790895061669"/>
    <n v="219878.95447530836"/>
  </r>
  <r>
    <x v="5"/>
    <n v="10"/>
    <d v="2019-06-10T00:00:00"/>
    <n v="16.03"/>
    <n v="80.433979238754304"/>
    <n v="60.853999999999999"/>
    <n v="55856.930026912712"/>
    <n v="279284.65013456356"/>
  </r>
  <r>
    <x v="5"/>
    <n v="11"/>
    <d v="2019-06-11T00:00:00"/>
    <n v="16.97"/>
    <n v="79.877146814404398"/>
    <n v="62.545999999999999"/>
    <n v="55470.240843336382"/>
    <n v="277351.20421668189"/>
  </r>
  <r>
    <x v="5"/>
    <n v="12"/>
    <d v="2019-06-12T00:00:00"/>
    <n v="16.3"/>
    <n v="67.535347222222214"/>
    <n v="61.34"/>
    <n v="46899.546682098757"/>
    <n v="234497.73341049379"/>
  </r>
  <r>
    <x v="5"/>
    <n v="13"/>
    <d v="2019-06-13T00:00:00"/>
    <n v="16"/>
    <n v="71.817916666666605"/>
    <n v="60.8"/>
    <n v="49873.553240740701"/>
    <n v="249367.7662037035"/>
  </r>
  <r>
    <x v="5"/>
    <n v="14"/>
    <d v="2019-06-14T00:00:00"/>
    <n v="16.05"/>
    <n v="68.910972222222341"/>
    <n v="60.89"/>
    <n v="47854.841820987742"/>
    <n v="239274.20910493872"/>
  </r>
  <r>
    <x v="5"/>
    <n v="15"/>
    <d v="2019-06-15T00:00:00"/>
    <n v="16.28"/>
    <n v="63.020954356846453"/>
    <n v="61.304000000000002"/>
    <n v="43764.551636698925"/>
    <n v="218822.75818349462"/>
  </r>
  <r>
    <x v="5"/>
    <n v="16"/>
    <d v="2019-06-16T00:00:00"/>
    <n v="16.28"/>
    <n v="89.896063535911566"/>
    <n v="61.304000000000002"/>
    <n v="62427.821899938586"/>
    <n v="312139.10949969292"/>
  </r>
  <r>
    <x v="5"/>
    <n v="17"/>
    <d v="2019-06-17T00:00:00"/>
    <n v="16.47"/>
    <n v="74.264758620689705"/>
    <n v="61.646000000000001"/>
    <n v="51572.749042145631"/>
    <n v="257863.74521072814"/>
  </r>
  <r>
    <x v="5"/>
    <n v="18"/>
    <d v="2019-06-18T00:00:00"/>
    <n v="16.8"/>
    <n v="65.983055555555509"/>
    <n v="62.24"/>
    <n v="45821.566358024655"/>
    <n v="229107.83179012328"/>
  </r>
  <r>
    <x v="5"/>
    <n v="19"/>
    <d v="2019-06-19T00:00:00"/>
    <n v="16.983333330000001"/>
    <n v="65.866666666666632"/>
    <n v="62.569999994"/>
    <n v="45740.740740740715"/>
    <n v="228703.70370370359"/>
  </r>
  <r>
    <x v="5"/>
    <n v="20"/>
    <d v="2019-06-20T00:00:00"/>
    <n v="17.8"/>
    <n v="93.214513888888888"/>
    <n v="64.039999999999992"/>
    <n v="64732.301311728392"/>
    <n v="323661.50655864197"/>
  </r>
  <r>
    <x v="5"/>
    <n v="21"/>
    <d v="2019-06-21T00:00:00"/>
    <n v="17.56666667"/>
    <n v="92.605972222222292"/>
    <n v="63.620000005999998"/>
    <n v="64309.702932098815"/>
    <n v="321548.51466049405"/>
  </r>
  <r>
    <x v="5"/>
    <n v="22"/>
    <d v="2019-06-22T00:00:00"/>
    <n v="17.05"/>
    <n v="79.223541666666634"/>
    <n v="62.69"/>
    <n v="55016.348379629599"/>
    <n v="275081.74189814797"/>
  </r>
  <r>
    <x v="5"/>
    <n v="23"/>
    <d v="2019-06-23T00:00:00"/>
    <n v="17"/>
    <n v="68.268263888888725"/>
    <n v="62.6"/>
    <n v="47408.516589506064"/>
    <n v="237042.58294753032"/>
  </r>
  <r>
    <x v="5"/>
    <n v="24"/>
    <d v="2019-06-24T00:00:00"/>
    <n v="16.966666669999999"/>
    <n v="66.367847222222252"/>
    <n v="62.540000006"/>
    <n v="46088.782793209895"/>
    <n v="230443.91396604947"/>
  </r>
  <r>
    <x v="5"/>
    <n v="25"/>
    <d v="2019-06-25T00:00:00"/>
    <n v="17.649999999999999"/>
    <n v="67.861805555555463"/>
    <n v="63.769999999999996"/>
    <n v="47126.253858024626"/>
    <n v="235631.26929012313"/>
  </r>
  <r>
    <x v="5"/>
    <n v="26"/>
    <d v="2019-06-26T00:00:00"/>
    <n v="17.733333330000001"/>
    <n v="64.437986111111101"/>
    <n v="63.919999994000001"/>
    <n v="44748.601466049375"/>
    <n v="223743.00733024688"/>
  </r>
  <r>
    <x v="5"/>
    <n v="27"/>
    <d v="2019-06-27T00:00:00"/>
    <n v="17.899999999999999"/>
    <n v="62.042499999999855"/>
    <n v="64.22"/>
    <n v="43085.069444444351"/>
    <n v="215425.34722222175"/>
  </r>
  <r>
    <x v="5"/>
    <n v="28"/>
    <d v="2019-06-28T00:00:00"/>
    <n v="18.083333329999999"/>
    <n v="60.370694444444524"/>
    <n v="64.54999999399999"/>
    <n v="41924.093364197579"/>
    <n v="209620.4668209879"/>
  </r>
  <r>
    <x v="5"/>
    <n v="29"/>
    <d v="2019-06-29T00:00:00"/>
    <n v="18.350000000000001"/>
    <n v="58.133402777777732"/>
    <n v="65.03"/>
    <n v="40370.418595678981"/>
    <n v="201852.09297839491"/>
  </r>
  <r>
    <x v="5"/>
    <n v="30"/>
    <d v="2019-06-30T00:00:00"/>
    <n v="18.166666670000001"/>
    <n v="59.163888888888891"/>
    <n v="64.70000000600001"/>
    <n v="41086.033950617282"/>
    <n v="205430.1697530864"/>
  </r>
  <r>
    <x v="6"/>
    <n v="1"/>
    <d v="2019-07-01T00:00:00"/>
    <n v="18"/>
    <n v="57.404375000000122"/>
    <n v="64.400000000000006"/>
    <n v="39864.149305555635"/>
    <n v="199320.74652777816"/>
  </r>
  <r>
    <x v="6"/>
    <n v="2"/>
    <d v="2019-07-02T00:00:00"/>
    <n v="18.533333330000001"/>
    <n v="57.138263888888893"/>
    <n v="65.359999994000006"/>
    <n v="39679.349922839516"/>
    <n v="198396.74961419759"/>
  </r>
  <r>
    <x v="6"/>
    <n v="3"/>
    <d v="2019-07-03T00:00:00"/>
    <n v="18.7"/>
    <n v="55.98805555555559"/>
    <n v="65.66"/>
    <n v="38880.594135802494"/>
    <n v="194402.97067901248"/>
  </r>
  <r>
    <x v="6"/>
    <n v="4"/>
    <d v="2019-07-04T00:00:00"/>
    <n v="19.18333333"/>
    <n v="53.448749999999954"/>
    <n v="66.529999994000008"/>
    <n v="37117.187499999971"/>
    <n v="185585.93749999985"/>
  </r>
  <r>
    <x v="6"/>
    <n v="5"/>
    <d v="2019-07-05T00:00:00"/>
    <n v="19.083333329999999"/>
    <n v="52.276380153738586"/>
    <n v="66.349999994000001"/>
    <n v="36303.041773429577"/>
    <n v="181515.20886714789"/>
  </r>
  <r>
    <x v="6"/>
    <n v="6"/>
    <d v="2019-07-06T00:00:00"/>
    <n v="19.216666669999999"/>
    <n v="56.04229166666665"/>
    <n v="66.590000005999997"/>
    <n v="38918.258101851839"/>
    <n v="194591.29050925921"/>
  </r>
  <r>
    <x v="6"/>
    <n v="7"/>
    <d v="2019-07-07T00:00:00"/>
    <n v="19.56666667"/>
    <n v="53.077013888888843"/>
    <n v="67.220000005999992"/>
    <n v="36859.037422839472"/>
    <n v="184295.18711419735"/>
  </r>
  <r>
    <x v="6"/>
    <n v="8"/>
    <d v="2019-07-08T00:00:00"/>
    <n v="19.116666670000001"/>
    <n v="52.720000000000056"/>
    <n v="66.410000006000004"/>
    <n v="36611.111111111146"/>
    <n v="183055.55555555574"/>
  </r>
  <r>
    <x v="6"/>
    <n v="9"/>
    <d v="2019-07-09T00:00:00"/>
    <n v="19.350000000000001"/>
    <n v="52.133194444444456"/>
    <n v="66.830000000000013"/>
    <n v="36203.607253086426"/>
    <n v="181018.03626543214"/>
  </r>
  <r>
    <x v="6"/>
    <n v="10"/>
    <d v="2019-07-10T00:00:00"/>
    <n v="19.68333333"/>
    <n v="51.836736111111087"/>
    <n v="67.429999993999999"/>
    <n v="35997.733410493813"/>
    <n v="179988.66705246907"/>
  </r>
  <r>
    <x v="6"/>
    <n v="11"/>
    <d v="2019-07-11T00:00:00"/>
    <n v="20.016666669999999"/>
    <n v="51.732222222222227"/>
    <n v="68.030000005999995"/>
    <n v="35925.154320987655"/>
    <n v="179625.77160493826"/>
  </r>
  <r>
    <x v="6"/>
    <n v="12"/>
    <d v="2019-07-12T00:00:00"/>
    <n v="20.216666669999999"/>
    <n v="51.847430555555469"/>
    <n v="68.390000006000008"/>
    <n v="36005.160108024633"/>
    <n v="180025.80054012316"/>
  </r>
  <r>
    <x v="6"/>
    <n v="13"/>
    <d v="2019-07-13T00:00:00"/>
    <n v="20.116666670000001"/>
    <n v="49.874305555555594"/>
    <n v="68.210000006000001"/>
    <n v="34634.934413580275"/>
    <n v="173174.67206790138"/>
  </r>
  <r>
    <x v="6"/>
    <n v="14"/>
    <d v="2019-07-14T00:00:00"/>
    <n v="20.116666670000001"/>
    <n v="49.404652777777756"/>
    <n v="68.210000006000001"/>
    <n v="34308.78665123455"/>
    <n v="171543.93325617275"/>
  </r>
  <r>
    <x v="6"/>
    <n v="15"/>
    <d v="2019-07-15T00:00:00"/>
    <n v="20.116666670000001"/>
    <n v="49.629468599033778"/>
    <n v="68.210000006000001"/>
    <n v="34464.908749329014"/>
    <n v="172324.54374664507"/>
  </r>
  <r>
    <x v="6"/>
    <n v="16"/>
    <d v="2019-07-16T00:00:00"/>
    <n v="20.416666670000001"/>
    <n v="53.631597222222183"/>
    <n v="68.750000005999993"/>
    <n v="37244.164737654297"/>
    <n v="186220.82368827148"/>
  </r>
  <r>
    <x v="6"/>
    <n v="17"/>
    <d v="2019-07-17T00:00:00"/>
    <n v="21.633333329999999"/>
    <n v="79.413611111111081"/>
    <n v="70.939999994000004"/>
    <n v="55148.341049382689"/>
    <n v="275741.70524691342"/>
  </r>
  <r>
    <x v="6"/>
    <n v="18"/>
    <d v="2019-07-18T00:00:00"/>
    <n v="21.62"/>
    <n v="69.26013840830457"/>
    <n v="70.915999999999997"/>
    <n v="48097.318339100391"/>
    <n v="240486.59169550196"/>
  </r>
  <r>
    <x v="6"/>
    <n v="19"/>
    <d v="2019-07-19T00:00:00"/>
    <n v="21.45"/>
    <n v="63.10893970893968"/>
    <n v="70.61"/>
    <n v="43825.652575652559"/>
    <n v="219128.26287826279"/>
  </r>
  <r>
    <x v="6"/>
    <n v="20"/>
    <d v="2019-07-20T00:00:00"/>
    <n v="21.57"/>
    <n v="53.958494475138181"/>
    <n v="70.825999999999993"/>
    <n v="37471.176718845956"/>
    <n v="187355.88359422979"/>
  </r>
  <r>
    <x v="6"/>
    <n v="21"/>
    <d v="2019-07-21T00:00:00"/>
    <n v="21.1"/>
    <n v="51.488804422944064"/>
    <n v="69.98"/>
    <n v="35756.114182600046"/>
    <n v="178780.57091300024"/>
  </r>
  <r>
    <x v="6"/>
    <n v="22"/>
    <d v="2019-07-22T00:00:00"/>
    <n v="21"/>
    <n v="70.964364640883915"/>
    <n v="69.800000000000011"/>
    <n v="49280.808778391598"/>
    <n v="246404.04389195799"/>
  </r>
  <r>
    <x v="6"/>
    <n v="23"/>
    <d v="2019-07-23T00:00:00"/>
    <n v="21.07"/>
    <n v="60.864803312629441"/>
    <n v="69.926000000000002"/>
    <n v="42267.22452265933"/>
    <n v="211336.12261329664"/>
  </r>
  <r>
    <x v="6"/>
    <n v="24"/>
    <d v="2019-07-24T00:00:00"/>
    <n v="20.88"/>
    <n v="53.347034482758495"/>
    <n v="69.584000000000003"/>
    <n v="37046.55172413784"/>
    <n v="185232.75862068922"/>
  </r>
  <r>
    <x v="6"/>
    <n v="25"/>
    <d v="2019-07-25T00:00:00"/>
    <n v="20.97"/>
    <n v="52.053559087767816"/>
    <n v="69.746000000000009"/>
    <n v="36148.30492206099"/>
    <n v="180741.52461030494"/>
  </r>
  <r>
    <x v="6"/>
    <n v="26"/>
    <d v="2019-07-26T00:00:00"/>
    <n v="21.05"/>
    <n v="51.167916666666649"/>
    <n v="69.89"/>
    <n v="35533.275462962949"/>
    <n v="177666.37731481474"/>
  </r>
  <r>
    <x v="6"/>
    <n v="27"/>
    <d v="2019-07-27T00:00:00"/>
    <n v="20.68"/>
    <n v="48.784930555555576"/>
    <n v="69.224000000000004"/>
    <n v="33878.423996913589"/>
    <n v="169392.11998456795"/>
  </r>
  <r>
    <x v="6"/>
    <n v="28"/>
    <d v="2019-07-28T00:00:00"/>
    <n v="21.22"/>
    <n v="48.632222222222268"/>
    <n v="70.195999999999998"/>
    <n v="33772.37654320991"/>
    <n v="168861.88271604956"/>
  </r>
  <r>
    <x v="6"/>
    <n v="29"/>
    <d v="2019-07-29T00:00:00"/>
    <n v="21.23"/>
    <n v="50.58180555555554"/>
    <n v="70.213999999999999"/>
    <n v="35126.253858024684"/>
    <n v="175631.26929012343"/>
  </r>
  <r>
    <x v="6"/>
    <n v="30"/>
    <d v="2019-07-30T00:00:00"/>
    <n v="21.9"/>
    <n v="65.153194444444523"/>
    <n v="71.42"/>
    <n v="45245.273919753141"/>
    <n v="226226.36959876571"/>
  </r>
  <r>
    <x v="6"/>
    <n v="31"/>
    <d v="2019-07-31T00:00:00"/>
    <n v="22.2"/>
    <n v="56.114236111111204"/>
    <n v="71.960000000000008"/>
    <n v="38968.219521604995"/>
    <n v="194841.09760802498"/>
  </r>
  <r>
    <x v="7"/>
    <n v="1"/>
    <d v="2019-08-01T00:00:00"/>
    <n v="21.65"/>
    <n v="49.358888888888949"/>
    <n v="70.97"/>
    <n v="34277.006172839545"/>
    <n v="171385.03086419773"/>
  </r>
  <r>
    <x v="7"/>
    <n v="2"/>
    <d v="2019-08-02T00:00:00"/>
    <n v="21.45"/>
    <n v="48.468263888888828"/>
    <n v="70.61"/>
    <n v="33658.516589506129"/>
    <n v="168292.58294753064"/>
  </r>
  <r>
    <x v="7"/>
    <n v="3"/>
    <d v="2019-08-03T00:00:00"/>
    <n v="21.75"/>
    <n v="46.518055555555577"/>
    <n v="71.150000000000006"/>
    <n v="32304.205246913592"/>
    <n v="161521.02623456795"/>
  </r>
  <r>
    <x v="7"/>
    <n v="4"/>
    <d v="2019-08-04T00:00:00"/>
    <n v="21.63"/>
    <n v="46.478611111111071"/>
    <n v="70.933999999999997"/>
    <n v="32276.813271604911"/>
    <n v="161384.06635802455"/>
  </r>
  <r>
    <x v="7"/>
    <n v="5"/>
    <d v="2019-08-05T00:00:00"/>
    <n v="21.45"/>
    <n v="47.476597222222175"/>
    <n v="70.61"/>
    <n v="32969.859182098728"/>
    <n v="164849.29591049365"/>
  </r>
  <r>
    <x v="7"/>
    <n v="6"/>
    <d v="2019-08-06T00:00:00"/>
    <n v="21.72"/>
    <n v="55.097916666666706"/>
    <n v="71.096000000000004"/>
    <n v="38262.442129629657"/>
    <n v="191312.21064814829"/>
  </r>
  <r>
    <x v="7"/>
    <n v="7"/>
    <d v="2019-08-07T00:00:00"/>
    <n v="22.1"/>
    <n v="53.175625000000046"/>
    <n v="71.78"/>
    <n v="36927.517361111139"/>
    <n v="184637.58680555568"/>
  </r>
  <r>
    <x v="7"/>
    <n v="8"/>
    <d v="2019-08-08T00:00:00"/>
    <n v="22.08"/>
    <n v="59.415277777777725"/>
    <n v="71.744"/>
    <n v="41260.6095679012"/>
    <n v="206303.04783950601"/>
  </r>
  <r>
    <x v="7"/>
    <n v="9"/>
    <d v="2019-08-09T00:00:00"/>
    <n v="21.9"/>
    <n v="60.159722222222172"/>
    <n v="71.42"/>
    <n v="41777.584876543173"/>
    <n v="208887.92438271586"/>
  </r>
  <r>
    <x v="7"/>
    <n v="10"/>
    <d v="2019-08-10T00:00:00"/>
    <n v="21.38"/>
    <n v="56.418412046543466"/>
    <n v="70.484000000000009"/>
    <n v="39179.452810099625"/>
    <n v="195897.26405049814"/>
  </r>
  <r>
    <x v="7"/>
    <n v="11"/>
    <d v="2019-08-11T00:00:00"/>
    <n v="21.47"/>
    <n v="49.979048931771196"/>
    <n v="70.646000000000001"/>
    <n v="34707.672869285554"/>
    <n v="173538.36434642778"/>
  </r>
  <r>
    <x v="7"/>
    <n v="12"/>
    <d v="2019-08-12T00:00:00"/>
    <n v="21.57"/>
    <n v="55.960812672176253"/>
    <n v="70.825999999999993"/>
    <n v="38861.675466789064"/>
    <n v="194308.3773339453"/>
  </r>
  <r>
    <x v="7"/>
    <n v="13"/>
    <d v="2019-08-13T00:00:00"/>
    <n v="22"/>
    <n v="50.548449345279067"/>
    <n v="71.599999999999994"/>
    <n v="35103.089823110466"/>
    <n v="175515.44911555233"/>
  </r>
  <r>
    <x v="7"/>
    <n v="14"/>
    <d v="2019-08-14T00:00:00"/>
    <n v="22.02"/>
    <n v="50.387713310580196"/>
    <n v="71.635999999999996"/>
    <n v="34991.467576791802"/>
    <n v="174957.337883959"/>
  </r>
  <r>
    <x v="7"/>
    <n v="15"/>
    <d v="2019-08-15T00:00:00"/>
    <n v="21.97"/>
    <n v="48.275532646048148"/>
    <n v="71.545999999999992"/>
    <n v="33524.67544864455"/>
    <n v="167623.37724322276"/>
  </r>
  <r>
    <x v="7"/>
    <n v="16"/>
    <d v="2019-08-16T00:00:00"/>
    <n v="22.03"/>
    <n v="61.815024121295671"/>
    <n v="71.653999999999996"/>
    <n v="42927.100084233105"/>
    <n v="214635.50042116552"/>
  </r>
  <r>
    <x v="7"/>
    <n v="17"/>
    <d v="2019-08-17T00:00:00"/>
    <n v="22.37"/>
    <n v="82.848395904436785"/>
    <n v="72.266000000000005"/>
    <n v="57533.60826696999"/>
    <n v="287668.04133484996"/>
  </r>
  <r>
    <x v="7"/>
    <n v="18"/>
    <d v="2019-08-18T00:00:00"/>
    <n v="21.98"/>
    <n v="75.907835051546442"/>
    <n v="71.563999999999993"/>
    <n v="52713.774341351695"/>
    <n v="263568.87170675845"/>
  </r>
  <r>
    <x v="7"/>
    <n v="19"/>
    <d v="2019-08-19T00:00:00"/>
    <n v="22.23"/>
    <n v="79.59993112947646"/>
    <n v="72.01400000000001"/>
    <n v="55277.729951025321"/>
    <n v="276388.64975512662"/>
  </r>
  <r>
    <x v="7"/>
    <n v="20"/>
    <d v="2019-08-20T00:00:00"/>
    <n v="22.25"/>
    <n v="63.324791666666641"/>
    <n v="72.050000000000011"/>
    <n v="43975.549768518504"/>
    <n v="219877.74884259253"/>
  </r>
  <r>
    <x v="7"/>
    <n v="21"/>
    <d v="2019-08-21T00:00:00"/>
    <n v="22.58"/>
    <n v="68.424444444444447"/>
    <n v="72.644000000000005"/>
    <n v="47516.975308641981"/>
    <n v="237584.87654320989"/>
  </r>
  <r>
    <x v="7"/>
    <n v="22"/>
    <d v="2019-08-22T00:00:00"/>
    <n v="22.25"/>
    <n v="64.344296710986782"/>
    <n v="72.050000000000011"/>
    <n v="44683.539382629708"/>
    <n v="223417.69691314854"/>
  </r>
  <r>
    <x v="7"/>
    <n v="23"/>
    <d v="2019-08-23T00:00:00"/>
    <n v="21.83"/>
    <n v="55.60237928621418"/>
    <n v="71.293999999999997"/>
    <n v="38612.763393204295"/>
    <n v="193063.81696602149"/>
  </r>
  <r>
    <x v="7"/>
    <n v="24"/>
    <d v="2019-08-24T00:00:00"/>
    <n v="21.88"/>
    <n v="49.876180555555543"/>
    <n v="71.384"/>
    <n v="34636.236496913574"/>
    <n v="173181.18248456786"/>
  </r>
  <r>
    <x v="7"/>
    <n v="25"/>
    <d v="2019-08-25T00:00:00"/>
    <n v="21.42"/>
    <n v="51.022569444444471"/>
    <n v="70.556000000000012"/>
    <n v="35432.339891975324"/>
    <n v="177161.69945987663"/>
  </r>
  <r>
    <x v="7"/>
    <n v="26"/>
    <d v="2019-08-26T00:00:00"/>
    <n v="21.62"/>
    <n v="50.23842946490619"/>
    <n v="70.915999999999997"/>
    <n v="34887.79823951819"/>
    <n v="174438.99119759095"/>
  </r>
  <r>
    <x v="7"/>
    <n v="27"/>
    <d v="2019-08-27T00:00:00"/>
    <n v="21.4"/>
    <n v="49.941527777777793"/>
    <n v="70.52"/>
    <n v="34681.616512345689"/>
    <n v="173408.08256172843"/>
  </r>
  <r>
    <x v="7"/>
    <n v="28"/>
    <d v="2019-08-28T00:00:00"/>
    <n v="21.68"/>
    <n v="67.933611111111091"/>
    <n v="71.024000000000001"/>
    <n v="47176.118827160477"/>
    <n v="235880.59413580238"/>
  </r>
  <r>
    <x v="7"/>
    <n v="29"/>
    <d v="2019-08-29T00:00:00"/>
    <n v="21.88"/>
    <n v="66.58402777777772"/>
    <n v="71.384"/>
    <n v="46238.908179012309"/>
    <n v="231194.54089506154"/>
  </r>
  <r>
    <x v="7"/>
    <n v="30"/>
    <d v="2019-08-30T00:00:00"/>
    <n v="21.73"/>
    <n v="52.570069444444329"/>
    <n v="71.114000000000004"/>
    <n v="36506.99266975301"/>
    <n v="182534.96334876504"/>
  </r>
  <r>
    <x v="7"/>
    <n v="31"/>
    <d v="2019-08-31T00:00:00"/>
    <n v="21.53"/>
    <n v="50.961180555555529"/>
    <n v="70.754000000000005"/>
    <n v="35389.708719135779"/>
    <n v="176948.5435956789"/>
  </r>
  <r>
    <x v="8"/>
    <n v="1"/>
    <d v="2019-09-01T00:00:00"/>
    <n v="21.08"/>
    <n v="53.575069444444502"/>
    <n v="69.943999999999988"/>
    <n v="37204.909336419791"/>
    <n v="186024.54668209894"/>
  </r>
  <r>
    <x v="8"/>
    <n v="2"/>
    <d v="2019-09-02T00:00:00"/>
    <n v="20.98"/>
    <n v="83.603819444444511"/>
    <n v="69.76400000000001"/>
    <n v="58058.207947530907"/>
    <n v="290291.03973765456"/>
  </r>
  <r>
    <x v="8"/>
    <n v="3"/>
    <d v="2019-09-03T00:00:00"/>
    <n v="21.18"/>
    <n v="68.197013888888961"/>
    <n v="70.123999999999995"/>
    <n v="47359.037422839552"/>
    <n v="236795.18711419776"/>
  </r>
  <r>
    <x v="8"/>
    <n v="4"/>
    <d v="2019-09-04T00:00:00"/>
    <n v="21.53"/>
    <n v="64.418402777777885"/>
    <n v="70.754000000000005"/>
    <n v="44735.001929012426"/>
    <n v="223675.00964506212"/>
  </r>
  <r>
    <x v="8"/>
    <n v="5"/>
    <d v="2019-09-05T00:00:00"/>
    <n v="21.3"/>
    <n v="56.476249999999894"/>
    <n v="70.34"/>
    <n v="39219.618055555482"/>
    <n v="196098.0902777774"/>
  </r>
  <r>
    <x v="8"/>
    <n v="6"/>
    <d v="2019-09-06T00:00:00"/>
    <n v="21.28"/>
    <n v="51.996319444444495"/>
    <n v="70.304000000000002"/>
    <n v="36108.555169753119"/>
    <n v="180542.7758487656"/>
  </r>
  <r>
    <x v="8"/>
    <n v="7"/>
    <d v="2019-09-07T00:00:00"/>
    <n v="21.17"/>
    <n v="50.858472222222161"/>
    <n v="70.105999999999995"/>
    <n v="35318.383487654282"/>
    <n v="176591.9174382714"/>
  </r>
  <r>
    <x v="8"/>
    <n v="8"/>
    <d v="2019-09-08T00:00:00"/>
    <n v="20.97"/>
    <n v="51.033472222222294"/>
    <n v="69.746000000000009"/>
    <n v="35439.911265432143"/>
    <n v="177199.55632716071"/>
  </r>
  <r>
    <x v="8"/>
    <n v="9"/>
    <d v="2019-09-09T00:00:00"/>
    <n v="20.97"/>
    <n v="51.020208330000003"/>
    <n v="69.746000000000009"/>
    <n v="35430.700229166672"/>
    <n v="177153.50114583335"/>
  </r>
  <r>
    <x v="8"/>
    <n v="10"/>
    <d v="2019-09-10T00:00:00"/>
    <n v="21.2"/>
    <n v="48.685763889999997"/>
    <n v="70.16"/>
    <n v="33809.558256944445"/>
    <n v="169047.79128472222"/>
  </r>
  <r>
    <x v="8"/>
    <n v="11"/>
    <d v="2019-09-11T00:00:00"/>
    <n v="21.63"/>
    <n v="55.790138890000001"/>
    <n v="70.933999999999997"/>
    <n v="38743.152006944445"/>
    <n v="193715.76003472222"/>
  </r>
  <r>
    <x v="8"/>
    <n v="12"/>
    <d v="2019-09-12T00:00:00"/>
    <n v="21.5"/>
    <n v="50.405555560000003"/>
    <n v="70.7"/>
    <n v="35003.85802777778"/>
    <n v="175019.2901388889"/>
  </r>
  <r>
    <x v="8"/>
    <n v="13"/>
    <d v="2019-09-13T00:00:00"/>
    <n v="21.05"/>
    <n v="49.306045869999998"/>
    <n v="69.89"/>
    <n v="34240.309631944445"/>
    <n v="171201.54815972224"/>
  </r>
  <r>
    <x v="8"/>
    <n v="14"/>
    <d v="2019-09-14T00:00:00"/>
    <n v="21.07"/>
    <n v="48.696666669999999"/>
    <n v="69.926000000000002"/>
    <n v="33817.129631944445"/>
    <n v="169085.64815972222"/>
  </r>
  <r>
    <x v="8"/>
    <n v="15"/>
    <d v="2019-09-15T00:00:00"/>
    <n v="21.03"/>
    <n v="50.297847220000001"/>
    <n v="69.854000000000013"/>
    <n v="34929.060569444446"/>
    <n v="174645.30284722222"/>
  </r>
  <r>
    <x v="8"/>
    <n v="16"/>
    <d v="2019-09-16T00:00:00"/>
    <n v="21.13"/>
    <n v="47.778720450000002"/>
    <n v="70.033999999999992"/>
    <n v="33179.666979166665"/>
    <n v="165898.33489583334"/>
  </r>
  <r>
    <x v="8"/>
    <n v="17"/>
    <d v="2019-09-17T00:00:00"/>
    <n v="21"/>
    <n v="47.156419149999998"/>
    <n v="69.800000000000011"/>
    <n v="32747.513298611109"/>
    <n v="163737.56649305555"/>
  </r>
  <r>
    <x v="8"/>
    <n v="18"/>
    <d v="2019-09-18T00:00:00"/>
    <n v="20.97"/>
    <n v="48.651112660000003"/>
    <n v="69.746000000000009"/>
    <n v="33785.494902777784"/>
    <n v="168927.47451388891"/>
  </r>
  <r>
    <x v="8"/>
    <n v="19"/>
    <d v="2019-09-19T00:00:00"/>
    <n v="21.13"/>
    <n v="48.232638889999997"/>
    <n v="70.033999999999992"/>
    <n v="33494.888118055555"/>
    <n v="167474.44059027778"/>
  </r>
  <r>
    <x v="8"/>
    <n v="20"/>
    <d v="2019-09-20T00:00:00"/>
    <n v="21.08"/>
    <n v="48.152463570000002"/>
    <n v="69.943999999999988"/>
    <n v="33439.210812500001"/>
    <n v="167196.05406250001"/>
  </r>
  <r>
    <x v="8"/>
    <n v="21"/>
    <d v="2019-09-21T00:00:00"/>
    <n v="21.37"/>
    <n v="47.466505189999999"/>
    <n v="70.466000000000008"/>
    <n v="32962.850826388887"/>
    <n v="164814.25413194444"/>
  </r>
  <r>
    <x v="8"/>
    <n v="22"/>
    <d v="2019-09-22T00:00:00"/>
    <n v="21.3"/>
    <n v="47.768975070000003"/>
    <n v="70.34"/>
    <n v="33172.899354166664"/>
    <n v="165864.49677083333"/>
  </r>
  <r>
    <x v="8"/>
    <n v="23"/>
    <d v="2019-09-23T00:00:00"/>
    <n v="21.93"/>
    <n v="58.845813149999998"/>
    <n v="71.474000000000004"/>
    <n v="40865.148020833338"/>
    <n v="204325.74010416667"/>
  </r>
  <r>
    <x v="8"/>
    <n v="24"/>
    <d v="2019-09-24T00:00:00"/>
    <n v="21.27"/>
    <n v="61.93"/>
    <n v="70.286000000000001"/>
    <n v="43006.944444444445"/>
    <n v="215034.72222222222"/>
  </r>
  <r>
    <x v="8"/>
    <n v="25"/>
    <d v="2019-09-25T00:00:00"/>
    <n v="21.25"/>
    <n v="53.592361109999999"/>
    <n v="70.25"/>
    <n v="37216.9174375"/>
    <n v="186084.5871875"/>
  </r>
  <r>
    <x v="8"/>
    <n v="26"/>
    <d v="2019-09-26T00:00:00"/>
    <n v="21.12"/>
    <n v="53.289273360000003"/>
    <n v="70.016000000000005"/>
    <n v="37006.439833333337"/>
    <n v="185032.19916666669"/>
  </r>
  <r>
    <x v="8"/>
    <n v="27"/>
    <d v="2019-09-27T00:00:00"/>
    <n v="20.7"/>
    <n v="49.446879330000002"/>
    <n v="69.259999999999991"/>
    <n v="34338.110645833331"/>
    <n v="171690.55322916666"/>
  </r>
  <r>
    <x v="8"/>
    <n v="28"/>
    <d v="2019-09-28T00:00:00"/>
    <n v="21.03"/>
    <n v="56.282896549999997"/>
    <n v="69.854000000000013"/>
    <n v="39085.344826388886"/>
    <n v="195426.72413194441"/>
  </r>
  <r>
    <x v="8"/>
    <n v="29"/>
    <d v="2019-09-29T00:00:00"/>
    <n v="21.18"/>
    <n v="54.621522489999997"/>
    <n v="70.123999999999995"/>
    <n v="37931.612840277769"/>
    <n v="189658.06420138886"/>
  </r>
  <r>
    <x v="8"/>
    <n v="30"/>
    <d v="2019-09-30T00:00:00"/>
    <n v="20.45"/>
    <n v="51.450451080000001"/>
    <n v="68.81"/>
    <n v="35729.479916666663"/>
    <n v="178647.39958333332"/>
  </r>
  <r>
    <x v="9"/>
    <n v="1"/>
    <d v="2019-10-01T00:00:00"/>
    <n v="21.18"/>
    <n v="51.027077560000002"/>
    <n v="70.123999999999995"/>
    <n v="35435.470527777783"/>
    <n v="177177.35263888893"/>
  </r>
  <r>
    <x v="9"/>
    <n v="2"/>
    <d v="2019-10-02T00:00:00"/>
    <n v="21.35"/>
    <n v="64.35563234"/>
    <n v="70.430000000000007"/>
    <n v="44691.411347222216"/>
    <n v="223457.05673611109"/>
  </r>
  <r>
    <x v="9"/>
    <n v="3"/>
    <d v="2019-10-03T00:00:00"/>
    <n v="20.350000000000001"/>
    <n v="59.920249650000002"/>
    <n v="68.63"/>
    <n v="41611.284479166665"/>
    <n v="208056.42239583333"/>
  </r>
  <r>
    <x v="9"/>
    <n v="4"/>
    <d v="2019-10-04T00:00:00"/>
    <n v="19.95"/>
    <n v="53.812092280000002"/>
    <n v="67.91"/>
    <n v="37369.508527777776"/>
    <n v="186847.54263888887"/>
  </r>
  <r>
    <x v="9"/>
    <n v="5"/>
    <d v="2019-10-05T00:00:00"/>
    <n v="19.72"/>
    <n v="49.132350930000001"/>
    <n v="67.496000000000009"/>
    <n v="34119.688145833337"/>
    <n v="170598.44072916667"/>
  </r>
  <r>
    <x v="9"/>
    <n v="6"/>
    <d v="2019-10-06T00:00:00"/>
    <n v="19.72"/>
    <n v="49.248163550000001"/>
    <n v="67.496000000000009"/>
    <n v="34200.113576388889"/>
    <n v="171000.56788194444"/>
  </r>
  <r>
    <x v="9"/>
    <n v="7"/>
    <d v="2019-10-07T00:00:00"/>
    <n v="19.25"/>
    <n v="91.111126470000002"/>
    <n v="66.650000000000006"/>
    <n v="63271.615604166662"/>
    <n v="316358.07802083332"/>
  </r>
  <r>
    <x v="9"/>
    <n v="8"/>
    <d v="2019-10-08T00:00:00"/>
    <n v="19.47"/>
    <n v="68.379074590000002"/>
    <n v="67.045999999999992"/>
    <n v="47485.46846527778"/>
    <n v="237427.3423263889"/>
  </r>
  <r>
    <x v="9"/>
    <n v="9"/>
    <d v="2019-10-09T00:00:00"/>
    <n v="19.07"/>
    <n v="60.356728779999997"/>
    <n v="66.325999999999993"/>
    <n v="41914.394986111103"/>
    <n v="209571.9749305555"/>
  </r>
  <r>
    <x v="9"/>
    <n v="10"/>
    <d v="2019-10-10T00:00:00"/>
    <n v="19.350000000000001"/>
    <n v="52.884817120000001"/>
    <n v="66.830000000000013"/>
    <n v="36725.567444444438"/>
    <n v="183627.83722222218"/>
  </r>
  <r>
    <x v="9"/>
    <n v="11"/>
    <d v="2019-10-11T00:00:00"/>
    <n v="19.420000000000002"/>
    <n v="52.475500349999997"/>
    <n v="66.956000000000003"/>
    <n v="36441.319687499999"/>
    <n v="182206.59843750001"/>
  </r>
  <r>
    <x v="9"/>
    <n v="12"/>
    <d v="2019-10-12T00:00:00"/>
    <n v="19.22"/>
    <n v="50.907241380000002"/>
    <n v="66.596000000000004"/>
    <n v="35352.250958333338"/>
    <n v="176761.2547916667"/>
  </r>
  <r>
    <x v="9"/>
    <n v="13"/>
    <d v="2019-10-13T00:00:00"/>
    <n v="19.07"/>
    <n v="49.500620689999998"/>
    <n v="66.325999999999993"/>
    <n v="34375.43103472222"/>
    <n v="171877.1551736111"/>
  </r>
  <r>
    <x v="9"/>
    <n v="14"/>
    <d v="2019-10-14T00:00:00"/>
    <n v="19.02"/>
    <n v="50.384275860000002"/>
    <n v="66.23599999999999"/>
    <n v="34989.080458333337"/>
    <n v="174945.40229166669"/>
  </r>
  <r>
    <x v="9"/>
    <n v="15"/>
    <d v="2019-10-15T00:00:00"/>
    <n v="18.920000000000002"/>
    <n v="49.034713600000003"/>
    <n v="66.056000000000012"/>
    <n v="34051.884444444448"/>
    <n v="170259.42222222223"/>
  </r>
  <r>
    <x v="9"/>
    <n v="16"/>
    <d v="2019-10-16T00:00:00"/>
    <n v="19.100000000000001"/>
    <n v="64.499862160000006"/>
    <n v="66.38"/>
    <n v="44791.570944444444"/>
    <n v="223957.85472222223"/>
  </r>
  <r>
    <x v="9"/>
    <n v="17"/>
    <d v="2019-10-17T00:00:00"/>
    <n v="17.079999999999998"/>
    <n v="95.353931029999998"/>
    <n v="62.744"/>
    <n v="66218.007659722221"/>
    <n v="331090.03829861112"/>
  </r>
  <r>
    <x v="9"/>
    <n v="18"/>
    <d v="2019-10-18T00:00:00"/>
    <n v="17.63"/>
    <n v="80.884657910000001"/>
    <n v="63.733999999999995"/>
    <n v="56169.901326388892"/>
    <n v="280849.50663194444"/>
  </r>
  <r>
    <x v="9"/>
    <n v="19"/>
    <d v="2019-10-19T00:00:00"/>
    <n v="17.73"/>
    <n v="62.505306689999998"/>
    <n v="63.914000000000001"/>
    <n v="43406.462979166667"/>
    <n v="217032.31489583332"/>
  </r>
  <r>
    <x v="9"/>
    <n v="20"/>
    <d v="2019-10-20T00:00:00"/>
    <n v="18.03"/>
    <n v="58.356807189999998"/>
    <n v="64.454000000000008"/>
    <n v="40525.560548611109"/>
    <n v="202627.80274305554"/>
  </r>
  <r>
    <x v="9"/>
    <n v="21"/>
    <d v="2019-10-21T00:00:00"/>
    <n v="18.079999999999998"/>
    <n v="62.236675820000002"/>
    <n v="64.543999999999997"/>
    <n v="43219.913763888886"/>
    <n v="216099.56881944442"/>
  </r>
  <r>
    <x v="9"/>
    <n v="22"/>
    <d v="2019-10-22T00:00:00"/>
    <n v="17.97"/>
    <n v="71.870396110000001"/>
    <n v="64.346000000000004"/>
    <n v="49909.99729861111"/>
    <n v="249549.98649305553"/>
  </r>
  <r>
    <x v="9"/>
    <n v="23"/>
    <d v="2019-10-23T00:00:00"/>
    <n v="17.899999999999999"/>
    <n v="67.796041669999994"/>
    <n v="64.22"/>
    <n v="47080.584493055547"/>
    <n v="235402.92246527772"/>
  </r>
  <r>
    <x v="9"/>
    <n v="24"/>
    <d v="2019-10-24T00:00:00"/>
    <n v="17.829999999999998"/>
    <n v="56.91215278"/>
    <n v="64.093999999999994"/>
    <n v="39522.328319444445"/>
    <n v="197611.64159722222"/>
  </r>
  <r>
    <x v="9"/>
    <n v="25"/>
    <d v="2019-10-25T00:00:00"/>
    <n v="18"/>
    <n v="54.006119609999999"/>
    <n v="64.400000000000006"/>
    <n v="37504.249729166666"/>
    <n v="187521.24864583334"/>
  </r>
  <r>
    <x v="9"/>
    <n v="26"/>
    <d v="2019-10-26T00:00:00"/>
    <n v="18"/>
    <n v="52.988672690000001"/>
    <n v="64.400000000000006"/>
    <n v="36797.689368055559"/>
    <n v="183988.44684027779"/>
  </r>
  <r>
    <x v="9"/>
    <n v="27"/>
    <d v="2019-10-27T00:00:00"/>
    <n v="17.25"/>
    <n v="89.210284920000007"/>
    <n v="63.05"/>
    <n v="61951.586750000002"/>
    <n v="309757.93375000003"/>
  </r>
  <r>
    <x v="9"/>
    <n v="28"/>
    <d v="2019-10-28T00:00:00"/>
    <n v="17.63"/>
    <n v="69.350277779999999"/>
    <n v="63.733999999999995"/>
    <n v="48159.915125000007"/>
    <n v="240799.57562500003"/>
  </r>
  <r>
    <x v="9"/>
    <n v="29"/>
    <d v="2019-10-29T00:00:00"/>
    <n v="17.73"/>
    <n v="59.30708826"/>
    <n v="63.914000000000001"/>
    <n v="41185.477958333329"/>
    <n v="205927.38979166665"/>
  </r>
  <r>
    <x v="9"/>
    <n v="30"/>
    <d v="2019-10-30T00:00:00"/>
    <n v="18.079999999999998"/>
    <n v="56.123393849999999"/>
    <n v="64.543999999999997"/>
    <n v="38974.579062500001"/>
    <n v="194872.89531250001"/>
  </r>
  <r>
    <x v="9"/>
    <n v="31"/>
    <d v="2019-10-31T00:00:00"/>
    <n v="18"/>
    <n v="89.993259210000005"/>
    <n v="64.400000000000006"/>
    <n v="62495.318895833341"/>
    <n v="312476.59447916673"/>
  </r>
  <r>
    <x v="10"/>
    <n v="1"/>
    <d v="2019-11-01T00:00:00"/>
    <n v="17.02"/>
    <n v="103.76458333333342"/>
    <n v="62.635999999999996"/>
    <n v="72058.738425925985"/>
    <n v="360293.6921296299"/>
  </r>
  <r>
    <x v="10"/>
    <n v="2"/>
    <d v="2019-11-02T00:00:00"/>
    <n v="16.97"/>
    <n v="88.130344827586271"/>
    <n v="62.545999999999999"/>
    <n v="61201.628352490465"/>
    <n v="306008.14176245232"/>
  </r>
  <r>
    <x v="10"/>
    <n v="3"/>
    <d v="2019-11-03T00:00:00"/>
    <n v="16.87"/>
    <n v="74.578926174496615"/>
    <n v="62.366"/>
    <n v="51790.920954511537"/>
    <n v="258954.60477255768"/>
  </r>
  <r>
    <x v="10"/>
    <n v="4"/>
    <d v="2019-11-04T00:00:00"/>
    <n v="16.38"/>
    <n v="69.336269070735057"/>
    <n v="61.483999999999995"/>
    <n v="48150.186854677122"/>
    <n v="240750.93427338562"/>
  </r>
  <r>
    <x v="10"/>
    <n v="5"/>
    <d v="2019-11-05T00:00:00"/>
    <n v="16.75"/>
    <n v="72.7982081323226"/>
    <n v="62.150000000000006"/>
    <n v="50554.311203001802"/>
    <n v="252771.556015009"/>
  </r>
  <r>
    <x v="10"/>
    <n v="6"/>
    <d v="2019-11-06T00:00:00"/>
    <n v="16.43"/>
    <n v="65.969284225156457"/>
    <n v="61.573999999999998"/>
    <n v="45812.002934136428"/>
    <n v="229060.01467068214"/>
  </r>
  <r>
    <x v="10"/>
    <n v="7"/>
    <d v="2019-11-07T00:00:00"/>
    <n v="16.579999999999998"/>
    <n v="66.417267683772593"/>
    <n v="61.843999999999994"/>
    <n v="46123.102558175415"/>
    <n v="230615.51279087708"/>
  </r>
  <r>
    <x v="10"/>
    <n v="8"/>
    <d v="2019-11-08T00:00:00"/>
    <n v="15.78"/>
    <n v="62.775742916378725"/>
    <n v="60.403999999999996"/>
    <n v="43594.265914151889"/>
    <n v="217971.32957075944"/>
  </r>
  <r>
    <x v="10"/>
    <n v="9"/>
    <d v="2019-11-09T00:00:00"/>
    <n v="15.58"/>
    <n v="60.525502425502509"/>
    <n v="60.043999999999997"/>
    <n v="42031.598906598963"/>
    <n v="210157.99453299481"/>
  </r>
  <r>
    <x v="10"/>
    <n v="10"/>
    <d v="2019-11-10T00:00:00"/>
    <n v="15.82"/>
    <n v="59.428927335640083"/>
    <n v="60.475999999999999"/>
    <n v="41270.088427527829"/>
    <n v="206350.44213763915"/>
  </r>
  <r>
    <x v="10"/>
    <n v="11"/>
    <d v="2019-11-11T00:00:00"/>
    <n v="15.82"/>
    <n v="62.242127071823319"/>
    <n v="60.475999999999999"/>
    <n v="43223.699355432866"/>
    <n v="216118.49677716434"/>
  </r>
  <r>
    <x v="10"/>
    <n v="12"/>
    <d v="2019-11-12T00:00:00"/>
    <n v="15.03"/>
    <n v="60.693758573388102"/>
    <n v="59.054000000000002"/>
    <n v="42148.443453741733"/>
    <n v="210742.21726870866"/>
  </r>
  <r>
    <x v="10"/>
    <n v="13"/>
    <d v="2019-11-13T00:00:00"/>
    <n v="14.92"/>
    <n v="58.245373543523044"/>
    <n v="58.856000000000002"/>
    <n v="40448.176071891001"/>
    <n v="202240.88035945501"/>
  </r>
  <r>
    <x v="10"/>
    <n v="14"/>
    <d v="2019-11-14T00:00:00"/>
    <n v="15"/>
    <n v="58.430197682344847"/>
    <n v="59"/>
    <n v="40576.526168295037"/>
    <n v="202882.63084147518"/>
  </r>
  <r>
    <x v="10"/>
    <n v="15"/>
    <d v="2019-11-15T00:00:00"/>
    <n v="15.2"/>
    <n v="59.565674740484447"/>
    <n v="59.36"/>
    <n v="41365.051903114196"/>
    <n v="206825.25951557097"/>
  </r>
  <r>
    <x v="10"/>
    <n v="16"/>
    <d v="2019-11-16T00:00:00"/>
    <n v="15.1"/>
    <n v="57.362482662968127"/>
    <n v="59.18"/>
    <n v="39835.057404838975"/>
    <n v="199175.28702419487"/>
  </r>
  <r>
    <x v="10"/>
    <n v="17"/>
    <d v="2019-11-17T00:00:00"/>
    <n v="15"/>
    <n v="57.36113416320881"/>
    <n v="59"/>
    <n v="39834.120946672781"/>
    <n v="199170.6047333639"/>
  </r>
  <r>
    <x v="10"/>
    <n v="18"/>
    <d v="2019-11-18T00:00:00"/>
    <n v="15"/>
    <n v="58.232342778161588"/>
    <n v="59"/>
    <n v="40439.126929278878"/>
    <n v="202195.63464639441"/>
  </r>
  <r>
    <x v="10"/>
    <n v="19"/>
    <d v="2019-11-19T00:00:00"/>
    <n v="15"/>
    <n v="56.244236111111057"/>
    <n v="59"/>
    <n v="39058.497299382681"/>
    <n v="195292.48649691342"/>
  </r>
  <r>
    <x v="10"/>
    <n v="20"/>
    <d v="2019-11-20T00:00:00"/>
    <n v="14.8"/>
    <n v="56.542024965325901"/>
    <n v="58.64"/>
    <n v="39265.295114809654"/>
    <n v="196326.47557404827"/>
  </r>
  <r>
    <x v="10"/>
    <n v="21"/>
    <d v="2019-11-21T00:00:00"/>
    <n v="14.7"/>
    <n v="55.084766214177911"/>
    <n v="58.46"/>
    <n v="38253.309870956888"/>
    <n v="191266.54935478442"/>
  </r>
  <r>
    <x v="10"/>
    <n v="22"/>
    <d v="2019-11-22T00:00:00"/>
    <n v="15.1"/>
    <n v="56.010941828254779"/>
    <n v="59.18"/>
    <n v="38896.487380732484"/>
    <n v="194482.43690366243"/>
  </r>
  <r>
    <x v="10"/>
    <n v="23"/>
    <d v="2019-11-23T00:00:00"/>
    <n v="14.5"/>
    <n v="53.540207612456804"/>
    <n v="58.1"/>
    <n v="37180.69973087278"/>
    <n v="185903.49865436391"/>
  </r>
  <r>
    <x v="10"/>
    <n v="24"/>
    <d v="2019-11-24T00:00:00"/>
    <n v="14.6"/>
    <n v="53.292520775623217"/>
    <n v="58.28"/>
    <n v="37008.694983071677"/>
    <n v="185043.47491535838"/>
  </r>
  <r>
    <x v="10"/>
    <n v="25"/>
    <d v="2019-11-25T00:00:00"/>
    <n v="14.7"/>
    <n v="52.922413793103367"/>
    <n v="58.46"/>
    <n v="36751.67624521067"/>
    <n v="183758.38122605335"/>
  </r>
  <r>
    <x v="10"/>
    <n v="26"/>
    <d v="2019-11-26T00:00:00"/>
    <n v="14.9"/>
    <n v="52.583391003460299"/>
    <n v="58.82"/>
    <n v="36516.243752402988"/>
    <n v="182581.21876201493"/>
  </r>
  <r>
    <x v="10"/>
    <n v="27"/>
    <d v="2019-11-27T00:00:00"/>
    <n v="15.2"/>
    <n v="58.81903114186845"/>
    <n v="59.36"/>
    <n v="40846.549404075318"/>
    <n v="204232.74702037658"/>
  </r>
  <r>
    <x v="10"/>
    <n v="28"/>
    <d v="2019-11-28T00:00:00"/>
    <n v="14"/>
    <n v="59.923667820069134"/>
    <n v="57.2"/>
    <n v="41613.658208381348"/>
    <n v="208068.29104190675"/>
  </r>
  <r>
    <x v="10"/>
    <n v="29"/>
    <d v="2019-11-29T00:00:00"/>
    <n v="13.8"/>
    <n v="52.889419087136922"/>
    <n v="56.84"/>
    <n v="36728.763254956197"/>
    <n v="183643.81627478098"/>
  </r>
  <r>
    <x v="10"/>
    <n v="30"/>
    <d v="2019-11-30T00:00:00"/>
    <n v="13.7"/>
    <n v="52.44103806228371"/>
    <n v="56.66"/>
    <n v="36417.387543252575"/>
    <n v="182086.93771626288"/>
  </r>
  <r>
    <x v="11"/>
    <n v="1"/>
    <d v="2019-12-01T00:00:00"/>
    <n v="13.4"/>
    <n v="52.059169550173038"/>
    <n v="56.120000000000005"/>
    <n v="36152.201076509053"/>
    <n v="180761.00538254526"/>
  </r>
  <r>
    <x v="11"/>
    <n v="2"/>
    <d v="2019-12-02T00:00:00"/>
    <n v="13.3"/>
    <n v="54.772237569060849"/>
    <n v="55.94"/>
    <n v="38036.276089625586"/>
    <n v="190181.38044812792"/>
  </r>
  <r>
    <x v="11"/>
    <n v="3"/>
    <d v="2019-12-03T00:00:00"/>
    <n v="13.3"/>
    <n v="54.757192254495145"/>
    <n v="55.94"/>
    <n v="38025.827954510511"/>
    <n v="190129.13977255256"/>
  </r>
  <r>
    <x v="11"/>
    <n v="4"/>
    <d v="2019-12-04T00:00:00"/>
    <n v="13.9"/>
    <n v="57.537241379310402"/>
    <n v="57.019999999999996"/>
    <n v="39956.417624521106"/>
    <n v="199782.08812260552"/>
  </r>
  <r>
    <x v="11"/>
    <n v="5"/>
    <d v="2019-12-05T00:00:00"/>
    <n v="13.6"/>
    <n v="60.20496551724132"/>
    <n v="56.480000000000004"/>
    <n v="41809.003831417584"/>
    <n v="209045.01915708793"/>
  </r>
  <r>
    <x v="11"/>
    <n v="6"/>
    <d v="2019-12-06T00:00:00"/>
    <n v="13.3"/>
    <n v="59.535448275862045"/>
    <n v="55.94"/>
    <n v="41344.06130268197"/>
    <n v="206720.30651340986"/>
  </r>
  <r>
    <x v="11"/>
    <n v="7"/>
    <d v="2019-12-07T00:00:00"/>
    <n v="13.2"/>
    <n v="58.144344827586167"/>
    <n v="55.76"/>
    <n v="40378.017241379282"/>
    <n v="201890.08620689641"/>
  </r>
  <r>
    <x v="11"/>
    <n v="8"/>
    <d v="2019-12-08T00:00:00"/>
    <n v="13.2"/>
    <n v="57.098067632850118"/>
    <n v="55.76"/>
    <n v="39651.435856145916"/>
    <n v="198257.17928072959"/>
  </r>
  <r>
    <x v="11"/>
    <n v="9"/>
    <d v="2019-12-09T00:00:00"/>
    <n v="13.3"/>
    <n v="81.276430048242702"/>
    <n v="55.94"/>
    <n v="56441.965311279651"/>
    <n v="282209.82655639824"/>
  </r>
  <r>
    <x v="11"/>
    <n v="10"/>
    <d v="2019-12-10T00:00:00"/>
    <n v="12"/>
    <n v="99.949517241379283"/>
    <n v="53.6"/>
    <n v="69409.386973180051"/>
    <n v="347046.93486590026"/>
  </r>
  <r>
    <x v="11"/>
    <n v="11"/>
    <d v="2019-12-11T00:00:00"/>
    <n v="12.4"/>
    <n v="79.911379310344969"/>
    <n v="54.32"/>
    <n v="55494.013409961786"/>
    <n v="277470.06704980892"/>
  </r>
  <r>
    <x v="11"/>
    <n v="12"/>
    <d v="2019-12-12T00:00:00"/>
    <n v="12.5"/>
    <n v="69.089652777777829"/>
    <n v="54.5"/>
    <n v="47978.925540123499"/>
    <n v="239894.62770061748"/>
  </r>
  <r>
    <x v="11"/>
    <n v="13"/>
    <d v="2019-12-13T00:00:00"/>
    <n v="13"/>
    <n v="64.586597222222338"/>
    <n v="55.400000000000006"/>
    <n v="44851.803626543289"/>
    <n v="224259.01813271645"/>
  </r>
  <r>
    <x v="11"/>
    <n v="14"/>
    <d v="2019-12-14T00:00:00"/>
    <n v="13.1"/>
    <n v="85.227222222222267"/>
    <n v="55.58"/>
    <n v="59185.570987654355"/>
    <n v="295927.8549382718"/>
  </r>
  <r>
    <x v="11"/>
    <n v="15"/>
    <d v="2019-12-15T00:00:00"/>
    <n v="11.2"/>
    <n v="97.453055555555693"/>
    <n v="52.16"/>
    <n v="67675.73302469145"/>
    <n v="338378.66512345726"/>
  </r>
  <r>
    <x v="11"/>
    <n v="16"/>
    <d v="2019-12-16T00:00:00"/>
    <n v="12.1"/>
    <n v="82.793819444444594"/>
    <n v="53.78"/>
    <n v="57495.707947530973"/>
    <n v="287478.53973765485"/>
  </r>
  <r>
    <x v="11"/>
    <n v="17"/>
    <d v="2019-12-17T00:00:00"/>
    <n v="12.4"/>
    <n v="74.601736111111094"/>
    <n v="54.32"/>
    <n v="51806.761188271586"/>
    <n v="259033.80594135792"/>
  </r>
  <r>
    <x v="11"/>
    <n v="18"/>
    <d v="2019-12-18T00:00:00"/>
    <n v="12.2"/>
    <n v="69.455205811138057"/>
    <n v="53.96"/>
    <n v="48232.781813290319"/>
    <n v="241163.9090664516"/>
  </r>
  <r>
    <x v="11"/>
    <n v="19"/>
    <d v="2019-12-19T00:00:00"/>
    <n v="11.8"/>
    <n v="64.908263888888939"/>
    <n v="53.24"/>
    <n v="45075.183256172881"/>
    <n v="225375.91628086439"/>
  </r>
  <r>
    <x v="11"/>
    <n v="20"/>
    <d v="2019-12-20T00:00:00"/>
    <n v="12"/>
    <n v="62.96194444444442"/>
    <n v="53.6"/>
    <n v="43723.572530864178"/>
    <n v="218617.8626543209"/>
  </r>
  <r>
    <x v="11"/>
    <n v="21"/>
    <d v="2019-12-21T00:00:00"/>
    <n v="12.1"/>
    <n v="61.137499999999932"/>
    <n v="53.78"/>
    <n v="42456.597222222175"/>
    <n v="212282.98611111089"/>
  </r>
  <r>
    <x v="11"/>
    <n v="22"/>
    <d v="2019-12-22T00:00:00"/>
    <n v="12.3"/>
    <n v="61.873472222222247"/>
    <n v="54.14"/>
    <n v="42967.689043209895"/>
    <n v="214838.44521604947"/>
  </r>
  <r>
    <x v="11"/>
    <n v="23"/>
    <d v="2019-12-23T00:00:00"/>
    <n v="12.6"/>
    <n v="66.174305555555478"/>
    <n v="54.68"/>
    <n v="45954.378858024633"/>
    <n v="229771.89429012316"/>
  </r>
  <r>
    <x v="11"/>
    <n v="24"/>
    <d v="2019-12-24T00:00:00"/>
    <n v="12.3"/>
    <n v="64.635555555555499"/>
    <n v="54.14"/>
    <n v="44885.802469135764"/>
    <n v="224429.01234567881"/>
  </r>
  <r>
    <x v="11"/>
    <n v="25"/>
    <d v="2019-12-25T00:00:00"/>
    <n v="12.8"/>
    <n v="59.571805555555585"/>
    <n v="55.040000000000006"/>
    <n v="41369.30941358026"/>
    <n v="206846.54706790129"/>
  </r>
  <r>
    <x v="11"/>
    <n v="26"/>
    <d v="2019-12-26T00:00:00"/>
    <n v="12.9"/>
    <n v="60.489374999999917"/>
    <n v="55.22"/>
    <n v="42006.510416666613"/>
    <n v="210032.55208333308"/>
  </r>
  <r>
    <x v="11"/>
    <n v="27"/>
    <d v="2019-12-27T00:00:00"/>
    <n v="12.8"/>
    <n v="64.288750000000064"/>
    <n v="55.040000000000006"/>
    <n v="44644.965277777825"/>
    <n v="223224.82638888911"/>
  </r>
  <r>
    <x v="11"/>
    <n v="28"/>
    <d v="2019-12-28T00:00:00"/>
    <n v="12.7"/>
    <n v="61.418333333333422"/>
    <n v="54.86"/>
    <n v="42651.620370370438"/>
    <n v="213258.1018518522"/>
  </r>
  <r>
    <x v="11"/>
    <n v="29"/>
    <d v="2019-12-29T00:00:00"/>
    <n v="12.3"/>
    <n v="68.899097222222252"/>
    <n v="54.14"/>
    <n v="47846.595293209895"/>
    <n v="239232.97646604947"/>
  </r>
  <r>
    <x v="11"/>
    <n v="30"/>
    <d v="2019-12-30T00:00:00"/>
    <n v="11.12"/>
    <n v="99.587638888889003"/>
    <n v="52.015999999999998"/>
    <n v="69158.082561728472"/>
    <n v="345790.41280864237"/>
  </r>
  <r>
    <x v="11"/>
    <n v="31"/>
    <d v="2019-12-31T00:00:00"/>
    <n v="11.25"/>
    <n v="95.110069444444363"/>
    <n v="52.25"/>
    <n v="66048.659336419689"/>
    <n v="330243.29668209841"/>
  </r>
  <r>
    <x v="0"/>
    <n v="1"/>
    <d v="2020-01-01T00:00:00"/>
    <n v="11.32"/>
    <n v="76.954930555555606"/>
    <n v="52.376000000000005"/>
    <n v="53440.923996913618"/>
    <n v="267204.6199845681"/>
  </r>
  <r>
    <x v="0"/>
    <n v="2"/>
    <d v="2020-01-02T00:00:00"/>
    <n v="11.8"/>
    <n v="77.967083333333392"/>
    <n v="53.24"/>
    <n v="54143.807870370409"/>
    <n v="270719.03935185203"/>
  </r>
  <r>
    <x v="0"/>
    <n v="3"/>
    <d v="2020-01-03T00:00:00"/>
    <n v="11.83"/>
    <n v="70.700416666666712"/>
    <n v="53.293999999999997"/>
    <n v="49097.511574074109"/>
    <n v="245487.55787037054"/>
  </r>
  <r>
    <x v="0"/>
    <n v="4"/>
    <d v="2020-01-04T00:00:00"/>
    <n v="10.92"/>
    <n v="89.93500000000013"/>
    <n v="51.655999999999999"/>
    <n v="62454.861111111204"/>
    <n v="312274.30555555603"/>
  </r>
  <r>
    <x v="0"/>
    <n v="5"/>
    <d v="2020-01-05T00:00:00"/>
    <n v="10.57"/>
    <n v="78.42999999999995"/>
    <n v="51.025999999999996"/>
    <n v="54465.277777777745"/>
    <n v="272326.3888888887"/>
  </r>
  <r>
    <x v="0"/>
    <n v="6"/>
    <d v="2020-01-06T00:00:00"/>
    <n v="10.95"/>
    <n v="74.84284722222219"/>
    <n v="51.71"/>
    <n v="51974.199459876523"/>
    <n v="259870.99729938261"/>
  </r>
  <r>
    <x v="0"/>
    <n v="7"/>
    <d v="2020-01-07T00:00:00"/>
    <n v="11.08"/>
    <n v="70.47076388888901"/>
    <n v="51.944000000000003"/>
    <n v="48938.030478395151"/>
    <n v="244690.15239197575"/>
  </r>
  <r>
    <x v="0"/>
    <n v="8"/>
    <d v="2020-01-08T00:00:00"/>
    <n v="10.97"/>
    <n v="68.467916666666724"/>
    <n v="51.746000000000002"/>
    <n v="47547.164351851898"/>
    <n v="237735.8217592595"/>
  </r>
  <r>
    <x v="0"/>
    <n v="9"/>
    <d v="2020-01-09T00:00:00"/>
    <n v="10.47"/>
    <n v="65.699861111110977"/>
    <n v="50.846000000000004"/>
    <n v="45624.903549382623"/>
    <n v="228124.51774691313"/>
  </r>
  <r>
    <x v="0"/>
    <n v="10"/>
    <d v="2020-01-10T00:00:00"/>
    <n v="10.88"/>
    <n v="75.072986111111092"/>
    <n v="51.584000000000003"/>
    <n v="52134.018132716039"/>
    <n v="260670.09066358019"/>
  </r>
  <r>
    <x v="0"/>
    <n v="11"/>
    <d v="2020-01-11T00:00:00"/>
    <n v="11.07"/>
    <n v="77.882986111110952"/>
    <n v="51.926000000000002"/>
    <n v="54085.407021604828"/>
    <n v="270427.03510802414"/>
  </r>
  <r>
    <x v="0"/>
    <n v="12"/>
    <d v="2020-01-12T00:00:00"/>
    <n v="11.42"/>
    <n v="75.097847222222285"/>
    <n v="52.555999999999997"/>
    <n v="52151.282793209917"/>
    <n v="260756.41396604959"/>
  </r>
  <r>
    <x v="0"/>
    <n v="13"/>
    <d v="2020-01-13T00:00:00"/>
    <n v="10.98"/>
    <n v="68.693958333333413"/>
    <n v="51.764000000000003"/>
    <n v="47704.13773148154"/>
    <n v="238520.68865740771"/>
  </r>
  <r>
    <x v="0"/>
    <n v="14"/>
    <d v="2020-01-14T00:00:00"/>
    <n v="11.53"/>
    <n v="66.732013888888844"/>
    <n v="52.753999999999998"/>
    <n v="46341.676311728363"/>
    <n v="231708.38155864182"/>
  </r>
  <r>
    <x v="0"/>
    <n v="15"/>
    <d v="2020-01-15T00:00:00"/>
    <n v="11.33"/>
    <n v="64.030347222222261"/>
    <n v="52.394000000000005"/>
    <n v="44465.518904321012"/>
    <n v="222327.59452160506"/>
  </r>
  <r>
    <x v="0"/>
    <n v="16"/>
    <d v="2020-01-16T00:00:00"/>
    <n v="10.72"/>
    <n v="74.709097222222198"/>
    <n v="51.296000000000006"/>
    <n v="51881.317515432085"/>
    <n v="259406.58757716042"/>
  </r>
  <r>
    <x v="0"/>
    <n v="17"/>
    <d v="2020-01-17T00:00:00"/>
    <n v="10.48"/>
    <n v="65.376388888888883"/>
    <n v="50.864000000000004"/>
    <n v="45400.270061728392"/>
    <n v="227001.35030864197"/>
  </r>
  <r>
    <x v="0"/>
    <n v="18"/>
    <d v="2020-01-18T00:00:00"/>
    <n v="10.119999999999999"/>
    <n v="64.594444444444491"/>
    <n v="50.215999999999994"/>
    <n v="44857.253086419783"/>
    <n v="224286.26543209891"/>
  </r>
  <r>
    <x v="0"/>
    <n v="19"/>
    <d v="2020-01-19T00:00:00"/>
    <n v="10.52"/>
    <n v="64.937013888888913"/>
    <n v="50.936"/>
    <n v="45095.148533950633"/>
    <n v="225475.74266975315"/>
  </r>
  <r>
    <x v="0"/>
    <n v="20"/>
    <d v="2020-01-20T00:00:00"/>
    <n v="10.27"/>
    <n v="63.905694444444414"/>
    <n v="50.486000000000004"/>
    <n v="44378.954475308623"/>
    <n v="221894.77237654311"/>
  </r>
  <r>
    <x v="0"/>
    <n v="21"/>
    <d v="2020-01-21T00:00:00"/>
    <n v="10.35"/>
    <n v="62.185972222222254"/>
    <n v="50.629999999999995"/>
    <n v="43184.702932098786"/>
    <n v="215923.51466049394"/>
  </r>
  <r>
    <x v="0"/>
    <n v="22"/>
    <d v="2020-01-22T00:00:00"/>
    <n v="10.45"/>
    <n v="62.417152777777773"/>
    <n v="50.81"/>
    <n v="43345.2449845679"/>
    <n v="216726.22492283949"/>
  </r>
  <r>
    <x v="0"/>
    <n v="23"/>
    <d v="2020-01-23T00:00:00"/>
    <n v="10.7"/>
    <n v="60.633402777777832"/>
    <n v="51.26"/>
    <n v="42106.529706790156"/>
    <n v="210532.64853395079"/>
  </r>
  <r>
    <x v="0"/>
    <n v="24"/>
    <d v="2020-01-24T00:00:00"/>
    <n v="11.33"/>
    <n v="62.791666666666657"/>
    <n v="52.394000000000005"/>
    <n v="43605.324074074066"/>
    <n v="218026.62037037034"/>
  </r>
  <r>
    <x v="0"/>
    <n v="25"/>
    <d v="2020-01-25T00:00:00"/>
    <n v="10.38"/>
    <n v="87.289513888888877"/>
    <n v="50.683999999999997"/>
    <n v="60617.717978395056"/>
    <n v="303088.58989197528"/>
  </r>
  <r>
    <x v="0"/>
    <n v="26"/>
    <d v="2020-01-26T00:00:00"/>
    <n v="9.2200000000000006"/>
    <n v="93.004444444444488"/>
    <n v="48.596000000000004"/>
    <n v="64586.419753086448"/>
    <n v="322932.09876543225"/>
  </r>
  <r>
    <x v="0"/>
    <n v="27"/>
    <d v="2020-01-27T00:00:00"/>
    <n v="10.199999999999999"/>
    <n v="90.733333333333263"/>
    <n v="50.36"/>
    <n v="63009.259259259212"/>
    <n v="315046.29629629606"/>
  </r>
  <r>
    <x v="0"/>
    <n v="28"/>
    <d v="2020-01-28T00:00:00"/>
    <n v="10.33"/>
    <n v="81.951111111111203"/>
    <n v="50.594000000000001"/>
    <n v="56910.493827160564"/>
    <n v="284552.46913580282"/>
  </r>
  <r>
    <x v="0"/>
    <n v="29"/>
    <d v="2020-01-29T00:00:00"/>
    <n v="10.029999999999999"/>
    <n v="74.750625000000142"/>
    <n v="50.054000000000002"/>
    <n v="51910.156250000095"/>
    <n v="259550.78125000047"/>
  </r>
  <r>
    <x v="0"/>
    <n v="30"/>
    <d v="2020-01-30T00:00:00"/>
    <n v="10"/>
    <n v="70.187083333333248"/>
    <n v="50"/>
    <n v="48741.03009259254"/>
    <n v="243705.15046296269"/>
  </r>
  <r>
    <x v="0"/>
    <n v="31"/>
    <d v="2020-01-31T00:00:00"/>
    <n v="10.08"/>
    <n v="67.831041666666792"/>
    <n v="50.144000000000005"/>
    <n v="47104.890046296387"/>
    <n v="235524.45023148193"/>
  </r>
  <r>
    <x v="1"/>
    <n v="1"/>
    <d v="2020-02-01T00:00:00"/>
    <n v="10.119999999999999"/>
    <n v="65.263819444444394"/>
    <n v="50.215999999999994"/>
    <n v="45322.096836419725"/>
    <n v="226610.48418209862"/>
  </r>
  <r>
    <x v="1"/>
    <n v="2"/>
    <d v="2020-02-02T00:00:00"/>
    <n v="10.38"/>
    <n v="66.621388888888831"/>
    <n v="50.683999999999997"/>
    <n v="46264.853395061684"/>
    <n v="231324.26697530842"/>
  </r>
  <r>
    <x v="1"/>
    <n v="3"/>
    <d v="2020-02-03T00:00:00"/>
    <n v="10.47"/>
    <n v="66.63930555555558"/>
    <n v="50.846000000000004"/>
    <n v="46277.295524691377"/>
    <n v="231386.47762345689"/>
  </r>
  <r>
    <x v="1"/>
    <n v="4"/>
    <d v="2020-02-04T00:00:00"/>
    <n v="10.72"/>
    <n v="65.301319444444374"/>
    <n v="51.296000000000006"/>
    <n v="45348.138503086375"/>
    <n v="226740.69251543187"/>
  </r>
  <r>
    <x v="1"/>
    <n v="5"/>
    <d v="2020-02-05T00:00:00"/>
    <n v="10.57"/>
    <n v="63.684166666666627"/>
    <n v="51.025999999999996"/>
    <n v="44225.115740740708"/>
    <n v="221125.57870370353"/>
  </r>
  <r>
    <x v="1"/>
    <n v="6"/>
    <d v="2020-02-06T00:00:00"/>
    <n v="10.33"/>
    <n v="67.288472222222211"/>
    <n v="50.594000000000001"/>
    <n v="46728.10570987653"/>
    <n v="233640.52854938264"/>
  </r>
  <r>
    <x v="1"/>
    <n v="7"/>
    <d v="2020-02-07T00:00:00"/>
    <n v="9.65"/>
    <n v="74.497916666666697"/>
    <n v="49.370000000000005"/>
    <n v="51734.664351851876"/>
    <n v="258673.32175925939"/>
  </r>
  <r>
    <x v="1"/>
    <n v="8"/>
    <d v="2020-02-08T00:00:00"/>
    <n v="9.67"/>
    <n v="65.867083333333241"/>
    <n v="49.405999999999999"/>
    <n v="45741.030092592533"/>
    <n v="228705.15046296266"/>
  </r>
  <r>
    <x v="1"/>
    <n v="9"/>
    <d v="2020-02-09T00:00:00"/>
    <n v="9.85"/>
    <n v="66.12340277777777"/>
    <n v="49.730000000000004"/>
    <n v="45919.029706790119"/>
    <n v="229595.14853395059"/>
  </r>
  <r>
    <x v="1"/>
    <n v="10"/>
    <d v="2020-02-10T00:00:00"/>
    <n v="10.37"/>
    <n v="84.073055555555527"/>
    <n v="50.665999999999997"/>
    <n v="58384.066358024669"/>
    <n v="291920.33179012337"/>
  </r>
  <r>
    <x v="1"/>
    <n v="11"/>
    <d v="2020-02-11T00:00:00"/>
    <n v="9.9499999999999993"/>
    <n v="79.597986111111112"/>
    <n v="49.91"/>
    <n v="55276.37924382717"/>
    <n v="276381.89621913584"/>
  </r>
  <r>
    <x v="1"/>
    <n v="12"/>
    <d v="2020-02-12T00:00:00"/>
    <n v="9.9700000000000006"/>
    <n v="77.351422623178436"/>
    <n v="49.945999999999998"/>
    <n v="53716.265710540581"/>
    <n v="268581.32855270291"/>
  </r>
  <r>
    <x v="1"/>
    <n v="13"/>
    <d v="2020-02-13T00:00:00"/>
    <n v="9.8699999999999992"/>
    <n v="85.01131944444441"/>
    <n v="49.765999999999998"/>
    <n v="59035.638503086389"/>
    <n v="295178.19251543196"/>
  </r>
  <r>
    <x v="1"/>
    <n v="14"/>
    <d v="2020-02-14T00:00:00"/>
    <n v="9.57"/>
    <n v="71.904513888888914"/>
    <n v="49.225999999999999"/>
    <n v="49933.690200617297"/>
    <n v="249668.45100308649"/>
  </r>
  <r>
    <x v="1"/>
    <n v="15"/>
    <d v="2020-02-15T00:00:00"/>
    <n v="9.6300000000000008"/>
    <n v="68.556527777777873"/>
    <n v="49.334000000000003"/>
    <n v="47608.699845679083"/>
    <n v="238043.49922839541"/>
  </r>
  <r>
    <x v="1"/>
    <n v="16"/>
    <d v="2020-02-16T00:00:00"/>
    <n v="9.92"/>
    <n v="67.920625000000015"/>
    <n v="49.856000000000002"/>
    <n v="47167.10069444446"/>
    <n v="235835.50347222231"/>
  </r>
  <r>
    <x v="1"/>
    <n v="17"/>
    <d v="2020-02-17T00:00:00"/>
    <n v="9.98"/>
    <n v="65.741875000000078"/>
    <n v="49.963999999999999"/>
    <n v="45654.079861111168"/>
    <n v="228270.39930555585"/>
  </r>
  <r>
    <x v="1"/>
    <n v="18"/>
    <d v="2020-02-18T00:00:00"/>
    <n v="10.029999999999999"/>
    <n v="76.024513888888904"/>
    <n v="50.054000000000002"/>
    <n v="52794.801311728414"/>
    <n v="263974.00655864208"/>
  </r>
  <r>
    <x v="1"/>
    <n v="19"/>
    <d v="2020-02-19T00:00:00"/>
    <n v="9.3699999999999992"/>
    <n v="72.191284046692573"/>
    <n v="48.866"/>
    <n v="50132.836143536515"/>
    <n v="250664.18071768258"/>
  </r>
  <r>
    <x v="1"/>
    <n v="20"/>
    <d v="2020-02-20T00:00:00"/>
    <n v="9.65"/>
    <n v="69.351388888888792"/>
    <n v="49.370000000000005"/>
    <n v="48160.68672839499"/>
    <n v="240803.43364197496"/>
  </r>
  <r>
    <x v="1"/>
    <n v="21"/>
    <d v="2020-02-21T00:00:00"/>
    <n v="9.73"/>
    <n v="67.259264305177169"/>
    <n v="49.514000000000003"/>
    <n v="46707.82243415081"/>
    <n v="233539.11217075406"/>
  </r>
  <r>
    <x v="1"/>
    <n v="22"/>
    <d v="2020-02-22T00:00:00"/>
    <n v="9.92"/>
    <n v="66.17569444444446"/>
    <n v="49.856000000000002"/>
    <n v="45955.343364197543"/>
    <n v="229776.7168209877"/>
  </r>
  <r>
    <x v="1"/>
    <n v="23"/>
    <d v="2020-02-23T00:00:00"/>
    <n v="10.27"/>
    <n v="68.184305555555525"/>
    <n v="50.486000000000004"/>
    <n v="47350.212191357998"/>
    <n v="236751.06095679"/>
  </r>
  <r>
    <x v="1"/>
    <n v="24"/>
    <d v="2020-02-24T00:00:00"/>
    <n v="10.1"/>
    <n v="74.720208333333304"/>
    <n v="50.18"/>
    <n v="51889.033564814796"/>
    <n v="259445.16782407399"/>
  </r>
  <r>
    <x v="1"/>
    <n v="25"/>
    <d v="2020-02-25T00:00:00"/>
    <n v="10.28"/>
    <n v="76.949444444444396"/>
    <n v="50.503999999999998"/>
    <n v="53437.114197530835"/>
    <n v="267185.57098765415"/>
  </r>
  <r>
    <x v="1"/>
    <n v="26"/>
    <d v="2020-02-26T00:00:00"/>
    <n v="10"/>
    <n v="77.323402777777702"/>
    <n v="50"/>
    <n v="53696.807484567849"/>
    <n v="268484.03742283926"/>
  </r>
  <r>
    <x v="1"/>
    <n v="27"/>
    <d v="2020-02-27T00:00:00"/>
    <n v="9.08"/>
    <n v="98.969444444444349"/>
    <n v="48.344000000000001"/>
    <n v="68728.780864197455"/>
    <n v="343643.90432098729"/>
  </r>
  <r>
    <x v="1"/>
    <n v="28"/>
    <d v="2020-02-28T00:00:00"/>
    <n v="8.92"/>
    <n v="85.000698324022281"/>
    <n v="48.055999999999997"/>
    <n v="59028.262725015476"/>
    <n v="295141.31362507737"/>
  </r>
  <r>
    <x v="1"/>
    <n v="29"/>
    <d v="2020-02-29T00:00:00"/>
    <n v="9.0299999999999994"/>
    <n v="75.240694444444387"/>
    <n v="48.253999999999998"/>
    <n v="52250.482253086382"/>
    <n v="261252.4112654319"/>
  </r>
  <r>
    <x v="2"/>
    <n v="1"/>
    <d v="2020-03-01T00:00:00"/>
    <n v="9.5"/>
    <n v="72.087708329999998"/>
    <n v="49.1"/>
    <n v="50060.908562500001"/>
    <n v="250304.5428125"/>
  </r>
  <r>
    <x v="2"/>
    <n v="2"/>
    <d v="2020-03-02T00:00:00"/>
    <n v="9.9499999999999993"/>
    <n v="79.317499999999995"/>
    <n v="49.91"/>
    <n v="55081.597222222226"/>
    <n v="275407.98611111112"/>
  </r>
  <r>
    <x v="2"/>
    <n v="3"/>
    <d v="2020-03-03T00:00:00"/>
    <n v="10.15"/>
    <n v="88.47729167"/>
    <n v="50.269999999999996"/>
    <n v="61442.563659722226"/>
    <n v="307212.81829861115"/>
  </r>
  <r>
    <x v="2"/>
    <n v="4"/>
    <d v="2020-03-04T00:00:00"/>
    <n v="9.6999999999999993"/>
    <n v="89.832499999999996"/>
    <n v="49.46"/>
    <n v="62383.680555555555"/>
    <n v="311918.40277777775"/>
  </r>
  <r>
    <x v="2"/>
    <n v="5"/>
    <d v="2020-03-05T00:00:00"/>
    <n v="9.77"/>
    <n v="80.125902780000004"/>
    <n v="49.585999999999999"/>
    <n v="55642.988041666671"/>
    <n v="278214.94020833337"/>
  </r>
  <r>
    <x v="2"/>
    <n v="6"/>
    <d v="2020-03-06T00:00:00"/>
    <n v="10.029999999999999"/>
    <n v="75.797986109999997"/>
    <n v="50.054000000000002"/>
    <n v="52637.490354166672"/>
    <n v="263187.45177083334"/>
  </r>
  <r>
    <x v="2"/>
    <n v="7"/>
    <d v="2020-03-07T00:00:00"/>
    <n v="10"/>
    <n v="71.041180560000001"/>
    <n v="50"/>
    <n v="49334.153166666663"/>
    <n v="246670.76583333331"/>
  </r>
  <r>
    <x v="2"/>
    <n v="8"/>
    <d v="2020-03-08T00:00:00"/>
    <n v="10.029999999999999"/>
    <n v="70.471739130000003"/>
    <n v="50.054000000000002"/>
    <n v="48938.707729166679"/>
    <n v="244693.53864583338"/>
  </r>
  <r>
    <x v="2"/>
    <n v="9"/>
    <d v="2020-03-09T00:00:00"/>
    <n v="10.42"/>
    <n v="69.635625000000005"/>
    <n v="50.756"/>
    <n v="48358.072916666664"/>
    <n v="241790.36458333331"/>
  </r>
  <r>
    <x v="2"/>
    <n v="10"/>
    <d v="2020-03-10T00:00:00"/>
    <n v="10.8"/>
    <n v="74.652986110000001"/>
    <n v="51.44"/>
    <n v="51842.351465277774"/>
    <n v="259211.75732638888"/>
  </r>
  <r>
    <x v="2"/>
    <n v="11"/>
    <d v="2020-03-11T00:00:00"/>
    <n v="10.38"/>
    <n v="68.600416670000001"/>
    <n v="50.683999999999997"/>
    <n v="47639.178243055561"/>
    <n v="238195.89121527781"/>
  </r>
  <r>
    <x v="2"/>
    <n v="12"/>
    <d v="2020-03-12T00:00:00"/>
    <n v="11.07"/>
    <n v="67.516041670000007"/>
    <n v="51.926000000000002"/>
    <n v="46886.140048611109"/>
    <n v="234430.70024305553"/>
  </r>
  <r>
    <x v="2"/>
    <n v="13"/>
    <d v="2020-03-13T00:00:00"/>
    <n v="11"/>
    <n v="68.195902779999997"/>
    <n v="51.8"/>
    <n v="47358.265819444445"/>
    <n v="236791.32909722222"/>
  </r>
  <r>
    <x v="2"/>
    <n v="14"/>
    <d v="2020-03-14T00:00:00"/>
    <n v="10.67"/>
    <n v="63.345277780000004"/>
    <n v="51.206000000000003"/>
    <n v="43989.776236111109"/>
    <n v="219948.88118055556"/>
  </r>
  <r>
    <x v="2"/>
    <n v="15"/>
    <d v="2020-03-15T00:00:00"/>
    <n v="10.37"/>
    <n v="62.765555560000003"/>
    <n v="50.665999999999997"/>
    <n v="43587.191361111116"/>
    <n v="217935.95680555559"/>
  </r>
  <r>
    <x v="2"/>
    <n v="16"/>
    <d v="2020-03-16T00:00:00"/>
    <n v="10.130000000000001"/>
    <n v="62.193384399999999"/>
    <n v="50.234000000000002"/>
    <n v="43189.850277777776"/>
    <n v="215949.25138888886"/>
  </r>
  <r>
    <x v="2"/>
    <n v="17"/>
    <d v="2020-03-17T00:00:00"/>
    <n v="10.37"/>
    <n v="62.265347220000002"/>
    <n v="50.665999999999997"/>
    <n v="43239.824458333329"/>
    <n v="216199.12229166663"/>
  </r>
  <r>
    <x v="2"/>
    <n v="18"/>
    <d v="2020-03-18T00:00:00"/>
    <n v="10.52"/>
    <n v="60.433472219999999"/>
    <n v="50.936"/>
    <n v="41967.689041666665"/>
    <n v="209838.44520833332"/>
  </r>
  <r>
    <x v="2"/>
    <n v="19"/>
    <d v="2020-03-19T00:00:00"/>
    <n v="10.73"/>
    <n v="64.11909722"/>
    <n v="51.314"/>
    <n v="44527.150847222219"/>
    <n v="222635.7542361111"/>
  </r>
  <r>
    <x v="2"/>
    <n v="20"/>
    <d v="2020-03-20T00:00:00"/>
    <n v="11.05"/>
    <n v="71.631666670000001"/>
    <n v="51.89"/>
    <n v="49744.212965277773"/>
    <n v="248721.06482638887"/>
  </r>
  <r>
    <x v="2"/>
    <n v="21"/>
    <d v="2020-03-21T00:00:00"/>
    <n v="10.7"/>
    <n v="59.609305560000003"/>
    <n v="51.26"/>
    <n v="41395.351083333335"/>
    <n v="206976.75541666668"/>
  </r>
  <r>
    <x v="2"/>
    <n v="22"/>
    <d v="2020-03-22T00:00:00"/>
    <n v="10.43"/>
    <n v="59.217291670000002"/>
    <n v="50.774000000000001"/>
    <n v="41123.119215277773"/>
    <n v="205615.59607638887"/>
  </r>
  <r>
    <x v="2"/>
    <n v="23"/>
    <d v="2020-03-23T00:00:00"/>
    <n v="10.07"/>
    <n v="67.734999999999999"/>
    <n v="50.126000000000005"/>
    <n v="47038.194444444445"/>
    <n v="235190.97222222222"/>
  </r>
  <r>
    <x v="2"/>
    <n v="24"/>
    <d v="2020-03-24T00:00:00"/>
    <n v="10.029999999999999"/>
    <n v="75.986944440000002"/>
    <n v="50.054000000000002"/>
    <n v="52768.711416666665"/>
    <n v="263843.55708333332"/>
  </r>
  <r>
    <x v="2"/>
    <n v="25"/>
    <d v="2020-03-25T00:00:00"/>
    <n v="10.17"/>
    <n v="72.788124999999994"/>
    <n v="50.305999999999997"/>
    <n v="50547.309027777774"/>
    <n v="252736.54513888888"/>
  </r>
  <r>
    <x v="2"/>
    <n v="26"/>
    <d v="2020-03-26T00:00:00"/>
    <n v="10.7"/>
    <n v="69.689027780000004"/>
    <n v="51.26"/>
    <n v="48395.158180555554"/>
    <n v="241975.79090277778"/>
  </r>
  <r>
    <x v="2"/>
    <n v="27"/>
    <d v="2020-03-27T00:00:00"/>
    <n v="10.75"/>
    <n v="72.485555559999995"/>
    <n v="51.35"/>
    <n v="50337.191361111101"/>
    <n v="251685.9568055555"/>
  </r>
  <r>
    <x v="2"/>
    <n v="28"/>
    <d v="2020-03-28T00:00:00"/>
    <n v="10.67"/>
    <n v="76.668541669999996"/>
    <n v="51.206000000000003"/>
    <n v="53242.04282638889"/>
    <n v="266210.21413194446"/>
  </r>
  <r>
    <x v="2"/>
    <n v="29"/>
    <d v="2020-03-29T00:00:00"/>
    <n v="10.4"/>
    <n v="87.774791669999999"/>
    <n v="50.72"/>
    <n v="60954.716437499999"/>
    <n v="304773.58218749997"/>
  </r>
  <r>
    <x v="2"/>
    <n v="30"/>
    <d v="2020-03-30T00:00:00"/>
    <n v="10.55"/>
    <n v="95.174791670000005"/>
    <n v="50.99"/>
    <n v="66093.60532638889"/>
    <n v="330468.02663194446"/>
  </r>
  <r>
    <x v="2"/>
    <n v="31"/>
    <d v="2020-03-31T00:00:00"/>
    <n v="10.5"/>
    <n v="92.066041670000004"/>
    <n v="50.900000000000006"/>
    <n v="63934.751159722226"/>
    <n v="319673.75579861115"/>
  </r>
  <r>
    <x v="3"/>
    <n v="1"/>
    <d v="2020-04-01T00:00:00"/>
    <n v="10.67"/>
    <n v="83.452847222222161"/>
    <n v="51.206000000000003"/>
    <n v="57953.366126543166"/>
    <n v="289766.83063271584"/>
  </r>
  <r>
    <x v="3"/>
    <n v="2"/>
    <d v="2020-04-02T00:00:00"/>
    <n v="10.92"/>
    <n v="72.694652777777833"/>
    <n v="51.655999999999999"/>
    <n v="50482.397762345718"/>
    <n v="252411.9888117286"/>
  </r>
  <r>
    <x v="3"/>
    <n v="3"/>
    <d v="2020-04-03T00:00:00"/>
    <n v="11"/>
    <n v="71.725347222222226"/>
    <n v="51.8"/>
    <n v="49809.26890432099"/>
    <n v="249046.34452160494"/>
  </r>
  <r>
    <x v="3"/>
    <n v="4"/>
    <d v="2020-04-04T00:00:00"/>
    <n v="11.33"/>
    <n v="67.193333333333371"/>
    <n v="52.394000000000005"/>
    <n v="46662.037037037066"/>
    <n v="233310.18518518534"/>
  </r>
  <r>
    <x v="3"/>
    <n v="5"/>
    <d v="2020-04-05T00:00:00"/>
    <n v="10.82"/>
    <n v="65.721458333333146"/>
    <n v="51.475999999999999"/>
    <n v="45639.901620370241"/>
    <n v="228199.50810185121"/>
  </r>
  <r>
    <x v="3"/>
    <n v="6"/>
    <d v="2020-04-06T00:00:00"/>
    <n v="11.05"/>
    <n v="65.835000000000122"/>
    <n v="51.89"/>
    <n v="45718.750000000087"/>
    <n v="228593.75000000044"/>
  </r>
  <r>
    <x v="3"/>
    <n v="7"/>
    <d v="2020-04-07T00:00:00"/>
    <n v="11.38"/>
    <n v="65.355972222222263"/>
    <n v="52.484000000000002"/>
    <n v="45386.091820987676"/>
    <n v="226930.45910493837"/>
  </r>
  <r>
    <x v="3"/>
    <n v="8"/>
    <d v="2020-04-08T00:00:00"/>
    <n v="11.27"/>
    <n v="66.954861111111143"/>
    <n v="52.286000000000001"/>
    <n v="46496.431327160521"/>
    <n v="232482.15663580259"/>
  </r>
  <r>
    <x v="3"/>
    <n v="9"/>
    <d v="2020-04-09T00:00:00"/>
    <n v="11.18"/>
    <n v="65.509305555555443"/>
    <n v="52.123999999999995"/>
    <n v="45492.573302469056"/>
    <n v="227462.86651234527"/>
  </r>
  <r>
    <x v="3"/>
    <n v="10"/>
    <d v="2020-04-10T00:00:00"/>
    <n v="10.67"/>
    <n v="79.586041666666674"/>
    <n v="51.206000000000003"/>
    <n v="55268.084490740745"/>
    <n v="276340.42245370371"/>
  </r>
  <r>
    <x v="3"/>
    <n v="11"/>
    <d v="2020-04-11T00:00:00"/>
    <n v="10.57"/>
    <n v="66.950277777777757"/>
    <n v="51.025999999999996"/>
    <n v="46493.248456790105"/>
    <n v="232466.24228395053"/>
  </r>
  <r>
    <x v="3"/>
    <n v="12"/>
    <d v="2020-04-12T00:00:00"/>
    <n v="11.02"/>
    <n v="62.643680555555498"/>
    <n v="51.835999999999999"/>
    <n v="43502.555941357983"/>
    <n v="217512.77970678991"/>
  </r>
  <r>
    <x v="3"/>
    <n v="13"/>
    <d v="2020-04-13T00:00:00"/>
    <n v="11.78"/>
    <n v="67.830347222222287"/>
    <n v="53.204000000000001"/>
    <n v="47104.407793209917"/>
    <n v="235522.03896604959"/>
  </r>
  <r>
    <x v="3"/>
    <n v="14"/>
    <d v="2020-04-14T00:00:00"/>
    <n v="11.43"/>
    <n v="61.476458333333305"/>
    <n v="52.573999999999998"/>
    <n v="42691.984953703686"/>
    <n v="213459.92476851842"/>
  </r>
  <r>
    <x v="3"/>
    <n v="15"/>
    <d v="2020-04-15T00:00:00"/>
    <n v="11.4"/>
    <n v="60.867342657342647"/>
    <n v="52.519999999999996"/>
    <n v="42268.987956487952"/>
    <n v="211344.93978243976"/>
  </r>
  <r>
    <x v="3"/>
    <n v="16"/>
    <d v="2020-04-16T00:00:00"/>
    <n v="10.97"/>
    <n v="63.017152777777774"/>
    <n v="51.746000000000002"/>
    <n v="43761.911651234572"/>
    <n v="218809.55825617287"/>
  </r>
  <r>
    <x v="3"/>
    <n v="17"/>
    <d v="2020-04-17T00:00:00"/>
    <n v="11.12"/>
    <n v="60.948541666666671"/>
    <n v="52.015999999999998"/>
    <n v="42325.376157407409"/>
    <n v="211626.88078703705"/>
  </r>
  <r>
    <x v="3"/>
    <n v="18"/>
    <d v="2020-04-18T00:00:00"/>
    <n v="11.03"/>
    <n v="63.562361111111144"/>
    <n v="51.853999999999999"/>
    <n v="44140.528549382732"/>
    <n v="220702.64274691365"/>
  </r>
  <r>
    <x v="3"/>
    <n v="19"/>
    <d v="2020-04-19T00:00:00"/>
    <n v="11.1"/>
    <n v="68.136875000000018"/>
    <n v="51.980000000000004"/>
    <n v="47317.274305555569"/>
    <n v="236586.37152777784"/>
  </r>
  <r>
    <x v="3"/>
    <n v="20"/>
    <d v="2020-04-20T00:00:00"/>
    <n v="11.03"/>
    <n v="62.505763888889014"/>
    <n v="51.853999999999999"/>
    <n v="43406.780478395151"/>
    <n v="217033.90239197575"/>
  </r>
  <r>
    <x v="3"/>
    <n v="21"/>
    <d v="2020-04-21T00:00:00"/>
    <n v="11.12"/>
    <n v="62.790902777777895"/>
    <n v="52.015999999999998"/>
    <n v="43604.793595679097"/>
    <n v="218023.96797839549"/>
  </r>
  <r>
    <x v="3"/>
    <n v="22"/>
    <d v="2020-04-22T00:00:00"/>
    <n v="10.93"/>
    <n v="61.92847222222219"/>
    <n v="51.673999999999999"/>
    <n v="43005.883487654297"/>
    <n v="215029.41743827148"/>
  </r>
  <r>
    <x v="3"/>
    <n v="23"/>
    <d v="2020-04-23T00:00:00"/>
    <n v="11.07"/>
    <n v="58.729305555555555"/>
    <n v="51.926000000000002"/>
    <n v="40784.2399691358"/>
    <n v="203921.19984567899"/>
  </r>
  <r>
    <x v="3"/>
    <n v="24"/>
    <d v="2020-04-24T00:00:00"/>
    <n v="11.58"/>
    <n v="58.472013888888888"/>
    <n v="52.844000000000001"/>
    <n v="40605.565200617282"/>
    <n v="203027.8260030864"/>
  </r>
  <r>
    <x v="3"/>
    <n v="25"/>
    <d v="2020-04-25T00:00:00"/>
    <n v="11.92"/>
    <n v="56.589027777777744"/>
    <n v="53.456000000000003"/>
    <n v="39297.935956790105"/>
    <n v="196489.67978395053"/>
  </r>
  <r>
    <x v="3"/>
    <n v="26"/>
    <d v="2020-04-26T00:00:00"/>
    <n v="11.9"/>
    <n v="72.078611111111016"/>
    <n v="53.42"/>
    <n v="50054.591049382652"/>
    <n v="250272.95524691325"/>
  </r>
  <r>
    <x v="3"/>
    <n v="27"/>
    <d v="2020-04-27T00:00:00"/>
    <n v="11.2"/>
    <n v="76.540208333333396"/>
    <n v="52.16"/>
    <n v="53152.922453703752"/>
    <n v="265764.61226851877"/>
  </r>
  <r>
    <x v="3"/>
    <n v="28"/>
    <d v="2020-04-28T00:00:00"/>
    <n v="11.4"/>
    <n v="64.887152777777757"/>
    <n v="52.519999999999996"/>
    <n v="45060.522762345659"/>
    <n v="225302.61381172831"/>
  </r>
  <r>
    <x v="3"/>
    <n v="29"/>
    <d v="2020-04-29T00:00:00"/>
    <n v="11.93"/>
    <n v="62.00138888888894"/>
    <n v="53.474000000000004"/>
    <n v="43056.520061728428"/>
    <n v="215282.60030864214"/>
  </r>
  <r>
    <x v="3"/>
    <n v="30"/>
    <d v="2020-04-30T00:00:00"/>
    <n v="12.25"/>
    <n v="70.221180555555534"/>
    <n v="54.05"/>
    <n v="48764.708719135793"/>
    <n v="243823.54359567896"/>
  </r>
  <r>
    <x v="4"/>
    <n v="1"/>
    <d v="2020-05-01T00:00:00"/>
    <n v="12.42"/>
    <n v="106.1009722"/>
    <n v="54.356000000000002"/>
    <n v="73681.230694444443"/>
    <n v="368406.15347222221"/>
  </r>
  <r>
    <x v="4"/>
    <n v="2"/>
    <d v="2020-05-02T00:00:00"/>
    <n v="12.08"/>
    <n v="91.127847220000007"/>
    <n v="53.744"/>
    <n v="63283.227236111117"/>
    <n v="316416.13618055556"/>
  </r>
  <r>
    <x v="4"/>
    <n v="3"/>
    <d v="2020-05-03T00:00:00"/>
    <n v="12.18"/>
    <n v="82.711250000000007"/>
    <n v="53.923999999999999"/>
    <n v="57438.368055555555"/>
    <n v="287191.84027777775"/>
  </r>
  <r>
    <x v="4"/>
    <n v="4"/>
    <d v="2020-05-04T00:00:00"/>
    <n v="12.13"/>
    <n v="74.239305560000005"/>
    <n v="53.834000000000003"/>
    <n v="51555.073305555554"/>
    <n v="257775.36652777778"/>
  </r>
  <r>
    <x v="4"/>
    <n v="5"/>
    <d v="2020-05-05T00:00:00"/>
    <n v="12.02"/>
    <n v="68.952638890000003"/>
    <n v="53.635999999999996"/>
    <n v="47883.777006944445"/>
    <n v="239418.88503472222"/>
  </r>
  <r>
    <x v="4"/>
    <n v="6"/>
    <d v="2020-05-06T00:00:00"/>
    <n v="12.07"/>
    <n v="66.407013890000002"/>
    <n v="53.725999999999999"/>
    <n v="46115.981868055555"/>
    <n v="230579.90934027778"/>
  </r>
  <r>
    <x v="4"/>
    <n v="7"/>
    <d v="2020-05-07T00:00:00"/>
    <n v="11.9"/>
    <n v="66.675277780000002"/>
    <n v="53.42"/>
    <n v="46302.276236111109"/>
    <n v="231511.38118055556"/>
  </r>
  <r>
    <x v="4"/>
    <n v="8"/>
    <d v="2020-05-08T00:00:00"/>
    <n v="12.05"/>
    <n v="63.032916669999999"/>
    <n v="53.69"/>
    <n v="43772.858798611109"/>
    <n v="218864.29399305553"/>
  </r>
  <r>
    <x v="4"/>
    <n v="9"/>
    <d v="2020-05-09T00:00:00"/>
    <n v="11.62"/>
    <n v="62.526319440000002"/>
    <n v="52.915999999999997"/>
    <n v="43421.055166666665"/>
    <n v="217105.27583333332"/>
  </r>
  <r>
    <x v="4"/>
    <n v="10"/>
    <d v="2020-05-10T00:00:00"/>
    <n v="11.83"/>
    <n v="61.569027779999999"/>
    <n v="53.293999999999997"/>
    <n v="42756.269291666671"/>
    <n v="213781.34645833337"/>
  </r>
  <r>
    <x v="4"/>
    <n v="11"/>
    <d v="2020-05-11T00:00:00"/>
    <n v="12.02"/>
    <n v="61.455902780000002"/>
    <n v="53.635999999999996"/>
    <n v="42677.71026388889"/>
    <n v="213388.55131944444"/>
  </r>
  <r>
    <x v="4"/>
    <n v="12"/>
    <d v="2020-05-12T00:00:00"/>
    <n v="12.08"/>
    <n v="60.132013890000003"/>
    <n v="53.744"/>
    <n v="41758.342979166664"/>
    <n v="208791.71489583331"/>
  </r>
  <r>
    <x v="4"/>
    <n v="13"/>
    <d v="2020-05-13T00:00:00"/>
    <n v="12.18"/>
    <n v="58.672986109999997"/>
    <n v="53.923999999999999"/>
    <n v="40745.129243055555"/>
    <n v="203725.64621527778"/>
  </r>
  <r>
    <x v="4"/>
    <n v="14"/>
    <d v="2020-05-14T00:00:00"/>
    <n v="12.35"/>
    <n v="57.291944440000002"/>
    <n v="54.230000000000004"/>
    <n v="39786.072527777782"/>
    <n v="198930.36263888891"/>
  </r>
  <r>
    <x v="4"/>
    <n v="15"/>
    <d v="2020-05-15T00:00:00"/>
    <n v="12.97"/>
    <n v="71.690972220000006"/>
    <n v="55.346000000000004"/>
    <n v="49785.397374999993"/>
    <n v="248926.98687499997"/>
  </r>
  <r>
    <x v="4"/>
    <n v="16"/>
    <d v="2020-05-16T00:00:00"/>
    <n v="13.83"/>
    <n v="69.327361109999998"/>
    <n v="56.894000000000005"/>
    <n v="48144.000770833336"/>
    <n v="240720.00385416669"/>
  </r>
  <r>
    <x v="4"/>
    <n v="17"/>
    <d v="2020-05-17T00:00:00"/>
    <n v="13.18"/>
    <n v="62.382361109999998"/>
    <n v="55.724000000000004"/>
    <n v="43321.084104166672"/>
    <n v="216605.42052083334"/>
  </r>
  <r>
    <x v="4"/>
    <n v="18"/>
    <d v="2020-05-18T00:00:00"/>
    <n v="13.43"/>
    <n v="76.310208329999995"/>
    <n v="56.173999999999999"/>
    <n v="52993.200229166665"/>
    <n v="264966.00114583335"/>
  </r>
  <r>
    <x v="4"/>
    <n v="19"/>
    <d v="2020-05-19T00:00:00"/>
    <n v="13.18"/>
    <n v="62.018124999999998"/>
    <n v="55.724000000000004"/>
    <n v="43068.142361111109"/>
    <n v="215340.71180555556"/>
  </r>
  <r>
    <x v="4"/>
    <n v="20"/>
    <d v="2020-05-20T00:00:00"/>
    <n v="13.47"/>
    <n v="58.637152780000001"/>
    <n v="56.246000000000002"/>
    <n v="40720.244986111109"/>
    <n v="203601.22493055556"/>
  </r>
  <r>
    <x v="4"/>
    <n v="21"/>
    <d v="2020-05-21T00:00:00"/>
    <n v="13.78"/>
    <n v="57.21"/>
    <n v="56.804000000000002"/>
    <n v="39729.166666666664"/>
    <n v="198645.83333333331"/>
  </r>
  <r>
    <x v="4"/>
    <n v="22"/>
    <d v="2020-05-22T00:00:00"/>
    <n v="14.08"/>
    <n v="56.626180560000002"/>
    <n v="57.344000000000001"/>
    <n v="39323.736499999999"/>
    <n v="196618.6825"/>
  </r>
  <r>
    <x v="4"/>
    <n v="23"/>
    <d v="2020-05-23T00:00:00"/>
    <n v="14.92"/>
    <n v="66.773750000000007"/>
    <n v="58.856000000000002"/>
    <n v="46370.659722222226"/>
    <n v="231853.29861111112"/>
  </r>
  <r>
    <x v="4"/>
    <n v="24"/>
    <d v="2020-05-24T00:00:00"/>
    <n v="14.82"/>
    <n v="56.011458330000004"/>
    <n v="58.676000000000002"/>
    <n v="38896.846062500008"/>
    <n v="194484.23031250003"/>
  </r>
  <r>
    <x v="4"/>
    <n v="25"/>
    <d v="2020-05-25T00:00:00"/>
    <n v="15.13"/>
    <n v="70.827569440000005"/>
    <n v="59.234000000000002"/>
    <n v="49185.81211111111"/>
    <n v="245929.06055555557"/>
  </r>
  <r>
    <x v="4"/>
    <n v="26"/>
    <d v="2020-05-26T00:00:00"/>
    <n v="15.28"/>
    <n v="59.473402780000001"/>
    <n v="59.503999999999998"/>
    <n v="41300.974152777781"/>
    <n v="206504.8707638889"/>
  </r>
  <r>
    <x v="4"/>
    <n v="27"/>
    <d v="2020-05-27T00:00:00"/>
    <n v="16.48"/>
    <n v="55.908680560000001"/>
    <n v="61.664000000000001"/>
    <n v="38825.472611111116"/>
    <n v="194127.36305555559"/>
  </r>
  <r>
    <x v="4"/>
    <n v="28"/>
    <d v="2020-05-28T00:00:00"/>
    <n v="15.83"/>
    <n v="55.365694439999999"/>
    <n v="60.494"/>
    <n v="38448.398916666665"/>
    <n v="192241.99458333332"/>
  </r>
  <r>
    <x v="4"/>
    <n v="29"/>
    <d v="2020-05-29T00:00:00"/>
    <n v="16.25"/>
    <n v="65.321458329999999"/>
    <n v="61.25"/>
    <n v="45362.123840277774"/>
    <n v="226810.61920138888"/>
  </r>
  <r>
    <x v="4"/>
    <n v="30"/>
    <d v="2020-05-30T00:00:00"/>
    <n v="16.87"/>
    <n v="63.810625000000002"/>
    <n v="62.366"/>
    <n v="44312.934027777774"/>
    <n v="221564.67013888888"/>
  </r>
  <r>
    <x v="4"/>
    <n v="31"/>
    <d v="2020-05-31T00:00:00"/>
    <n v="15.63"/>
    <n v="54.429444439999997"/>
    <n v="60.134"/>
    <n v="37798.225305555548"/>
    <n v="188991.12652777776"/>
  </r>
  <r>
    <x v="5"/>
    <n v="1"/>
    <d v="2020-06-01T00:00:00"/>
    <n v="15.28"/>
    <n v="56.482222219999997"/>
    <n v="59.503999999999998"/>
    <n v="39223.765430555555"/>
    <n v="196118.82715277778"/>
  </r>
  <r>
    <x v="5"/>
    <n v="2"/>
    <d v="2020-06-02T00:00:00"/>
    <n v="15.73"/>
    <n v="52.991050039999998"/>
    <n v="60.314"/>
    <n v="36799.340305555561"/>
    <n v="183996.7015277778"/>
  </r>
  <r>
    <x v="5"/>
    <n v="3"/>
    <d v="2020-06-03T00:00:00"/>
    <n v="15.58"/>
    <n v="62.715555559999999"/>
    <n v="60.043999999999997"/>
    <n v="43552.469138888882"/>
    <n v="217762.3456944444"/>
  </r>
  <r>
    <x v="5"/>
    <n v="4"/>
    <d v="2020-06-04T00:00:00"/>
    <n v="15.87"/>
    <n v="53.171527779999998"/>
    <n v="60.566000000000003"/>
    <n v="36924.672069444445"/>
    <n v="184623.36034722222"/>
  </r>
  <r>
    <x v="5"/>
    <n v="5"/>
    <d v="2020-06-05T00:00:00"/>
    <n v="16.5"/>
    <n v="52.013958330000001"/>
    <n v="61.7"/>
    <n v="36120.804395833329"/>
    <n v="180604.02197916666"/>
  </r>
  <r>
    <x v="5"/>
    <n v="6"/>
    <d v="2020-06-06T00:00:00"/>
    <n v="16.57"/>
    <n v="50.586920419999998"/>
    <n v="61.826000000000001"/>
    <n v="35129.805847222226"/>
    <n v="175649.02923611112"/>
  </r>
  <r>
    <x v="5"/>
    <n v="7"/>
    <d v="2020-06-07T00:00:00"/>
    <n v="16.5"/>
    <n v="50.094027779999998"/>
    <n v="61.7"/>
    <n v="34787.519291666664"/>
    <n v="173937.59645833331"/>
  </r>
  <r>
    <x v="5"/>
    <n v="8"/>
    <d v="2020-06-08T00:00:00"/>
    <n v="16.38"/>
    <n v="51.268545580000001"/>
    <n v="61.483999999999995"/>
    <n v="35603.156652777776"/>
    <n v="178015.78326388888"/>
  </r>
  <r>
    <x v="5"/>
    <n v="9"/>
    <d v="2020-06-09T00:00:00"/>
    <n v="17.12"/>
    <n v="50.604044629999997"/>
    <n v="62.816000000000003"/>
    <n v="35141.697659722216"/>
    <n v="175708.48829861108"/>
  </r>
  <r>
    <x v="5"/>
    <n v="10"/>
    <d v="2020-06-10T00:00:00"/>
    <n v="17.78"/>
    <n v="50.031805560000002"/>
    <n v="64.004000000000005"/>
    <n v="34744.309416666671"/>
    <n v="173721.54708333337"/>
  </r>
  <r>
    <x v="5"/>
    <n v="11"/>
    <d v="2020-06-11T00:00:00"/>
    <n v="17.670000000000002"/>
    <n v="49.782638890000001"/>
    <n v="63.806000000000004"/>
    <n v="34571.277006944445"/>
    <n v="172856.38503472222"/>
  </r>
  <r>
    <x v="5"/>
    <n v="12"/>
    <d v="2020-06-12T00:00:00"/>
    <n v="17.75"/>
    <n v="49.489375000000003"/>
    <n v="63.95"/>
    <n v="34367.621527777781"/>
    <n v="171838.10763888891"/>
  </r>
  <r>
    <x v="5"/>
    <n v="13"/>
    <d v="2020-06-13T00:00:00"/>
    <n v="17"/>
    <n v="47.529791670000002"/>
    <n v="62.6"/>
    <n v="33006.799770833335"/>
    <n v="165033.99885416668"/>
  </r>
  <r>
    <x v="5"/>
    <n v="14"/>
    <d v="2020-06-14T00:00:00"/>
    <n v="16.89"/>
    <n v="47.421875"/>
    <n v="62.402000000000001"/>
    <n v="32931.857638888891"/>
    <n v="164659.28819444444"/>
  </r>
  <r>
    <x v="5"/>
    <n v="15"/>
    <d v="2020-06-15T00:00:00"/>
    <n v="17.05"/>
    <n v="48.206111110000002"/>
    <n v="62.69"/>
    <n v="33476.46604861111"/>
    <n v="167382.33024305553"/>
  </r>
  <r>
    <x v="5"/>
    <n v="16"/>
    <d v="2020-06-16T00:00:00"/>
    <n v="17.420000000000002"/>
    <n v="46.795763890000003"/>
    <n v="63.356000000000009"/>
    <n v="32497.058256944445"/>
    <n v="162485.29128472222"/>
  </r>
  <r>
    <x v="5"/>
    <n v="17"/>
    <d v="2020-06-17T00:00:00"/>
    <n v="17.55"/>
    <n v="46.154513889999997"/>
    <n v="63.59"/>
    <n v="32051.745756944445"/>
    <n v="160258.72878472222"/>
  </r>
  <r>
    <x v="5"/>
    <n v="18"/>
    <d v="2020-06-18T00:00:00"/>
    <n v="18"/>
    <n v="44.888864470000001"/>
    <n v="64.400000000000006"/>
    <n v="31172.822548611108"/>
    <n v="155864.11274305554"/>
  </r>
  <r>
    <x v="5"/>
    <n v="19"/>
    <d v="2020-06-19T00:00:00"/>
    <n v="17.97"/>
    <n v="45.082024939999997"/>
    <n v="64.346000000000004"/>
    <n v="31306.961763888889"/>
    <n v="156534.80881944444"/>
  </r>
  <r>
    <x v="5"/>
    <n v="20"/>
    <d v="2020-06-20T00:00:00"/>
    <n v="18.45"/>
    <n v="48.354722219999999"/>
    <n v="65.210000000000008"/>
    <n v="33579.668208333336"/>
    <n v="167898.34104166669"/>
  </r>
  <r>
    <x v="5"/>
    <n v="21"/>
    <d v="2020-06-21T00:00:00"/>
    <n v="18.920000000000002"/>
    <n v="45.192708330000002"/>
    <n v="66.056000000000012"/>
    <n v="31383.825229166669"/>
    <n v="156919.12614583335"/>
  </r>
  <r>
    <x v="5"/>
    <n v="22"/>
    <d v="2020-06-22T00:00:00"/>
    <n v="19.13"/>
    <n v="47.338402780000003"/>
    <n v="66.433999999999997"/>
    <n v="32873.890819444445"/>
    <n v="164369.45409722222"/>
  </r>
  <r>
    <x v="5"/>
    <n v="23"/>
    <d v="2020-06-23T00:00:00"/>
    <n v="19.350000000000001"/>
    <n v="46.644722219999998"/>
    <n v="66.830000000000013"/>
    <n v="32392.168208333333"/>
    <n v="161960.84104166666"/>
  </r>
  <r>
    <x v="5"/>
    <n v="24"/>
    <d v="2020-06-24T00:00:00"/>
    <n v="19.3"/>
    <n v="46.703611109999997"/>
    <n v="66.740000000000009"/>
    <n v="32433.063270833332"/>
    <n v="162165.31635416666"/>
  </r>
  <r>
    <x v="5"/>
    <n v="25"/>
    <d v="2020-06-25T00:00:00"/>
    <n v="19.079999999999998"/>
    <n v="46.030972220000002"/>
    <n v="66.343999999999994"/>
    <n v="31965.952930555555"/>
    <n v="159829.76465277778"/>
  </r>
  <r>
    <x v="5"/>
    <n v="26"/>
    <d v="2020-06-26T00:00:00"/>
    <n v="19.170000000000002"/>
    <n v="45.200763889999998"/>
    <n v="66.506"/>
    <n v="31389.419368055555"/>
    <n v="156947.09684027778"/>
  </r>
  <r>
    <x v="5"/>
    <n v="27"/>
    <d v="2020-06-27T00:00:00"/>
    <n v="19.13"/>
    <n v="55.860069439999997"/>
    <n v="66.433999999999997"/>
    <n v="38791.714888888884"/>
    <n v="193958.57444444441"/>
  </r>
  <r>
    <x v="5"/>
    <n v="28"/>
    <d v="2020-06-28T00:00:00"/>
    <n v="19.329999999999998"/>
    <n v="55.348680559999998"/>
    <n v="66.793999999999997"/>
    <n v="38436.583722222218"/>
    <n v="192182.91861111109"/>
  </r>
  <r>
    <x v="5"/>
    <n v="29"/>
    <d v="2020-06-29T00:00:00"/>
    <n v="19.75"/>
    <n v="49.592430559999997"/>
    <n v="67.550000000000011"/>
    <n v="34439.18788888889"/>
    <n v="172195.93944444443"/>
  </r>
  <r>
    <x v="5"/>
    <n v="30"/>
    <d v="2020-06-30T00:00:00"/>
    <n v="19.57"/>
    <n v="53.618124999999999"/>
    <n v="67.225999999999999"/>
    <n v="37234.809027777774"/>
    <n v="186174.04513888888"/>
  </r>
  <r>
    <x v="6"/>
    <n v="1"/>
    <d v="2020-07-01T00:00:00"/>
    <n v="20.03"/>
    <n v="49.248611109999999"/>
    <n v="68.054000000000002"/>
    <n v="34200.424381944445"/>
    <n v="171002.12190972222"/>
  </r>
  <r>
    <x v="6"/>
    <n v="2"/>
    <d v="2020-07-02T00:00:00"/>
    <n v="19.75"/>
    <n v="44.444791670000001"/>
    <n v="67.550000000000011"/>
    <n v="30864.438659722222"/>
    <n v="154322.19329861112"/>
  </r>
  <r>
    <x v="6"/>
    <n v="3"/>
    <d v="2020-07-03T00:00:00"/>
    <n v="20.329999999999998"/>
    <n v="43.375069439999997"/>
    <n v="68.593999999999994"/>
    <n v="30121.575999999997"/>
    <n v="150607.87999999998"/>
  </r>
  <r>
    <x v="6"/>
    <n v="4"/>
    <d v="2020-07-04T00:00:00"/>
    <n v="19.920000000000002"/>
    <n v="42.85958333"/>
    <n v="67.855999999999995"/>
    <n v="29763.59953472222"/>
    <n v="148817.9976736111"/>
  </r>
  <r>
    <x v="6"/>
    <n v="5"/>
    <d v="2020-07-05T00:00:00"/>
    <n v="19.829999999999998"/>
    <n v="40.827152779999999"/>
    <n v="67.693999999999988"/>
    <n v="28352.189430555558"/>
    <n v="141760.94715277778"/>
  </r>
  <r>
    <x v="6"/>
    <n v="6"/>
    <d v="2020-07-06T00:00:00"/>
    <n v="20.22"/>
    <n v="44.219027779999998"/>
    <n v="68.396000000000001"/>
    <n v="30707.658180555558"/>
    <n v="153538.29090277778"/>
  </r>
  <r>
    <x v="6"/>
    <n v="7"/>
    <d v="2020-07-07T00:00:00"/>
    <n v="20.329999999999998"/>
    <n v="44.364097219999998"/>
    <n v="68.593999999999994"/>
    <n v="30808.400847222223"/>
    <n v="154042.00423611113"/>
  </r>
  <r>
    <x v="6"/>
    <n v="8"/>
    <d v="2020-07-08T00:00:00"/>
    <n v="20.47"/>
    <n v="53.004583330000003"/>
    <n v="68.846000000000004"/>
    <n v="36808.738423611117"/>
    <n v="184043.69211805559"/>
  </r>
  <r>
    <x v="6"/>
    <n v="9"/>
    <d v="2020-07-09T00:00:00"/>
    <n v="21.58"/>
    <n v="47.754375000000003"/>
    <n v="70.843999999999994"/>
    <n v="33162.760416666664"/>
    <n v="165813.80208333331"/>
  </r>
  <r>
    <x v="6"/>
    <n v="10"/>
    <d v="2020-07-10T00:00:00"/>
    <n v="21.25"/>
    <n v="46.435138889999998"/>
    <n v="70.25"/>
    <n v="32246.624229166668"/>
    <n v="161233.12114583334"/>
  </r>
  <r>
    <x v="6"/>
    <n v="11"/>
    <d v="2020-07-11T00:00:00"/>
    <n v="22"/>
    <n v="68.20902778"/>
    <n v="71.599999999999994"/>
    <n v="47367.380402777781"/>
    <n v="236836.9020138889"/>
  </r>
  <r>
    <x v="6"/>
    <n v="12"/>
    <d v="2020-07-12T00:00:00"/>
    <n v="21.82"/>
    <n v="80.871250000000003"/>
    <n v="71.27600000000001"/>
    <n v="56160.590277777774"/>
    <n v="280802.95138888888"/>
  </r>
  <r>
    <x v="6"/>
    <n v="13"/>
    <d v="2020-07-13T00:00:00"/>
    <n v="20.9"/>
    <n v="64.016597219999994"/>
    <n v="69.62"/>
    <n v="44455.970291666665"/>
    <n v="222279.85145833332"/>
  </r>
  <r>
    <x v="6"/>
    <n v="14"/>
    <d v="2020-07-14T00:00:00"/>
    <n v="21.03"/>
    <n v="51.781597220000002"/>
    <n v="69.854000000000013"/>
    <n v="35959.442513888891"/>
    <n v="179797.21256944444"/>
  </r>
  <r>
    <x v="6"/>
    <n v="15"/>
    <d v="2020-07-15T00:00:00"/>
    <n v="20.95"/>
    <n v="46.785763889999998"/>
    <n v="69.710000000000008"/>
    <n v="32490.113812500003"/>
    <n v="162450.56906250003"/>
  </r>
  <r>
    <x v="6"/>
    <n v="16"/>
    <d v="2020-07-16T00:00:00"/>
    <n v="20.8"/>
    <n v="59.969305560000002"/>
    <n v="69.44"/>
    <n v="41645.351083333335"/>
    <n v="208226.75541666668"/>
  </r>
  <r>
    <x v="6"/>
    <n v="17"/>
    <d v="2020-07-17T00:00:00"/>
    <n v="21.1"/>
    <n v="78.429507040000004"/>
    <n v="69.98"/>
    <n v="54464.935444444447"/>
    <n v="272324.67722222221"/>
  </r>
  <r>
    <x v="6"/>
    <n v="18"/>
    <d v="2020-07-18T00:00:00"/>
    <n v="20.9"/>
    <n v="61.570763890000002"/>
    <n v="69.62"/>
    <n v="42757.474923611117"/>
    <n v="213787.37461805559"/>
  </r>
  <r>
    <x v="6"/>
    <n v="19"/>
    <d v="2020-07-19T00:00:00"/>
    <n v="21.27"/>
    <n v="51.09354167"/>
    <n v="70.286000000000001"/>
    <n v="35481.626159722226"/>
    <n v="177408.13079861112"/>
  </r>
  <r>
    <x v="6"/>
    <n v="20"/>
    <d v="2020-07-20T00:00:00"/>
    <n v="21.35"/>
    <n v="51.040347220000001"/>
    <n v="70.430000000000007"/>
    <n v="35444.685569444446"/>
    <n v="177223.42784722222"/>
  </r>
  <r>
    <x v="6"/>
    <n v="21"/>
    <d v="2020-07-21T00:00:00"/>
    <n v="21.53"/>
    <n v="48.734999999999999"/>
    <n v="70.754000000000005"/>
    <n v="33843.75"/>
    <n v="169218.75"/>
  </r>
  <r>
    <x v="6"/>
    <n v="22"/>
    <d v="2020-07-22T00:00:00"/>
    <n v="21.68"/>
    <n v="57.63513889"/>
    <n v="71.024000000000001"/>
    <n v="40024.402006944445"/>
    <n v="200122.01003472222"/>
  </r>
  <r>
    <x v="6"/>
    <n v="23"/>
    <d v="2020-07-23T00:00:00"/>
    <n v="22.07"/>
    <n v="62.514791670000001"/>
    <n v="71.725999999999999"/>
    <n v="43413.049770833335"/>
    <n v="217065.24885416668"/>
  </r>
  <r>
    <x v="6"/>
    <n v="24"/>
    <d v="2020-07-24T00:00:00"/>
    <n v="21.88"/>
    <n v="49.298611110000003"/>
    <n v="71.384"/>
    <n v="34235.146604166664"/>
    <n v="171175.73302083332"/>
  </r>
  <r>
    <x v="6"/>
    <n v="25"/>
    <d v="2020-07-25T00:00:00"/>
    <n v="21.85"/>
    <n v="47.335902779999998"/>
    <n v="71.330000000000013"/>
    <n v="32872.154708333335"/>
    <n v="164360.77354166668"/>
  </r>
  <r>
    <x v="6"/>
    <n v="26"/>
    <d v="2020-07-26T00:00:00"/>
    <n v="21.67"/>
    <n v="46.321180560000002"/>
    <n v="71.006"/>
    <n v="32167.486500000003"/>
    <n v="160837.43250000002"/>
  </r>
  <r>
    <x v="6"/>
    <n v="27"/>
    <d v="2020-07-27T00:00:00"/>
    <n v="21.9"/>
    <n v="59.051527780000001"/>
    <n v="71.42"/>
    <n v="41008.005402777781"/>
    <n v="205040.0270138889"/>
  </r>
  <r>
    <x v="6"/>
    <n v="28"/>
    <d v="2020-07-28T00:00:00"/>
    <n v="22.95"/>
    <n v="67.954166670000006"/>
    <n v="73.31"/>
    <n v="47190.393520833335"/>
    <n v="235951.96760416668"/>
  </r>
  <r>
    <x v="6"/>
    <n v="29"/>
    <d v="2020-07-29T00:00:00"/>
    <n v="22.33"/>
    <n v="61.299305560000001"/>
    <n v="72.193999999999988"/>
    <n v="42568.962194444452"/>
    <n v="212844.81097222224"/>
  </r>
  <r>
    <x v="6"/>
    <n v="30"/>
    <d v="2020-07-30T00:00:00"/>
    <n v="21.92"/>
    <n v="49.786388889999998"/>
    <n v="71.456000000000003"/>
    <n v="34573.881173611109"/>
    <n v="172869.40586805553"/>
  </r>
  <r>
    <x v="6"/>
    <n v="31"/>
    <d v="2020-07-31T00:00:00"/>
    <n v="21.7"/>
    <n v="47.207916670000003"/>
    <n v="71.06"/>
    <n v="32783.27546527778"/>
    <n v="163916.3773263889"/>
  </r>
  <r>
    <x v="7"/>
    <n v="1"/>
    <d v="2020-08-01T00:00:00"/>
    <n v="21.95"/>
    <n v="45.552291670000002"/>
    <n v="71.509999999999991"/>
    <n v="31633.535881944448"/>
    <n v="158167.67940972224"/>
  </r>
  <r>
    <x v="7"/>
    <n v="2"/>
    <d v="2020-08-02T00:00:00"/>
    <n v="21.93"/>
    <n v="46.14770833"/>
    <n v="71.474000000000004"/>
    <n v="32047.01967361111"/>
    <n v="160235.09836805554"/>
  </r>
  <r>
    <x v="7"/>
    <n v="3"/>
    <d v="2020-08-03T00:00:00"/>
    <n v="21.95"/>
    <n v="45.390625"/>
    <n v="71.509999999999991"/>
    <n v="31521.267361111113"/>
    <n v="157606.33680555556"/>
  </r>
  <r>
    <x v="7"/>
    <n v="4"/>
    <d v="2020-08-04T00:00:00"/>
    <n v="22.15"/>
    <n v="70.791666669999998"/>
    <n v="71.87"/>
    <n v="49160.879631944445"/>
    <n v="245804.39815972222"/>
  </r>
  <r>
    <x v="7"/>
    <n v="5"/>
    <d v="2020-08-05T00:00:00"/>
    <n v="21.83"/>
    <n v="57.444791670000001"/>
    <n v="71.293999999999997"/>
    <n v="39892.216437499999"/>
    <n v="199461.0821875"/>
  </r>
  <r>
    <x v="7"/>
    <n v="6"/>
    <d v="2020-08-06T00:00:00"/>
    <n v="21.48"/>
    <n v="50.910138889999999"/>
    <n v="70.664000000000001"/>
    <n v="35354.263118055555"/>
    <n v="176771.31559027778"/>
  </r>
  <r>
    <x v="7"/>
    <n v="7"/>
    <d v="2020-08-07T00:00:00"/>
    <n v="21.42"/>
    <n v="48.330902780000002"/>
    <n v="70.556000000000012"/>
    <n v="33563.126930555554"/>
    <n v="167815.63465277778"/>
  </r>
  <r>
    <x v="7"/>
    <n v="8"/>
    <d v="2020-08-08T00:00:00"/>
    <n v="21.93"/>
    <n v="46.987152780000002"/>
    <n v="71.474000000000004"/>
    <n v="32629.967208333332"/>
    <n v="163149.83604166665"/>
  </r>
  <r>
    <x v="7"/>
    <n v="9"/>
    <d v="2020-08-09T00:00:00"/>
    <n v="21.98"/>
    <n v="47.439097220000001"/>
    <n v="71.563999999999993"/>
    <n v="32943.817513888891"/>
    <n v="164719.08756944444"/>
  </r>
  <r>
    <x v="7"/>
    <n v="10"/>
    <d v="2020-08-10T00:00:00"/>
    <n v="22.13"/>
    <n v="47.947083329999998"/>
    <n v="71.834000000000003"/>
    <n v="33296.585645833329"/>
    <n v="166482.92822916666"/>
  </r>
  <r>
    <x v="7"/>
    <n v="11"/>
    <d v="2020-08-11T00:00:00"/>
    <n v="22.62"/>
    <n v="54.864583330000002"/>
    <n v="72.716000000000008"/>
    <n v="38100.405090277782"/>
    <n v="190502.02545138891"/>
  </r>
  <r>
    <x v="7"/>
    <n v="12"/>
    <d v="2020-08-12T00:00:00"/>
    <n v="22.88"/>
    <n v="51.265347220000002"/>
    <n v="73.183999999999997"/>
    <n v="35600.935569444446"/>
    <n v="178004.67784722222"/>
  </r>
  <r>
    <x v="7"/>
    <n v="13"/>
    <d v="2020-08-13T00:00:00"/>
    <n v="22.27"/>
    <n v="46.340416670000003"/>
    <n v="72.085999999999999"/>
    <n v="32180.844909722222"/>
    <n v="160904.22454861112"/>
  </r>
  <r>
    <x v="7"/>
    <n v="14"/>
    <d v="2020-08-14T00:00:00"/>
    <n v="22.33"/>
    <n v="44.527569440000001"/>
    <n v="72.193999999999988"/>
    <n v="30921.923222222224"/>
    <n v="154609.61611111113"/>
  </r>
  <r>
    <x v="7"/>
    <n v="15"/>
    <d v="2020-08-15T00:00:00"/>
    <n v="22.28"/>
    <n v="43.804166670000001"/>
    <n v="72.104000000000013"/>
    <n v="30419.560187500003"/>
    <n v="152097.80093750003"/>
  </r>
  <r>
    <x v="7"/>
    <n v="16"/>
    <d v="2020-08-16T00:00:00"/>
    <n v="22.03"/>
    <n v="43.799305560000001"/>
    <n v="71.653999999999996"/>
    <n v="30416.184416666671"/>
    <n v="152080.92208333337"/>
  </r>
  <r>
    <x v="7"/>
    <n v="17"/>
    <d v="2020-08-17T00:00:00"/>
    <n v="22.07"/>
    <n v="45.104027780000003"/>
    <n v="71.725999999999999"/>
    <n v="31322.24151388889"/>
    <n v="156611.20756944444"/>
  </r>
  <r>
    <x v="7"/>
    <n v="18"/>
    <d v="2020-08-18T00:00:00"/>
    <n v="22.05"/>
    <n v="44.313472220000001"/>
    <n v="71.69"/>
    <n v="30773.244597222223"/>
    <n v="153866.22298611113"/>
  </r>
  <r>
    <x v="7"/>
    <n v="19"/>
    <d v="2020-08-19T00:00:00"/>
    <n v="22.17"/>
    <n v="45.605138889999999"/>
    <n v="71.906000000000006"/>
    <n v="31670.235340277777"/>
    <n v="158351.17670138887"/>
  </r>
  <r>
    <x v="7"/>
    <n v="20"/>
    <d v="2020-08-20T00:00:00"/>
    <n v="22.27"/>
    <n v="43.813333329999999"/>
    <n v="72.085999999999999"/>
    <n v="30425.92592361111"/>
    <n v="152129.62961805554"/>
  </r>
  <r>
    <x v="7"/>
    <n v="21"/>
    <d v="2020-08-21T00:00:00"/>
    <n v="22.07"/>
    <n v="43.373611109999999"/>
    <n v="71.725999999999999"/>
    <n v="30120.563270833332"/>
    <n v="150602.81635416666"/>
  </r>
  <r>
    <x v="7"/>
    <n v="22"/>
    <d v="2020-08-22T00:00:00"/>
    <n v="22.1"/>
    <n v="42.54201389"/>
    <n v="71.78"/>
    <n v="29543.06520138889"/>
    <n v="147715.32600694447"/>
  </r>
  <r>
    <x v="7"/>
    <n v="23"/>
    <d v="2020-08-23T00:00:00"/>
    <n v="22.23"/>
    <n v="42.262916670000003"/>
    <n v="72.01400000000001"/>
    <n v="29349.247687500003"/>
    <n v="146746.23843750003"/>
  </r>
  <r>
    <x v="7"/>
    <n v="24"/>
    <d v="2020-08-24T00:00:00"/>
    <n v="22.62"/>
    <n v="43.394791669999996"/>
    <n v="72.716000000000008"/>
    <n v="30135.27199305555"/>
    <n v="150676.35996527775"/>
  </r>
  <r>
    <x v="7"/>
    <n v="25"/>
    <d v="2020-08-25T00:00:00"/>
    <n v="22.7"/>
    <n v="54.035416669999996"/>
    <n v="72.86"/>
    <n v="37524.594909722218"/>
    <n v="187622.97454861109"/>
  </r>
  <r>
    <x v="7"/>
    <n v="26"/>
    <d v="2020-08-26T00:00:00"/>
    <n v="22.25"/>
    <n v="43.597403509999999"/>
    <n v="72.050000000000011"/>
    <n v="30275.974659722222"/>
    <n v="151379.87329861111"/>
  </r>
  <r>
    <x v="7"/>
    <n v="27"/>
    <d v="2020-08-27T00:00:00"/>
    <n v="21.67"/>
    <n v="75.976527779999998"/>
    <n v="71.006"/>
    <n v="52761.477625000007"/>
    <n v="263807.38812500006"/>
  </r>
  <r>
    <x v="7"/>
    <n v="28"/>
    <d v="2020-08-28T00:00:00"/>
    <n v="21.67"/>
    <n v="56.918004340000003"/>
    <n v="71.006"/>
    <n v="39526.391902777781"/>
    <n v="197631.9595138889"/>
  </r>
  <r>
    <x v="7"/>
    <n v="29"/>
    <d v="2020-08-29T00:00:00"/>
    <n v="21.82"/>
    <n v="53.727847220000001"/>
    <n v="71.27600000000001"/>
    <n v="37311.005013888891"/>
    <n v="186555.02506944444"/>
  </r>
  <r>
    <x v="7"/>
    <n v="30"/>
    <d v="2020-08-30T00:00:00"/>
    <n v="21.63"/>
    <n v="48.051597219999998"/>
    <n v="70.933999999999997"/>
    <n v="33369.16473611111"/>
    <n v="166845.82368055556"/>
  </r>
  <r>
    <x v="7"/>
    <n v="31"/>
    <d v="2020-08-31T00:00:00"/>
    <n v="21.65"/>
    <n v="48.843402779999998"/>
    <n v="70.97"/>
    <n v="33919.029708333335"/>
    <n v="169595.14854166668"/>
  </r>
  <r>
    <x v="8"/>
    <n v="1"/>
    <d v="2020-09-01T00:00:00"/>
    <n v="21.93"/>
    <n v="46.675833330000003"/>
    <n v="71.474000000000004"/>
    <n v="32413.773145833336"/>
    <n v="162068.86572916669"/>
  </r>
  <r>
    <x v="8"/>
    <n v="2"/>
    <d v="2020-09-02T00:00:00"/>
    <n v="21.97"/>
    <n v="47.634166669999999"/>
    <n v="71.545999999999992"/>
    <n v="33079.282409722226"/>
    <n v="165396.41204861112"/>
  </r>
  <r>
    <x v="8"/>
    <n v="3"/>
    <d v="2020-09-03T00:00:00"/>
    <n v="21.98"/>
    <n v="46.158958329999997"/>
    <n v="71.563999999999993"/>
    <n v="32054.83217361111"/>
    <n v="160274.16086805554"/>
  </r>
  <r>
    <x v="8"/>
    <n v="4"/>
    <d v="2020-09-04T00:00:00"/>
    <n v="22"/>
    <n v="44.424305560000001"/>
    <n v="71.599999999999994"/>
    <n v="30850.212194444444"/>
    <n v="154251.06097222221"/>
  </r>
  <r>
    <x v="8"/>
    <n v="5"/>
    <d v="2020-09-05T00:00:00"/>
    <n v="21.83"/>
    <n v="43.362291669999998"/>
    <n v="71.293999999999997"/>
    <n v="30112.702548611105"/>
    <n v="150563.51274305553"/>
  </r>
  <r>
    <x v="8"/>
    <n v="6"/>
    <d v="2020-09-06T00:00:00"/>
    <n v="21.7"/>
    <n v="42.414999999999999"/>
    <n v="71.06"/>
    <n v="29454.861111111113"/>
    <n v="147274.30555555556"/>
  </r>
  <r>
    <x v="8"/>
    <n v="7"/>
    <d v="2020-09-07T00:00:00"/>
    <n v="21.62"/>
    <n v="42.173263890000001"/>
    <n v="70.915999999999997"/>
    <n v="29286.988812500003"/>
    <n v="146434.94406250003"/>
  </r>
  <r>
    <x v="8"/>
    <n v="8"/>
    <d v="2020-09-08T00:00:00"/>
    <n v="22.07"/>
    <n v="43.230208330000004"/>
    <n v="71.725999999999999"/>
    <n v="30020.97800694445"/>
    <n v="150104.89003472225"/>
  </r>
  <r>
    <x v="8"/>
    <n v="9"/>
    <d v="2020-09-09T00:00:00"/>
    <n v="22.17"/>
    <n v="42.954374999999999"/>
    <n v="71.906000000000006"/>
    <n v="29829.427083333332"/>
    <n v="149147.13541666666"/>
  </r>
  <r>
    <x v="8"/>
    <n v="10"/>
    <d v="2020-09-10T00:00:00"/>
    <n v="22.25"/>
    <n v="42.584652779999999"/>
    <n v="72.050000000000011"/>
    <n v="29572.675541666667"/>
    <n v="147863.37770833334"/>
  </r>
  <r>
    <x v="8"/>
    <n v="11"/>
    <d v="2020-09-11T00:00:00"/>
    <n v="21.67"/>
    <n v="42.63756944"/>
    <n v="71.006"/>
    <n v="29609.423222222224"/>
    <n v="148047.11611111113"/>
  </r>
  <r>
    <x v="8"/>
    <n v="12"/>
    <d v="2020-09-12T00:00:00"/>
    <n v="21.4"/>
    <n v="41.576666670000002"/>
    <n v="70.52"/>
    <n v="28872.685187500003"/>
    <n v="144363.42593750003"/>
  </r>
  <r>
    <x v="8"/>
    <n v="13"/>
    <d v="2020-09-13T00:00:00"/>
    <n v="21.55"/>
    <n v="47.719305560000002"/>
    <n v="70.789999999999992"/>
    <n v="33138.40663888889"/>
    <n v="165692.03319444443"/>
  </r>
  <r>
    <x v="8"/>
    <n v="14"/>
    <d v="2020-09-14T00:00:00"/>
    <n v="21.15"/>
    <n v="43.23458333"/>
    <n v="70.069999999999993"/>
    <n v="30024.016201388888"/>
    <n v="150120.08100694444"/>
  </r>
  <r>
    <x v="8"/>
    <n v="15"/>
    <d v="2020-09-15T00:00:00"/>
    <n v="20.92"/>
    <n v="41.633472220000002"/>
    <n v="69.656000000000006"/>
    <n v="28912.13348611111"/>
    <n v="144560.66743055556"/>
  </r>
  <r>
    <x v="8"/>
    <n v="16"/>
    <d v="2020-09-16T00:00:00"/>
    <n v="21.23"/>
    <n v="42.268958329999997"/>
    <n v="70.213999999999999"/>
    <n v="29353.44328472222"/>
    <n v="146767.2164236111"/>
  </r>
  <r>
    <x v="8"/>
    <n v="17"/>
    <d v="2020-09-17T00:00:00"/>
    <n v="21.03"/>
    <n v="41.298402780000004"/>
    <n v="69.854000000000013"/>
    <n v="28679.446375"/>
    <n v="143397.231875"/>
  </r>
  <r>
    <x v="8"/>
    <n v="18"/>
    <d v="2020-09-18T00:00:00"/>
    <n v="21"/>
    <n v="40.702430560000003"/>
    <n v="69.800000000000011"/>
    <n v="28265.576777777776"/>
    <n v="141327.88388888887"/>
  </r>
  <r>
    <x v="8"/>
    <n v="19"/>
    <d v="2020-09-19T00:00:00"/>
    <n v="20.43"/>
    <n v="39.511944440000001"/>
    <n v="68.774000000000001"/>
    <n v="27438.850305555556"/>
    <n v="137194.25152777779"/>
  </r>
  <r>
    <x v="8"/>
    <n v="20"/>
    <d v="2020-09-20T00:00:00"/>
    <n v="20"/>
    <n v="39.889444439999998"/>
    <n v="68"/>
    <n v="27701.003083333329"/>
    <n v="138505.01541666663"/>
  </r>
  <r>
    <x v="8"/>
    <n v="21"/>
    <d v="2020-09-21T00:00:00"/>
    <n v="20"/>
    <n v="41.346319440000002"/>
    <n v="68"/>
    <n v="28712.721833333337"/>
    <n v="143563.60916666669"/>
  </r>
  <r>
    <x v="8"/>
    <n v="22"/>
    <d v="2020-09-22T00:00:00"/>
    <n v="20.13"/>
    <n v="41.478840779999999"/>
    <n v="68.234000000000009"/>
    <n v="28804.750541666665"/>
    <n v="144023.75270833331"/>
  </r>
  <r>
    <x v="8"/>
    <n v="23"/>
    <d v="2020-09-23T00:00:00"/>
    <n v="20.5"/>
    <n v="42.512970709999998"/>
    <n v="68.900000000000006"/>
    <n v="29522.896326388887"/>
    <n v="147614.48163194442"/>
  </r>
  <r>
    <x v="8"/>
    <n v="24"/>
    <d v="2020-09-24T00:00:00"/>
    <n v="20.48"/>
    <n v="40.31270833"/>
    <n v="68.864000000000004"/>
    <n v="27994.936340277778"/>
    <n v="139974.68170138888"/>
  </r>
  <r>
    <x v="8"/>
    <n v="25"/>
    <d v="2020-09-25T00:00:00"/>
    <n v="20.78"/>
    <n v="41.694930560000003"/>
    <n v="69.403999999999996"/>
    <n v="28954.81288888889"/>
    <n v="144774.06444444443"/>
  </r>
  <r>
    <x v="8"/>
    <n v="26"/>
    <d v="2020-09-26T00:00:00"/>
    <n v="21.03"/>
    <n v="41.040277779999997"/>
    <n v="69.854000000000013"/>
    <n v="28500.192902777773"/>
    <n v="142500.96451388887"/>
  </r>
  <r>
    <x v="8"/>
    <n v="27"/>
    <d v="2020-09-27T00:00:00"/>
    <n v="21"/>
    <n v="41.721249999999998"/>
    <n v="69.800000000000011"/>
    <n v="28973.090277777777"/>
    <n v="144865.45138888888"/>
  </r>
  <r>
    <x v="8"/>
    <n v="28"/>
    <d v="2020-09-28T00:00:00"/>
    <n v="21.28"/>
    <n v="42.928680559999997"/>
    <n v="70.304000000000002"/>
    <n v="29811.583722222222"/>
    <n v="149057.91861111112"/>
  </r>
  <r>
    <x v="8"/>
    <n v="29"/>
    <d v="2020-09-29T00:00:00"/>
    <n v="20.92"/>
    <n v="52.916736110000002"/>
    <n v="69.656000000000006"/>
    <n v="36747.733409722219"/>
    <n v="183738.6670486111"/>
  </r>
  <r>
    <x v="8"/>
    <n v="30"/>
    <d v="2020-09-30T00:00:00"/>
    <n v="19.62"/>
    <n v="71.620902779999994"/>
    <n v="67.316000000000003"/>
    <n v="49736.738041666671"/>
    <n v="248683.69020833337"/>
  </r>
  <r>
    <x v="9"/>
    <n v="1"/>
    <d v="2020-10-01T00:00:00"/>
    <n v="19.75"/>
    <n v="47.386458330000004"/>
    <n v="67.550000000000011"/>
    <n v="32907.262729166672"/>
    <n v="164536.31364583335"/>
  </r>
  <r>
    <x v="9"/>
    <n v="2"/>
    <d v="2020-10-02T00:00:00"/>
    <n v="20.079999999999998"/>
    <n v="47.503044979999999"/>
    <n v="68.144000000000005"/>
    <n v="32988.225680555552"/>
    <n v="164941.12840277777"/>
  </r>
  <r>
    <x v="9"/>
    <n v="3"/>
    <d v="2020-10-03T00:00:00"/>
    <n v="19.920000000000002"/>
    <n v="41.679752069999999"/>
    <n v="67.855999999999995"/>
    <n v="28944.272270833331"/>
    <n v="144721.36135416664"/>
  </r>
  <r>
    <x v="9"/>
    <n v="4"/>
    <d v="2020-10-04T00:00:00"/>
    <n v="19.920000000000002"/>
    <n v="39.639310340000002"/>
    <n v="67.855999999999995"/>
    <n v="27527.298847222224"/>
    <n v="137636.49423611112"/>
  </r>
  <r>
    <x v="9"/>
    <n v="5"/>
    <d v="2020-10-05T00:00:00"/>
    <n v="20"/>
    <n v="40.914511689999998"/>
    <n v="68"/>
    <n v="28412.855340277776"/>
    <n v="142064.27670138888"/>
  </r>
  <r>
    <x v="9"/>
    <n v="6"/>
    <d v="2020-10-06T00:00:00"/>
    <n v="19.98"/>
    <n v="42.798002750000002"/>
    <n v="67.963999999999999"/>
    <n v="29720.835243055553"/>
    <n v="148604.17621527775"/>
  </r>
  <r>
    <x v="9"/>
    <n v="7"/>
    <d v="2020-10-07T00:00:00"/>
    <n v="19.62"/>
    <n v="49.044827589999997"/>
    <n v="67.316000000000003"/>
    <n v="34058.908048611105"/>
    <n v="170294.54024305553"/>
  </r>
  <r>
    <x v="9"/>
    <n v="8"/>
    <d v="2020-10-08T00:00:00"/>
    <n v="18.68"/>
    <n v="45.339546079999998"/>
    <n v="65.623999999999995"/>
    <n v="31485.795888888886"/>
    <n v="157428.97944444444"/>
  </r>
  <r>
    <x v="9"/>
    <n v="9"/>
    <d v="2020-10-09T00:00:00"/>
    <n v="19"/>
    <n v="42.798141780000002"/>
    <n v="66.2"/>
    <n v="29720.931791666666"/>
    <n v="148604.65895833334"/>
  </r>
  <r>
    <x v="9"/>
    <n v="10"/>
    <d v="2020-10-10T00:00:00"/>
    <n v="19.350000000000001"/>
    <n v="42.859172409999999"/>
    <n v="66.830000000000013"/>
    <n v="29763.31417361111"/>
    <n v="148816.57086805554"/>
  </r>
  <r>
    <x v="9"/>
    <n v="11"/>
    <d v="2020-10-11T00:00:00"/>
    <n v="19.13"/>
    <n v="41.737809919999997"/>
    <n v="66.433999999999997"/>
    <n v="28984.590222222218"/>
    <n v="144922.95111111109"/>
  </r>
  <r>
    <x v="9"/>
    <n v="12"/>
    <d v="2020-10-12T00:00:00"/>
    <n v="19.079999999999998"/>
    <n v="41.6384349"/>
    <n v="66.343999999999994"/>
    <n v="28915.579791666663"/>
    <n v="144577.8989583333"/>
  </r>
  <r>
    <x v="9"/>
    <n v="13"/>
    <d v="2020-10-13T00:00:00"/>
    <n v="19.03"/>
    <n v="48.254681650000002"/>
    <n v="66.254000000000005"/>
    <n v="33510.195590277777"/>
    <n v="167550.97795138889"/>
  </r>
  <r>
    <x v="9"/>
    <n v="14"/>
    <d v="2020-10-14T00:00:00"/>
    <n v="19.13"/>
    <n v="42.709166670000002"/>
    <n v="66.433999999999997"/>
    <n v="29659.143520833335"/>
    <n v="148295.71760416668"/>
  </r>
  <r>
    <x v="9"/>
    <n v="15"/>
    <d v="2020-10-15T00:00:00"/>
    <n v="19.12"/>
    <n v="45.811292960000003"/>
    <n v="66.415999999999997"/>
    <n v="31813.397888888889"/>
    <n v="159066.98944444445"/>
  </r>
  <r>
    <x v="9"/>
    <n v="16"/>
    <d v="2020-10-16T00:00:00"/>
    <n v="18.25"/>
    <n v="58.029652779999999"/>
    <n v="64.849999999999994"/>
    <n v="40298.369986111109"/>
    <n v="201491.84993055556"/>
  </r>
  <r>
    <x v="9"/>
    <n v="17"/>
    <d v="2020-10-17T00:00:00"/>
    <n v="18.25"/>
    <n v="41.551180559999999"/>
    <n v="64.849999999999994"/>
    <n v="28854.986500000003"/>
    <n v="144274.93250000002"/>
  </r>
  <r>
    <x v="9"/>
    <n v="18"/>
    <d v="2020-10-18T00:00:00"/>
    <n v="18.48"/>
    <n v="42.793750000000003"/>
    <n v="65.26400000000001"/>
    <n v="29717.881944444445"/>
    <n v="148589.40972222222"/>
  </r>
  <r>
    <x v="9"/>
    <n v="19"/>
    <d v="2020-10-19T00:00:00"/>
    <n v="18.420000000000002"/>
    <n v="53.806527780000003"/>
    <n v="65.156000000000006"/>
    <n v="37365.644291666671"/>
    <n v="186828.22145833337"/>
  </r>
  <r>
    <x v="9"/>
    <n v="20"/>
    <d v="2020-10-20T00:00:00"/>
    <n v="18.32"/>
    <n v="58.634513890000001"/>
    <n v="64.975999999999999"/>
    <n v="40718.412423611117"/>
    <n v="203592.06211805559"/>
  </r>
  <r>
    <x v="9"/>
    <n v="21"/>
    <d v="2020-10-21T00:00:00"/>
    <n v="18.53"/>
    <n v="47.494444440000002"/>
    <n v="65.354000000000013"/>
    <n v="32982.253083333337"/>
    <n v="164911.26541666669"/>
  </r>
  <r>
    <x v="9"/>
    <n v="22"/>
    <d v="2020-10-22T00:00:00"/>
    <n v="18.670000000000002"/>
    <n v="44.555624999999999"/>
    <n v="65.605999999999995"/>
    <n v="30941.40625"/>
    <n v="154707.03125"/>
  </r>
  <r>
    <x v="9"/>
    <n v="23"/>
    <d v="2020-10-23T00:00:00"/>
    <n v="18.920000000000002"/>
    <n v="43.087916669999998"/>
    <n v="66.056000000000012"/>
    <n v="29922.164354166667"/>
    <n v="149610.82177083334"/>
  </r>
  <r>
    <x v="9"/>
    <n v="24"/>
    <d v="2020-10-24T00:00:00"/>
    <n v="18.77"/>
    <n v="46.475138889999997"/>
    <n v="65.786000000000001"/>
    <n v="32274.402006944441"/>
    <n v="161372.01003472222"/>
  </r>
  <r>
    <x v="9"/>
    <n v="25"/>
    <d v="2020-10-25T00:00:00"/>
    <n v="17.88"/>
    <n v="42.260277780000003"/>
    <n v="64.183999999999997"/>
    <n v="29347.415125"/>
    <n v="146737.075625"/>
  </r>
  <r>
    <x v="9"/>
    <n v="26"/>
    <d v="2020-10-26T00:00:00"/>
    <n v="16.95"/>
    <n v="67.057986110000002"/>
    <n v="62.51"/>
    <n v="46568.045909722219"/>
    <n v="232840.2295486111"/>
  </r>
  <r>
    <x v="9"/>
    <n v="27"/>
    <d v="2020-10-27T00:00:00"/>
    <n v="16.88"/>
    <n v="53.971180560000001"/>
    <n v="62.384"/>
    <n v="37479.986499999999"/>
    <n v="187399.9325"/>
  </r>
  <r>
    <x v="9"/>
    <n v="28"/>
    <d v="2020-10-28T00:00:00"/>
    <n v="17.55"/>
    <n v="47.149722220000001"/>
    <n v="63.59"/>
    <n v="32742.862652777774"/>
    <n v="163714.31326388888"/>
  </r>
  <r>
    <x v="9"/>
    <n v="29"/>
    <d v="2020-10-29T00:00:00"/>
    <n v="17.37"/>
    <n v="55.131319439999999"/>
    <n v="63.266000000000005"/>
    <n v="38285.638500000001"/>
    <n v="191428.1925"/>
  </r>
  <r>
    <x v="9"/>
    <n v="30"/>
    <d v="2020-10-30T00:00:00"/>
    <n v="16.23"/>
    <n v="61.727986110000003"/>
    <n v="61.213999999999999"/>
    <n v="42866.657020833336"/>
    <n v="214333.28510416669"/>
  </r>
  <r>
    <x v="9"/>
    <n v="31"/>
    <d v="2020-10-31T00:00:00"/>
    <n v="16.13"/>
    <n v="46.794097219999998"/>
    <n v="61.033999999999999"/>
    <n v="32495.900847222223"/>
    <n v="162479.50423611113"/>
  </r>
  <r>
    <x v="10"/>
    <n v="1"/>
    <d v="2020-11-01T00:00:00"/>
    <n v="17"/>
    <n v="47.94239786"/>
    <n v="62.6"/>
    <n v="33293.331847222224"/>
    <n v="166466.65923611113"/>
  </r>
  <r>
    <x v="10"/>
    <n v="2"/>
    <d v="2020-11-02T00:00:00"/>
    <n v="16"/>
    <n v="49.776874999999997"/>
    <n v="60.8"/>
    <n v="34567.274305555555"/>
    <n v="172836.37152777778"/>
  </r>
  <r>
    <x v="10"/>
    <n v="3"/>
    <d v="2020-11-03T00:00:00"/>
    <n v="16.170000000000002"/>
    <n v="49.941111110000001"/>
    <n v="61.106000000000009"/>
    <n v="34681.327159722226"/>
    <n v="173406.63579861113"/>
  </r>
  <r>
    <x v="10"/>
    <n v="4"/>
    <d v="2020-11-04T00:00:00"/>
    <n v="16.27"/>
    <n v="46.08826389"/>
    <n v="61.286000000000001"/>
    <n v="32005.738812500003"/>
    <n v="160028.69406250003"/>
  </r>
  <r>
    <x v="10"/>
    <n v="5"/>
    <d v="2020-11-05T00:00:00"/>
    <n v="16.72"/>
    <n v="45.709583330000001"/>
    <n v="62.096000000000004"/>
    <n v="31742.766201388888"/>
    <n v="158713.83100694444"/>
  </r>
  <r>
    <x v="10"/>
    <n v="6"/>
    <d v="2020-11-06T00:00:00"/>
    <n v="17.05"/>
    <n v="44.474722219999997"/>
    <n v="62.69"/>
    <n v="30885.223763888887"/>
    <n v="154426.11881944444"/>
  </r>
  <r>
    <x v="10"/>
    <n v="7"/>
    <d v="2020-11-07T00:00:00"/>
    <n v="17.079999999999998"/>
    <n v="43.269930559999999"/>
    <n v="62.744"/>
    <n v="30048.56288888889"/>
    <n v="150242.81444444443"/>
  </r>
  <r>
    <x v="10"/>
    <n v="8"/>
    <d v="2020-11-08T00:00:00"/>
    <n v="17.170000000000002"/>
    <n v="42.980138889999999"/>
    <n v="62.906000000000006"/>
    <n v="29847.318673611109"/>
    <n v="149236.59336805553"/>
  </r>
  <r>
    <x v="10"/>
    <n v="9"/>
    <d v="2020-11-09T00:00:00"/>
    <n v="17.03"/>
    <n v="43.277847219999998"/>
    <n v="62.654000000000003"/>
    <n v="30054.060569444442"/>
    <n v="150270.30284722222"/>
  </r>
  <r>
    <x v="10"/>
    <n v="10"/>
    <d v="2020-11-10T00:00:00"/>
    <n v="17.3"/>
    <n v="42.720794890000001"/>
    <n v="63.14"/>
    <n v="29667.218673611111"/>
    <n v="148336.09336805556"/>
  </r>
  <r>
    <x v="10"/>
    <n v="11"/>
    <d v="2020-11-11T00:00:00"/>
    <n v="17.670000000000002"/>
    <n v="56.822430560000001"/>
    <n v="63.806000000000004"/>
    <n v="39460.021222222225"/>
    <n v="197300.10611111112"/>
  </r>
  <r>
    <x v="10"/>
    <n v="12"/>
    <d v="2020-11-12T00:00:00"/>
    <n v="16.920000000000002"/>
    <n v="44.616319439999998"/>
    <n v="62.456000000000003"/>
    <n v="30983.555166666665"/>
    <n v="154917.77583333332"/>
  </r>
  <r>
    <x v="10"/>
    <n v="13"/>
    <d v="2020-11-13T00:00:00"/>
    <n v="16.25"/>
    <n v="43.856944439999999"/>
    <n v="61.25"/>
    <n v="30456.211416666665"/>
    <n v="152281.05708333332"/>
  </r>
  <r>
    <x v="10"/>
    <n v="14"/>
    <d v="2020-11-14T00:00:00"/>
    <n v="15.92"/>
    <n v="39.649444440000003"/>
    <n v="60.655999999999999"/>
    <n v="27534.336416666672"/>
    <n v="137671.68208333338"/>
  </r>
  <r>
    <x v="10"/>
    <n v="15"/>
    <d v="2020-11-15T00:00:00"/>
    <n v="15.77"/>
    <n v="48.46875"/>
    <n v="60.385999999999996"/>
    <n v="33658.854166666664"/>
    <n v="168294.27083333331"/>
  </r>
  <r>
    <x v="10"/>
    <n v="16"/>
    <d v="2020-11-16T00:00:00"/>
    <n v="15.18"/>
    <n v="47.851805560000003"/>
    <n v="59.323999999999998"/>
    <n v="33230.42052777778"/>
    <n v="166152.1026388889"/>
  </r>
  <r>
    <x v="10"/>
    <n v="17"/>
    <d v="2020-11-17T00:00:00"/>
    <n v="15.2"/>
    <n v="46.906597220000002"/>
    <n v="59.36"/>
    <n v="32574.025847222223"/>
    <n v="162870.12923611113"/>
  </r>
  <r>
    <x v="10"/>
    <n v="18"/>
    <d v="2020-11-18T00:00:00"/>
    <n v="14.77"/>
    <n v="44.25590278"/>
    <n v="58.585999999999999"/>
    <n v="30733.265819444445"/>
    <n v="153666.32909722222"/>
  </r>
  <r>
    <x v="10"/>
    <n v="19"/>
    <d v="2020-11-19T00:00:00"/>
    <n v="15.17"/>
    <n v="42.32222222"/>
    <n v="59.305999999999997"/>
    <n v="29390.432097222223"/>
    <n v="146952.16048611113"/>
  </r>
  <r>
    <x v="10"/>
    <n v="20"/>
    <d v="2020-11-20T00:00:00"/>
    <n v="15.25"/>
    <n v="43.92736111"/>
    <n v="59.45"/>
    <n v="30505.111881944445"/>
    <n v="152525.55940972222"/>
  </r>
  <r>
    <x v="10"/>
    <n v="21"/>
    <d v="2020-11-21T00:00:00"/>
    <n v="15.5"/>
    <n v="42.93729167"/>
    <n v="59.900000000000006"/>
    <n v="29817.563659722222"/>
    <n v="149087.81829861112"/>
  </r>
  <r>
    <x v="10"/>
    <n v="22"/>
    <d v="2020-11-22T00:00:00"/>
    <n v="15"/>
    <n v="43.240902779999999"/>
    <n v="59"/>
    <n v="30028.404708333332"/>
    <n v="150142.02354166665"/>
  </r>
  <r>
    <x v="10"/>
    <n v="23"/>
    <d v="2020-11-23T00:00:00"/>
    <n v="14.55"/>
    <n v="50.045763890000003"/>
    <n v="58.19"/>
    <n v="34754.00270138889"/>
    <n v="173770.01350694447"/>
  </r>
  <r>
    <x v="10"/>
    <n v="24"/>
    <d v="2020-11-24T00:00:00"/>
    <n v="14.32"/>
    <n v="49.583680559999998"/>
    <n v="57.775999999999996"/>
    <n v="34433.111499999992"/>
    <n v="172165.55749999997"/>
  </r>
  <r>
    <x v="10"/>
    <n v="25"/>
    <d v="2020-11-25T00:00:00"/>
    <n v="14.53"/>
    <n v="52.833958330000002"/>
    <n v="58.153999999999996"/>
    <n v="36690.248840277774"/>
    <n v="183451.24420138888"/>
  </r>
  <r>
    <x v="10"/>
    <n v="26"/>
    <d v="2020-11-26T00:00:00"/>
    <n v="14.47"/>
    <n v="59.575972219999997"/>
    <n v="58.046000000000006"/>
    <n v="41372.202930555555"/>
    <n v="206861.01465277778"/>
  </r>
  <r>
    <x v="10"/>
    <n v="27"/>
    <d v="2020-11-27T00:00:00"/>
    <n v="15"/>
    <n v="47.205138890000001"/>
    <n v="59"/>
    <n v="32781.34645138889"/>
    <n v="163906.73225694447"/>
  </r>
  <r>
    <x v="10"/>
    <n v="28"/>
    <d v="2020-11-28T00:00:00"/>
    <n v="14.92"/>
    <n v="45.671527779999998"/>
    <n v="58.856000000000002"/>
    <n v="31716.338736111113"/>
    <n v="158581.69368055556"/>
  </r>
  <r>
    <x v="10"/>
    <n v="29"/>
    <d v="2020-11-29T00:00:00"/>
    <n v="14.9"/>
    <n v="44.753333329999997"/>
    <n v="58.82"/>
    <n v="31078.703701388888"/>
    <n v="155393.51850694444"/>
  </r>
  <r>
    <x v="10"/>
    <n v="30"/>
    <d v="2020-11-30T00:00:00"/>
    <n v="14.52"/>
    <n v="49.535276969999998"/>
    <n v="58.135999999999996"/>
    <n v="34399.49789583333"/>
    <n v="171997.48947916666"/>
  </r>
  <r>
    <x v="11"/>
    <n v="1"/>
    <d v="2020-12-01T00:00:00"/>
    <n v="14.27"/>
    <n v="52.096180560000001"/>
    <n v="57.686"/>
    <n v="36177.903166666663"/>
    <n v="180889.51583333331"/>
  </r>
  <r>
    <x v="11"/>
    <n v="2"/>
    <d v="2020-12-02T00:00:00"/>
    <n v="14.18"/>
    <n v="51.566458330000003"/>
    <n v="57.524000000000001"/>
    <n v="35810.040506944446"/>
    <n v="179050.20253472222"/>
  </r>
  <r>
    <x v="11"/>
    <n v="3"/>
    <d v="2020-12-03T00:00:00"/>
    <n v="14.05"/>
    <n v="47.639166670000002"/>
    <n v="57.290000000000006"/>
    <n v="33082.754631944445"/>
    <n v="165413.77315972222"/>
  </r>
  <r>
    <x v="11"/>
    <n v="4"/>
    <d v="2020-12-04T00:00:00"/>
    <n v="14.38"/>
    <n v="46.500347220000002"/>
    <n v="57.884"/>
    <n v="32291.907791666668"/>
    <n v="161459.53895833335"/>
  </r>
  <r>
    <x v="11"/>
    <n v="5"/>
    <d v="2020-12-05T00:00:00"/>
    <n v="14.3"/>
    <n v="45.597499999999997"/>
    <n v="57.74"/>
    <n v="31664.930555555555"/>
    <n v="158324.65277777778"/>
  </r>
  <r>
    <x v="11"/>
    <n v="6"/>
    <d v="2020-12-06T00:00:00"/>
    <n v="14.1"/>
    <n v="44.484444439999997"/>
    <n v="57.379999999999995"/>
    <n v="30891.975305555556"/>
    <n v="154459.87652777779"/>
  </r>
  <r>
    <x v="11"/>
    <n v="7"/>
    <d v="2020-12-07T00:00:00"/>
    <n v="13.55"/>
    <n v="43.689499300000001"/>
    <n v="56.39"/>
    <n v="30339.93006944445"/>
    <n v="151699.65034722225"/>
  </r>
  <r>
    <x v="11"/>
    <n v="8"/>
    <d v="2020-12-08T00:00:00"/>
    <n v="13.68"/>
    <n v="43.488333330000003"/>
    <n v="56.623999999999995"/>
    <n v="30200.231479166669"/>
    <n v="151001.15739583335"/>
  </r>
  <r>
    <x v="11"/>
    <n v="9"/>
    <d v="2020-12-09T00:00:00"/>
    <n v="13.68"/>
    <n v="43.796388890000003"/>
    <n v="56.623999999999995"/>
    <n v="30414.15895138889"/>
    <n v="152070.79475694447"/>
  </r>
  <r>
    <x v="11"/>
    <n v="10"/>
    <d v="2020-12-10T00:00:00"/>
    <n v="13.42"/>
    <n v="45.238541669999996"/>
    <n v="56.155999999999999"/>
    <n v="31415.653937499996"/>
    <n v="157078.26968749997"/>
  </r>
  <r>
    <x v="11"/>
    <n v="11"/>
    <d v="2020-12-11T00:00:00"/>
    <n v="14.05"/>
    <n v="44.329097220000001"/>
    <n v="57.290000000000006"/>
    <n v="30784.095291666668"/>
    <n v="153920.47645833335"/>
  </r>
  <r>
    <x v="11"/>
    <n v="12"/>
    <d v="2020-12-12T00:00:00"/>
    <n v="14.5"/>
    <n v="41.514652779999999"/>
    <n v="58.1"/>
    <n v="28829.619986111113"/>
    <n v="144148.09993055556"/>
  </r>
  <r>
    <x v="11"/>
    <n v="13"/>
    <d v="2020-12-13T00:00:00"/>
    <n v="13.92"/>
    <n v="42.231666670000003"/>
    <n v="57.055999999999997"/>
    <n v="29327.546298611112"/>
    <n v="146637.73149305556"/>
  </r>
  <r>
    <x v="11"/>
    <n v="14"/>
    <d v="2020-12-14T00:00:00"/>
    <n v="13.73"/>
    <n v="42.650416669999998"/>
    <n v="56.713999999999999"/>
    <n v="29618.344909722222"/>
    <n v="148091.72454861112"/>
  </r>
  <r>
    <x v="11"/>
    <n v="15"/>
    <d v="2020-12-15T00:00:00"/>
    <n v="13.08"/>
    <n v="41.644722219999998"/>
    <n v="55.543999999999997"/>
    <n v="28919.94598611111"/>
    <n v="144599.72993055556"/>
  </r>
  <r>
    <x v="11"/>
    <n v="16"/>
    <d v="2020-12-16T00:00:00"/>
    <n v="12.95"/>
    <n v="41.596249999999998"/>
    <n v="55.31"/>
    <n v="28886.284722222223"/>
    <n v="144431.42361111112"/>
  </r>
  <r>
    <x v="11"/>
    <n v="17"/>
    <d v="2020-12-17T00:00:00"/>
    <n v="12.83"/>
    <n v="41.789097220000002"/>
    <n v="55.094000000000001"/>
    <n v="29020.206402777774"/>
    <n v="145101.03201388888"/>
  </r>
  <r>
    <x v="11"/>
    <n v="18"/>
    <d v="2020-12-18T00:00:00"/>
    <n v="12.75"/>
    <n v="41.90645833"/>
    <n v="54.95"/>
    <n v="29101.70717361111"/>
    <n v="145508.53586805554"/>
  </r>
  <r>
    <x v="11"/>
    <n v="19"/>
    <d v="2020-12-19T00:00:00"/>
    <n v="12.37"/>
    <n v="41.448402780000002"/>
    <n v="54.265999999999998"/>
    <n v="28783.613041666667"/>
    <n v="143918.06520833334"/>
  </r>
  <r>
    <x v="11"/>
    <n v="20"/>
    <d v="2020-12-20T00:00:00"/>
    <n v="12.68"/>
    <n v="42.599097219999997"/>
    <n v="54.823999999999998"/>
    <n v="29582.706402777774"/>
    <n v="147913.53201388888"/>
  </r>
  <r>
    <x v="11"/>
    <n v="21"/>
    <d v="2020-12-21T00:00:00"/>
    <n v="12.95"/>
    <n v="45.871111110000001"/>
    <n v="55.31"/>
    <n v="31854.938270833332"/>
    <n v="159274.69135416666"/>
  </r>
  <r>
    <x v="11"/>
    <n v="22"/>
    <d v="2020-12-22T00:00:00"/>
    <n v="12.85"/>
    <n v="48.541031070000003"/>
    <n v="55.129999999999995"/>
    <n v="33709.049354166666"/>
    <n v="168545.24677083333"/>
  </r>
  <r>
    <x v="11"/>
    <n v="23"/>
    <d v="2020-12-23T00:00:00"/>
    <n v="12.48"/>
    <n v="45.53388889"/>
    <n v="54.463999999999999"/>
    <n v="31620.756173611109"/>
    <n v="158103.78086805553"/>
  </r>
  <r>
    <x v="11"/>
    <n v="24"/>
    <d v="2020-12-24T00:00:00"/>
    <n v="12.75"/>
    <n v="60.791041669999998"/>
    <n v="54.95"/>
    <n v="42216.001159722226"/>
    <n v="211080.00579861112"/>
  </r>
  <r>
    <x v="11"/>
    <n v="25"/>
    <d v="2020-12-25T00:00:00"/>
    <n v="10.95"/>
    <n v="78.746041669999997"/>
    <n v="51.71"/>
    <n v="54684.751159722226"/>
    <n v="273423.75579861115"/>
  </r>
  <r>
    <x v="11"/>
    <n v="26"/>
    <d v="2020-12-26T00:00:00"/>
    <n v="11.08"/>
    <n v="64.089236110000002"/>
    <n v="51.944000000000003"/>
    <n v="44506.413965277774"/>
    <n v="222532.06982638888"/>
  </r>
  <r>
    <x v="11"/>
    <n v="27"/>
    <d v="2020-12-27T00:00:00"/>
    <n v="11.8"/>
    <n v="54.342916670000001"/>
    <n v="53.24"/>
    <n v="37738.13657638889"/>
    <n v="188690.68288194446"/>
  </r>
  <r>
    <x v="11"/>
    <n v="28"/>
    <d v="2020-12-28T00:00:00"/>
    <n v="12.03"/>
    <n v="53.789583329999999"/>
    <n v="53.653999999999996"/>
    <n v="37353.877312500001"/>
    <n v="186769.3865625"/>
  </r>
  <r>
    <x v="11"/>
    <n v="29"/>
    <d v="2020-12-29T00:00:00"/>
    <n v="11.75"/>
    <n v="50.082152780000001"/>
    <n v="53.150000000000006"/>
    <n v="34779.27276388889"/>
    <n v="173896.36381944444"/>
  </r>
  <r>
    <x v="11"/>
    <n v="30"/>
    <d v="2020-12-30T00:00:00"/>
    <n v="11.88"/>
    <n v="51.209861109999999"/>
    <n v="53.384"/>
    <n v="35562.40354861111"/>
    <n v="177812.01774305553"/>
  </r>
  <r>
    <x v="11"/>
    <n v="31"/>
    <d v="2020-12-31T00:00:00"/>
    <n v="11.82"/>
    <n v="56.121875000000003"/>
    <n v="53.275999999999996"/>
    <n v="38973.524305555555"/>
    <n v="194867.6215277777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121E36-1C93-463E-B56A-25035168D056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3">
  <location ref="R87:W100" firstHeaderRow="0" firstDataRow="1" firstDataCol="1"/>
  <pivotFields count="8"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dataField="1" showAll="0"/>
    <pivotField dataField="1" numFmtId="165" showAll="0"/>
    <pivotField showAll="0"/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Average of Flow (gpm)" fld="6" subtotal="average" baseField="0" baseItem="0"/>
    <dataField name="Average of Temp (F)" fld="5" subtotal="average" baseField="0" baseItem="1"/>
    <dataField name="Max of Temp (F)" fld="5" subtotal="max" baseField="0" baseItem="1"/>
    <dataField name="Min of Temp (F)" fld="5" subtotal="min" baseField="0" baseItem="1"/>
    <dataField name="StdDev of Temp (F)" fld="5" subtotal="stdDev" baseField="0" baseItem="1"/>
  </dataFields>
  <formats count="3">
    <format dxfId="2">
      <pivotArea collapsedLevelsAreSubtotals="1" fieldPosition="0">
        <references count="1">
          <reference field="0" count="0"/>
        </references>
      </pivotArea>
    </format>
    <format dxfId="1">
      <pivotArea collapsedLevelsAreSubtotals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0">
      <pivotArea collapsedLevelsAreSubtotals="1" fieldPosition="0">
        <references count="2">
          <reference field="4294967294" count="1" selected="0">
            <x v="4"/>
          </reference>
          <reference field="0" count="0"/>
        </references>
      </pivotArea>
    </format>
  </formats>
  <chartFormats count="5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2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AB4041"/>
  <sheetViews>
    <sheetView tabSelected="1" view="pageBreakPreview" zoomScale="85" zoomScaleNormal="100" zoomScaleSheetLayoutView="85" workbookViewId="0">
      <selection activeCell="G8" sqref="G8"/>
    </sheetView>
  </sheetViews>
  <sheetFormatPr defaultColWidth="9.28515625" defaultRowHeight="12.75" x14ac:dyDescent="0.2"/>
  <cols>
    <col min="1" max="1" width="10.28515625" style="1" bestFit="1" customWidth="1"/>
    <col min="2" max="2" width="9" style="1" customWidth="1"/>
    <col min="3" max="3" width="6.7109375" style="1" customWidth="1"/>
    <col min="4" max="4" width="11.28515625" style="1" customWidth="1"/>
    <col min="5" max="5" width="10.28515625" style="2" customWidth="1"/>
    <col min="6" max="6" width="13.7109375" style="2" customWidth="1"/>
    <col min="7" max="7" width="15.28515625" style="2" customWidth="1"/>
    <col min="8" max="8" width="10.42578125" bestFit="1" customWidth="1"/>
    <col min="9" max="10" width="14.28515625" customWidth="1"/>
    <col min="11" max="11" width="9.7109375" bestFit="1" customWidth="1"/>
    <col min="12" max="12" width="10.42578125" customWidth="1"/>
    <col min="13" max="13" width="8.7109375" bestFit="1" customWidth="1"/>
    <col min="14" max="15" width="10.28515625" bestFit="1" customWidth="1"/>
    <col min="17" max="17" width="10.28515625" bestFit="1" customWidth="1"/>
    <col min="18" max="18" width="8.7109375" customWidth="1"/>
    <col min="19" max="19" width="10.28515625" customWidth="1"/>
    <col min="20" max="20" width="9.5703125" customWidth="1"/>
    <col min="21" max="21" width="9.28515625" customWidth="1"/>
    <col min="22" max="22" width="9.42578125" customWidth="1"/>
    <col min="23" max="23" width="10.42578125" customWidth="1"/>
    <col min="24" max="24" width="15.28515625" bestFit="1" customWidth="1"/>
    <col min="25" max="25" width="14.7109375" customWidth="1"/>
    <col min="26" max="26" width="18.28515625" bestFit="1" customWidth="1"/>
  </cols>
  <sheetData>
    <row r="1" spans="1:23" ht="15" x14ac:dyDescent="0.25">
      <c r="A1" s="18" t="s">
        <v>0</v>
      </c>
    </row>
    <row r="2" spans="1:23" ht="15" x14ac:dyDescent="0.25">
      <c r="A2" s="18"/>
    </row>
    <row r="3" spans="1:23" ht="15" x14ac:dyDescent="0.25">
      <c r="A3" s="18" t="s">
        <v>1</v>
      </c>
    </row>
    <row r="4" spans="1:23" ht="13.5" thickBot="1" x14ac:dyDescent="0.25"/>
    <row r="5" spans="1:23" ht="13.5" thickBot="1" x14ac:dyDescent="0.25">
      <c r="P5" s="149" t="s">
        <v>2</v>
      </c>
      <c r="Q5" s="150"/>
      <c r="R5" s="150"/>
      <c r="S5" s="151"/>
      <c r="T5" s="149" t="s">
        <v>3</v>
      </c>
      <c r="U5" s="150"/>
      <c r="V5" s="150"/>
      <c r="W5" s="151"/>
    </row>
    <row r="6" spans="1:23" ht="14.25" x14ac:dyDescent="0.2">
      <c r="A6" s="152" t="s">
        <v>4</v>
      </c>
      <c r="B6" s="153"/>
      <c r="C6" s="138">
        <v>10</v>
      </c>
      <c r="D6" s="19" t="s">
        <v>5</v>
      </c>
      <c r="M6" s="165" t="s">
        <v>6</v>
      </c>
      <c r="N6" s="108" t="s">
        <v>7</v>
      </c>
      <c r="O6" s="115" t="s">
        <v>8</v>
      </c>
      <c r="P6" s="15" t="s">
        <v>9</v>
      </c>
      <c r="Q6" s="123" t="s">
        <v>10</v>
      </c>
      <c r="R6" s="124" t="s">
        <v>11</v>
      </c>
      <c r="S6" s="125" t="s">
        <v>12</v>
      </c>
      <c r="T6" s="15" t="s">
        <v>9</v>
      </c>
      <c r="U6" s="133" t="s">
        <v>10</v>
      </c>
      <c r="V6" s="134" t="s">
        <v>11</v>
      </c>
      <c r="W6" s="125" t="s">
        <v>12</v>
      </c>
    </row>
    <row r="7" spans="1:23" ht="15" thickBot="1" x14ac:dyDescent="0.25">
      <c r="A7" s="160" t="s">
        <v>13</v>
      </c>
      <c r="B7" s="161"/>
      <c r="C7" s="139">
        <v>500</v>
      </c>
      <c r="D7" s="17"/>
      <c r="E7" s="17"/>
      <c r="F7" s="17"/>
      <c r="M7" s="166"/>
      <c r="N7" s="109" t="s">
        <v>14</v>
      </c>
      <c r="O7" s="116" t="s">
        <v>15</v>
      </c>
      <c r="P7" s="120" t="s">
        <v>14</v>
      </c>
      <c r="Q7" s="121" t="s">
        <v>14</v>
      </c>
      <c r="R7" s="126" t="s">
        <v>14</v>
      </c>
      <c r="S7" s="121" t="s">
        <v>14</v>
      </c>
      <c r="T7" s="129" t="s">
        <v>15</v>
      </c>
      <c r="U7" s="129" t="s">
        <v>15</v>
      </c>
      <c r="V7" s="126" t="s">
        <v>15</v>
      </c>
      <c r="W7" s="121" t="s">
        <v>15</v>
      </c>
    </row>
    <row r="8" spans="1:23" ht="14.25" x14ac:dyDescent="0.2">
      <c r="A8" s="106"/>
      <c r="B8" s="106"/>
      <c r="C8" s="106"/>
      <c r="D8" s="17"/>
      <c r="E8" s="17"/>
      <c r="F8" s="17"/>
      <c r="M8" s="113">
        <v>1</v>
      </c>
      <c r="N8" s="110">
        <f>AVERAGEIF($B$23:$B$4041,"="&amp;M8,$F$23:$F$4041)</f>
        <v>51.282240469208226</v>
      </c>
      <c r="O8" s="117">
        <f>AVERAGEIF($B$23:$B$4041,"="&amp;M8,$H$23:$H$4041)</f>
        <v>46820.298222406185</v>
      </c>
      <c r="P8" s="41">
        <f>_xlfn.MAXIFS($F$23:$F$4041,$B$23:$B$4041,"="&amp;M8)</f>
        <v>55.76</v>
      </c>
      <c r="Q8" s="50">
        <f>_xlfn.MINIFS($F$23:$F$4041,$B$23:$B$4041,"="&amp;M8)</f>
        <v>46.903999999999996</v>
      </c>
      <c r="R8" s="127" cm="1">
        <f t="array" ref="R8">STDEV(IF($B$23:$B$4041=M8,$F$23:$F$4041))</f>
        <v>1.4824544197749778</v>
      </c>
      <c r="S8" s="50">
        <f t="shared" ref="S8:S19" si="0">2*$R8</f>
        <v>2.9649088395499557</v>
      </c>
      <c r="T8" s="135">
        <f>_xlfn.MAXIFS($H$23:$H$4041,$B$23:$B$4041,"="&amp;M8)</f>
        <v>93018.055555555547</v>
      </c>
      <c r="U8" s="136">
        <f>_xlfn.MINIFS($H$23:$H$4041,$B$23:$B$4041,"="&amp;M8)</f>
        <v>32916.666666666664</v>
      </c>
      <c r="V8" s="135" cm="1">
        <f t="array" ref="V8">STDEV(IF($B$23:$B$4041=M8,$H$23:$H$4041))</f>
        <v>10176.03890754249</v>
      </c>
      <c r="W8" s="137">
        <f t="shared" ref="W8:W19" si="1">2*$V8</f>
        <v>20352.07781508498</v>
      </c>
    </row>
    <row r="9" spans="1:23" ht="14.25" x14ac:dyDescent="0.2">
      <c r="A9" s="106"/>
      <c r="B9" s="106"/>
      <c r="C9" s="106"/>
      <c r="D9" s="17"/>
      <c r="E9" s="17"/>
      <c r="F9" s="17"/>
      <c r="M9" s="114">
        <v>2</v>
      </c>
      <c r="N9" s="111">
        <f t="shared" ref="N9:N18" si="2">AVERAGEIF($B$23:$B$4041,"="&amp;M9,$F$23:$F$4041)</f>
        <v>49.917948553054657</v>
      </c>
      <c r="O9" s="118">
        <f t="shared" ref="O9:O19" si="3">AVERAGEIF($B$23:$B$4041,"="&amp;M9,$H$23:$H$4041)</f>
        <v>48549.138307606525</v>
      </c>
      <c r="P9" s="42">
        <f t="shared" ref="P9:P19" si="4">_xlfn.MAXIFS($F$23:$F$4041,$B$23:$B$4041,"="&amp;M9)</f>
        <v>53.06</v>
      </c>
      <c r="Q9" s="51">
        <f t="shared" ref="Q9:Q19" si="5">_xlfn.MINIFS($F$23:$F$4041,$B$23:$B$4041,"="&amp;M9)</f>
        <v>45.77</v>
      </c>
      <c r="R9" s="128" cm="1">
        <f t="array" ref="R9">STDEV(IF($B$23:$B$4041=M9,$F$23:$F$4041))</f>
        <v>1.2459646957884185</v>
      </c>
      <c r="S9" s="51">
        <f t="shared" si="0"/>
        <v>2.491929391576837</v>
      </c>
      <c r="T9" s="91">
        <f t="shared" ref="T9:T19" si="6">_xlfn.MAXIFS($H$23:$H$4041,$B$23:$B$4041,"="&amp;M9)</f>
        <v>81943.910256410236</v>
      </c>
      <c r="U9" s="118">
        <f t="shared" ref="U9:U19" si="7">_xlfn.MINIFS($H$23:$H$4041,$B$23:$B$4041,"="&amp;M9)</f>
        <v>32108.699845678966</v>
      </c>
      <c r="V9" s="91" cm="1">
        <f t="array" ref="V9">STDEV(IF($B$23:$B$4041=M9,$H$23:$H$4041))</f>
        <v>11724.285845504954</v>
      </c>
      <c r="W9" s="105">
        <f t="shared" si="1"/>
        <v>23448.571691009907</v>
      </c>
    </row>
    <row r="10" spans="1:23" ht="15" thickBot="1" x14ac:dyDescent="0.25">
      <c r="A10" s="106"/>
      <c r="B10" s="106"/>
      <c r="C10" s="106"/>
      <c r="D10" s="17"/>
      <c r="E10" s="17"/>
      <c r="F10" s="17"/>
      <c r="M10" s="114">
        <v>3</v>
      </c>
      <c r="N10" s="111">
        <f t="shared" si="2"/>
        <v>50.224920821114353</v>
      </c>
      <c r="O10" s="118">
        <f t="shared" si="3"/>
        <v>53583.716559101806</v>
      </c>
      <c r="P10" s="42">
        <f t="shared" si="4"/>
        <v>57.019999999999996</v>
      </c>
      <c r="Q10" s="51">
        <f t="shared" si="5"/>
        <v>44.653999999999996</v>
      </c>
      <c r="R10" s="128" cm="1">
        <f t="array" ref="R10">STDEV(IF($B$23:$B$4041=M10,$F$23:$F$4041))</f>
        <v>1.7861483263470213</v>
      </c>
      <c r="S10" s="51">
        <f t="shared" si="0"/>
        <v>3.5722966526940425</v>
      </c>
      <c r="T10" s="91">
        <f>_xlfn.MAXIFS($H$23:$H$4041,$B$23:$B$4041,"="&amp;M10)</f>
        <v>130424.81881944445</v>
      </c>
      <c r="U10" s="118">
        <f t="shared" si="7"/>
        <v>32518.614969135775</v>
      </c>
      <c r="V10" s="91" cm="1">
        <f t="array" ref="V10">STDEV(IF($B$23:$B$4041=M10,$H$23:$H$4041))</f>
        <v>10913.746506817393</v>
      </c>
      <c r="W10" s="105">
        <f t="shared" si="1"/>
        <v>21827.493013634787</v>
      </c>
    </row>
    <row r="11" spans="1:23" ht="15" thickBot="1" x14ac:dyDescent="0.25">
      <c r="A11" s="149" t="s">
        <v>16</v>
      </c>
      <c r="B11" s="164"/>
      <c r="C11" s="106"/>
      <c r="D11" s="17"/>
      <c r="E11" s="17"/>
      <c r="F11" s="17"/>
      <c r="M11" s="114">
        <v>4</v>
      </c>
      <c r="N11" s="111">
        <f t="shared" si="2"/>
        <v>52.779232628398759</v>
      </c>
      <c r="O11" s="118">
        <f t="shared" si="3"/>
        <v>53423.229770462443</v>
      </c>
      <c r="P11" s="42">
        <f t="shared" si="4"/>
        <v>58.82</v>
      </c>
      <c r="Q11" s="51">
        <f t="shared" si="5"/>
        <v>46.4</v>
      </c>
      <c r="R11" s="128" cm="1">
        <f t="array" ref="R11">STDEV(IF($B$23:$B$4041=M11,$F$23:$F$4041))</f>
        <v>2.1183075241645537</v>
      </c>
      <c r="S11" s="51">
        <f t="shared" si="0"/>
        <v>4.2366150483291074</v>
      </c>
      <c r="T11" s="91">
        <f t="shared" si="6"/>
        <v>84722.222222222219</v>
      </c>
      <c r="U11" s="118">
        <f t="shared" si="7"/>
        <v>32569.444444444445</v>
      </c>
      <c r="V11" s="91" cm="1">
        <f t="array" ref="V11">STDEV(IF($B$23:$B$4041=M11,$H$23:$H$4041))</f>
        <v>11906.534889384371</v>
      </c>
      <c r="W11" s="105">
        <f t="shared" si="1"/>
        <v>23813.069778768742</v>
      </c>
    </row>
    <row r="12" spans="1:23" ht="14.25" x14ac:dyDescent="0.2">
      <c r="A12" s="15" t="s">
        <v>17</v>
      </c>
      <c r="B12" s="16">
        <f>AVERAGE(I23:I4041)</f>
        <v>221060.21319437269</v>
      </c>
      <c r="C12" s="106"/>
      <c r="D12" s="17"/>
      <c r="E12" s="17"/>
      <c r="F12" s="17"/>
      <c r="M12" s="114">
        <v>5</v>
      </c>
      <c r="N12" s="111">
        <f t="shared" si="2"/>
        <v>57.922111437108455</v>
      </c>
      <c r="O12" s="118">
        <f t="shared" si="3"/>
        <v>47693.192996737307</v>
      </c>
      <c r="P12" s="42">
        <f t="shared" si="4"/>
        <v>67.220000005999992</v>
      </c>
      <c r="Q12" s="51">
        <f t="shared" si="5"/>
        <v>52.484000000000002</v>
      </c>
      <c r="R12" s="128" cm="1">
        <f t="array" ref="R12">STDEV(IF($B$23:$B$4041=M12,$F$23:$F$4041))</f>
        <v>2.5473344361782706</v>
      </c>
      <c r="S12" s="51">
        <f t="shared" si="0"/>
        <v>5.0946688723565412</v>
      </c>
      <c r="T12" s="91">
        <f t="shared" si="6"/>
        <v>82437.5</v>
      </c>
      <c r="U12" s="118">
        <f t="shared" si="7"/>
        <v>30208.333333333332</v>
      </c>
      <c r="V12" s="91" cm="1">
        <f t="array" ref="V12">STDEV(IF($B$23:$B$4041=M12,$H$23:$H$4041))</f>
        <v>10819.927694306822</v>
      </c>
      <c r="W12" s="105">
        <f>2*$V12</f>
        <v>21639.855388613643</v>
      </c>
    </row>
    <row r="13" spans="1:23" ht="14.25" x14ac:dyDescent="0.2">
      <c r="A13" s="11" t="s">
        <v>18</v>
      </c>
      <c r="B13" s="12">
        <f>MAX(I23:I4041)</f>
        <v>652124.0940972222</v>
      </c>
      <c r="C13" s="106"/>
      <c r="D13" s="17"/>
      <c r="E13" s="17"/>
      <c r="F13" s="17"/>
      <c r="M13" s="114">
        <v>6</v>
      </c>
      <c r="N13" s="111">
        <f t="shared" si="2"/>
        <v>63.664454545454582</v>
      </c>
      <c r="O13" s="118">
        <f t="shared" si="3"/>
        <v>42561.923291732266</v>
      </c>
      <c r="P13" s="42">
        <f t="shared" si="4"/>
        <v>69.224000000000004</v>
      </c>
      <c r="Q13" s="51">
        <f t="shared" si="5"/>
        <v>58.765999999999998</v>
      </c>
      <c r="R13" s="128" cm="1">
        <f t="array" ref="R13">STDEV(IF($B$23:$B$4041=M13,$F$23:$F$4041))</f>
        <v>2.2174698579393057</v>
      </c>
      <c r="S13" s="51">
        <f t="shared" si="0"/>
        <v>4.4349397158786115</v>
      </c>
      <c r="T13" s="91">
        <f t="shared" si="6"/>
        <v>80625</v>
      </c>
      <c r="U13" s="118">
        <f t="shared" si="7"/>
        <v>28819.444444444445</v>
      </c>
      <c r="V13" s="91" cm="1">
        <f t="array" ref="V13">STDEV(IF($B$23:$B$4041=M13,$H$23:$H$4041))</f>
        <v>10119.539640734913</v>
      </c>
      <c r="W13" s="105">
        <f t="shared" si="1"/>
        <v>20239.079281469825</v>
      </c>
    </row>
    <row r="14" spans="1:23" ht="15" thickBot="1" x14ac:dyDescent="0.25">
      <c r="A14" s="13" t="s">
        <v>19</v>
      </c>
      <c r="B14" s="14">
        <f>MIN(I23:I4041)</f>
        <v>135241.09107339295</v>
      </c>
      <c r="C14" s="106"/>
      <c r="D14" s="17"/>
      <c r="E14" s="17"/>
      <c r="F14" s="17"/>
      <c r="M14" s="114">
        <v>7</v>
      </c>
      <c r="N14" s="111">
        <f t="shared" si="2"/>
        <v>69.097243401829971</v>
      </c>
      <c r="O14" s="118">
        <f t="shared" si="3"/>
        <v>39187.219981480266</v>
      </c>
      <c r="P14" s="42">
        <f t="shared" si="4"/>
        <v>73.400000000000006</v>
      </c>
      <c r="Q14" s="51">
        <f t="shared" si="5"/>
        <v>63.806000000000004</v>
      </c>
      <c r="R14" s="128" cm="1">
        <f t="array" ref="R14">STDEV(IF($B$23:$B$4041=M14,$F$23:$F$4041))</f>
        <v>1.9615432165711253</v>
      </c>
      <c r="S14" s="51">
        <f t="shared" si="0"/>
        <v>3.9230864331422506</v>
      </c>
      <c r="T14" s="91">
        <f t="shared" si="6"/>
        <v>78493.074818924404</v>
      </c>
      <c r="U14" s="118">
        <f t="shared" si="7"/>
        <v>28108.337253979469</v>
      </c>
      <c r="V14" s="91" cm="1">
        <f t="array" ref="V14">STDEV(IF($B$23:$B$4041=M14,$H$23:$H$4041))</f>
        <v>9125.6803608756018</v>
      </c>
      <c r="W14" s="105">
        <f t="shared" si="1"/>
        <v>18251.360721751204</v>
      </c>
    </row>
    <row r="15" spans="1:23" ht="15" thickBot="1" x14ac:dyDescent="0.25">
      <c r="A15" s="162" t="s">
        <v>20</v>
      </c>
      <c r="B15" s="163"/>
      <c r="C15" s="106"/>
      <c r="D15" s="17"/>
      <c r="E15" s="17"/>
      <c r="F15" s="17"/>
      <c r="M15" s="114">
        <v>8</v>
      </c>
      <c r="N15" s="111">
        <f t="shared" si="2"/>
        <v>71.330633431085047</v>
      </c>
      <c r="O15" s="118">
        <f t="shared" si="3"/>
        <v>37579.215699910463</v>
      </c>
      <c r="P15" s="42">
        <f t="shared" si="4"/>
        <v>75.146000000000001</v>
      </c>
      <c r="Q15" s="51">
        <f t="shared" si="5"/>
        <v>67.37</v>
      </c>
      <c r="R15" s="128" cm="1">
        <f t="array" ref="R15">STDEV(IF($B$23:$B$4041=M15,$F$23:$F$4041))</f>
        <v>1.5780683791742556</v>
      </c>
      <c r="S15" s="51">
        <f t="shared" si="0"/>
        <v>3.1561367583485112</v>
      </c>
      <c r="T15" s="91">
        <f t="shared" si="6"/>
        <v>85486.111111111109</v>
      </c>
      <c r="U15" s="118">
        <f t="shared" si="7"/>
        <v>27048.218214678589</v>
      </c>
      <c r="V15" s="91" cm="1">
        <f t="array" ref="V15">STDEV(IF($B$23:$B$4041=M15,$H$23:$H$4041))</f>
        <v>6956.5969524560514</v>
      </c>
      <c r="W15" s="105">
        <f t="shared" si="1"/>
        <v>13913.193904912103</v>
      </c>
    </row>
    <row r="16" spans="1:23" ht="14.25" x14ac:dyDescent="0.2">
      <c r="A16" s="15" t="s">
        <v>17</v>
      </c>
      <c r="B16" s="16">
        <f>AVERAGE(H23:H4041)</f>
        <v>44212.042638874656</v>
      </c>
      <c r="C16" s="106"/>
      <c r="D16" s="10"/>
      <c r="E16" s="17"/>
      <c r="F16" s="17"/>
      <c r="M16" s="114">
        <v>9</v>
      </c>
      <c r="N16" s="111">
        <f t="shared" si="2"/>
        <v>70.291399999999982</v>
      </c>
      <c r="O16" s="118">
        <f t="shared" si="3"/>
        <v>35978.358537751199</v>
      </c>
      <c r="P16" s="42">
        <f t="shared" si="4"/>
        <v>75.2</v>
      </c>
      <c r="Q16" s="51">
        <f t="shared" si="5"/>
        <v>66.056000000000012</v>
      </c>
      <c r="R16" s="128" cm="1">
        <f t="array" ref="R16">STDEV(IF($B$23:$B$4041=M16,$F$23:$F$4041))</f>
        <v>1.9114445508893572</v>
      </c>
      <c r="S16" s="51">
        <f t="shared" si="0"/>
        <v>3.8228891017787143</v>
      </c>
      <c r="T16" s="91">
        <f t="shared" si="6"/>
        <v>80694.444444444453</v>
      </c>
      <c r="U16" s="118">
        <f t="shared" si="7"/>
        <v>27438.850305555556</v>
      </c>
      <c r="V16" s="91" cm="1">
        <f t="array" ref="V16">STDEV(IF($B$23:$B$4041=M16,$H$23:$H$4041))</f>
        <v>7371.4705624172739</v>
      </c>
      <c r="W16" s="105">
        <f t="shared" si="1"/>
        <v>14742.941124834548</v>
      </c>
    </row>
    <row r="17" spans="1:23" x14ac:dyDescent="0.2">
      <c r="A17" s="11" t="s">
        <v>18</v>
      </c>
      <c r="B17" s="12">
        <f>MAX(H23:H4041)</f>
        <v>130424.81881944445</v>
      </c>
      <c r="C17" s="17"/>
      <c r="D17" s="10"/>
      <c r="E17" s="17"/>
      <c r="F17" s="17"/>
      <c r="M17" s="114">
        <v>10</v>
      </c>
      <c r="N17" s="111">
        <f t="shared" si="2"/>
        <v>65.672351906158397</v>
      </c>
      <c r="O17" s="118">
        <f t="shared" si="3"/>
        <v>39929.626984919225</v>
      </c>
      <c r="P17" s="42">
        <f t="shared" si="4"/>
        <v>71.474000000000004</v>
      </c>
      <c r="Q17" s="51">
        <f t="shared" si="5"/>
        <v>58.55</v>
      </c>
      <c r="R17" s="128" cm="1">
        <f t="array" ref="R17">STDEV(IF($B$23:$B$4041=M17,$F$23:$F$4041))</f>
        <v>2.404839036909725</v>
      </c>
      <c r="S17" s="51">
        <f t="shared" si="0"/>
        <v>4.80967807381945</v>
      </c>
      <c r="T17" s="91">
        <f t="shared" si="6"/>
        <v>84780.555555555547</v>
      </c>
      <c r="U17" s="118">
        <f t="shared" si="7"/>
        <v>27527.298847222224</v>
      </c>
      <c r="V17" s="91" cm="1">
        <f t="array" ref="V17">STDEV(IF($B$23:$B$4041=M17,$H$23:$H$4041))</f>
        <v>9364.9990957655355</v>
      </c>
      <c r="W17" s="105">
        <f t="shared" si="1"/>
        <v>18729.998191531071</v>
      </c>
    </row>
    <row r="18" spans="1:23" ht="13.5" thickBot="1" x14ac:dyDescent="0.25">
      <c r="A18" s="13" t="s">
        <v>19</v>
      </c>
      <c r="B18" s="14">
        <f>MIN(H23:H4041)</f>
        <v>27048.218214678589</v>
      </c>
      <c r="C18" s="17"/>
      <c r="D18" s="17"/>
      <c r="E18" s="17"/>
      <c r="F18" s="17"/>
      <c r="M18" s="114">
        <v>11</v>
      </c>
      <c r="N18" s="111">
        <f t="shared" si="2"/>
        <v>59.674890909090877</v>
      </c>
      <c r="O18" s="118">
        <f t="shared" si="3"/>
        <v>40845.975046587017</v>
      </c>
      <c r="P18" s="42">
        <f t="shared" si="4"/>
        <v>64.795999999999992</v>
      </c>
      <c r="Q18" s="51">
        <f t="shared" si="5"/>
        <v>52.25</v>
      </c>
      <c r="R18" s="128" cm="1">
        <f t="array" ref="R18">STDEV(IF($B$23:$B$4041=M18,$F$23:$F$4041))</f>
        <v>2.1654952486564318</v>
      </c>
      <c r="S18" s="51">
        <f t="shared" si="0"/>
        <v>4.3309904973128637</v>
      </c>
      <c r="T18" s="91">
        <f t="shared" si="6"/>
        <v>103152.11501050493</v>
      </c>
      <c r="U18" s="118">
        <f t="shared" si="7"/>
        <v>27534.336416666672</v>
      </c>
      <c r="V18" s="91" cm="1">
        <f t="array" ref="V18">STDEV(IF($B$23:$B$4041=M18,$H$23:$H$4041))</f>
        <v>9962.029260937652</v>
      </c>
      <c r="W18" s="105">
        <f t="shared" si="1"/>
        <v>19924.058521875304</v>
      </c>
    </row>
    <row r="19" spans="1:23" ht="13.5" thickBot="1" x14ac:dyDescent="0.25">
      <c r="A19" s="9"/>
      <c r="B19" s="10"/>
      <c r="C19" s="17"/>
      <c r="D19" s="17"/>
      <c r="E19" s="17"/>
      <c r="F19" s="17"/>
      <c r="M19" s="83">
        <v>12</v>
      </c>
      <c r="N19" s="112">
        <f>AVERAGEIF($B$23:$B$4041,"="&amp;M19,$F$23:$F$4041)</f>
        <v>54.947571847507362</v>
      </c>
      <c r="O19" s="119">
        <f t="shared" si="3"/>
        <v>44616.886531529934</v>
      </c>
      <c r="P19" s="130">
        <f t="shared" si="4"/>
        <v>59.540000000000006</v>
      </c>
      <c r="Q19" s="131">
        <f t="shared" si="5"/>
        <v>49.694000000000003</v>
      </c>
      <c r="R19" s="132" cm="1">
        <f t="array" ref="R19">STDEV(IF($B$23:$B$4041=M19,$F$23:$F$4041))</f>
        <v>2.0164832444059164</v>
      </c>
      <c r="S19" s="131">
        <f t="shared" si="0"/>
        <v>4.0329664888118328</v>
      </c>
      <c r="T19" s="92">
        <f t="shared" si="6"/>
        <v>80733.842986111107</v>
      </c>
      <c r="U19" s="119">
        <f t="shared" si="7"/>
        <v>28783.613041666667</v>
      </c>
      <c r="V19" s="92" cm="1">
        <f t="array" ref="V19">STDEV(IF($B$23:$B$4041=M19,$H$23:$H$4041))</f>
        <v>9871.3742344800194</v>
      </c>
      <c r="W19" s="107">
        <f t="shared" si="1"/>
        <v>19742.748468960039</v>
      </c>
    </row>
    <row r="20" spans="1:23" ht="13.5" thickBot="1" x14ac:dyDescent="0.25"/>
    <row r="21" spans="1:23" x14ac:dyDescent="0.2">
      <c r="A21" s="154" t="s">
        <v>21</v>
      </c>
      <c r="B21" s="156" t="s">
        <v>6</v>
      </c>
      <c r="C21" s="156" t="s">
        <v>22</v>
      </c>
      <c r="D21" s="158" t="s">
        <v>23</v>
      </c>
      <c r="E21" s="144" t="s">
        <v>24</v>
      </c>
      <c r="F21" s="145"/>
      <c r="G21" s="75" t="s">
        <v>25</v>
      </c>
      <c r="H21" s="20" t="s">
        <v>3</v>
      </c>
      <c r="I21" s="82" t="s">
        <v>16</v>
      </c>
      <c r="J21" s="3"/>
    </row>
    <row r="22" spans="1:23" ht="13.5" thickBot="1" x14ac:dyDescent="0.25">
      <c r="A22" s="155"/>
      <c r="B22" s="157"/>
      <c r="C22" s="157"/>
      <c r="D22" s="159"/>
      <c r="E22" s="48" t="s">
        <v>26</v>
      </c>
      <c r="F22" s="49" t="s">
        <v>27</v>
      </c>
      <c r="G22" s="48" t="s">
        <v>28</v>
      </c>
      <c r="H22" s="49" t="s">
        <v>15</v>
      </c>
      <c r="I22" s="84" t="s">
        <v>29</v>
      </c>
      <c r="J22" s="3"/>
    </row>
    <row r="23" spans="1:23" x14ac:dyDescent="0.2">
      <c r="A23" s="36">
        <v>40179</v>
      </c>
      <c r="B23" s="37">
        <f t="shared" ref="B23:B86" si="8">MONTH(A23)</f>
        <v>1</v>
      </c>
      <c r="C23" s="37">
        <f t="shared" ref="C23:C86" si="9">DAY(A23)</f>
        <v>1</v>
      </c>
      <c r="D23" s="38">
        <v>1</v>
      </c>
      <c r="E23" s="41">
        <v>11.7</v>
      </c>
      <c r="F23" s="50">
        <f t="shared" ref="F23:F86" si="10">CONVERT(E23,"C","F")</f>
        <v>53.06</v>
      </c>
      <c r="G23" s="41">
        <v>52.5</v>
      </c>
      <c r="H23" s="76">
        <f t="shared" ref="H23:H86" si="11">G23*1000000/24/60</f>
        <v>36458.333333333336</v>
      </c>
      <c r="I23" s="79">
        <f>($C$7*H23*$C$6)/1000</f>
        <v>182291.66666666669</v>
      </c>
      <c r="J23" s="4"/>
    </row>
    <row r="24" spans="1:23" x14ac:dyDescent="0.2">
      <c r="A24" s="22">
        <v>40180</v>
      </c>
      <c r="B24" s="21">
        <f t="shared" si="8"/>
        <v>1</v>
      </c>
      <c r="C24" s="21">
        <f t="shared" si="9"/>
        <v>2</v>
      </c>
      <c r="D24" s="39">
        <v>2</v>
      </c>
      <c r="E24" s="42">
        <v>10.7</v>
      </c>
      <c r="F24" s="51">
        <f t="shared" si="10"/>
        <v>51.26</v>
      </c>
      <c r="G24" s="42">
        <v>49.9</v>
      </c>
      <c r="H24" s="77">
        <f t="shared" si="11"/>
        <v>34652.777777777781</v>
      </c>
      <c r="I24" s="80">
        <f t="shared" ref="I24:I86" si="12">($C$7*H24*$C$6)/1000</f>
        <v>173263.88888888893</v>
      </c>
      <c r="J24" s="4"/>
    </row>
    <row r="25" spans="1:23" x14ac:dyDescent="0.2">
      <c r="A25" s="22">
        <v>40181</v>
      </c>
      <c r="B25" s="21">
        <f t="shared" si="8"/>
        <v>1</v>
      </c>
      <c r="C25" s="21">
        <f t="shared" si="9"/>
        <v>3</v>
      </c>
      <c r="D25" s="39">
        <v>3</v>
      </c>
      <c r="E25" s="42">
        <v>10.199999999999999</v>
      </c>
      <c r="F25" s="51">
        <f t="shared" si="10"/>
        <v>50.36</v>
      </c>
      <c r="G25" s="42">
        <v>49.1</v>
      </c>
      <c r="H25" s="77">
        <f t="shared" si="11"/>
        <v>34097.222222222219</v>
      </c>
      <c r="I25" s="80">
        <f t="shared" si="12"/>
        <v>170486.11111111107</v>
      </c>
      <c r="J25" s="4"/>
    </row>
    <row r="26" spans="1:23" x14ac:dyDescent="0.2">
      <c r="A26" s="22">
        <v>40182</v>
      </c>
      <c r="B26" s="21">
        <f t="shared" si="8"/>
        <v>1</v>
      </c>
      <c r="C26" s="21">
        <f t="shared" si="9"/>
        <v>4</v>
      </c>
      <c r="D26" s="39">
        <v>4</v>
      </c>
      <c r="E26" s="42">
        <v>10.6</v>
      </c>
      <c r="F26" s="51">
        <f t="shared" si="10"/>
        <v>51.08</v>
      </c>
      <c r="G26" s="42">
        <v>49.6</v>
      </c>
      <c r="H26" s="77">
        <f t="shared" si="11"/>
        <v>34444.444444444445</v>
      </c>
      <c r="I26" s="80">
        <f t="shared" si="12"/>
        <v>172222.22222222225</v>
      </c>
      <c r="J26" s="4"/>
    </row>
    <row r="27" spans="1:23" x14ac:dyDescent="0.2">
      <c r="A27" s="22">
        <v>40183</v>
      </c>
      <c r="B27" s="21">
        <f t="shared" si="8"/>
        <v>1</v>
      </c>
      <c r="C27" s="21">
        <f t="shared" si="9"/>
        <v>5</v>
      </c>
      <c r="D27" s="39">
        <v>5</v>
      </c>
      <c r="E27" s="42">
        <v>10.7</v>
      </c>
      <c r="F27" s="51">
        <f t="shared" si="10"/>
        <v>51.26</v>
      </c>
      <c r="G27" s="42">
        <v>50.6</v>
      </c>
      <c r="H27" s="77">
        <f t="shared" si="11"/>
        <v>35138.888888888891</v>
      </c>
      <c r="I27" s="80">
        <f t="shared" si="12"/>
        <v>175694.44444444444</v>
      </c>
      <c r="J27" s="4"/>
    </row>
    <row r="28" spans="1:23" x14ac:dyDescent="0.2">
      <c r="A28" s="22">
        <v>40184</v>
      </c>
      <c r="B28" s="21">
        <f t="shared" si="8"/>
        <v>1</v>
      </c>
      <c r="C28" s="21">
        <f t="shared" si="9"/>
        <v>6</v>
      </c>
      <c r="D28" s="39">
        <v>6</v>
      </c>
      <c r="E28" s="42">
        <v>10.4</v>
      </c>
      <c r="F28" s="51">
        <f t="shared" si="10"/>
        <v>50.72</v>
      </c>
      <c r="G28" s="42">
        <v>51.7</v>
      </c>
      <c r="H28" s="77">
        <f t="shared" si="11"/>
        <v>35902.777777777774</v>
      </c>
      <c r="I28" s="80">
        <f t="shared" si="12"/>
        <v>179513.88888888891</v>
      </c>
      <c r="J28" s="4"/>
    </row>
    <row r="29" spans="1:23" x14ac:dyDescent="0.2">
      <c r="A29" s="22">
        <v>40185</v>
      </c>
      <c r="B29" s="21">
        <f t="shared" si="8"/>
        <v>1</v>
      </c>
      <c r="C29" s="21">
        <f t="shared" si="9"/>
        <v>7</v>
      </c>
      <c r="D29" s="39">
        <v>7</v>
      </c>
      <c r="E29" s="42">
        <v>10.4</v>
      </c>
      <c r="F29" s="51">
        <f t="shared" si="10"/>
        <v>50.72</v>
      </c>
      <c r="G29" s="42">
        <v>51.6</v>
      </c>
      <c r="H29" s="77">
        <f t="shared" si="11"/>
        <v>35833.333333333336</v>
      </c>
      <c r="I29" s="80">
        <f t="shared" si="12"/>
        <v>179166.66666666669</v>
      </c>
      <c r="J29" s="4"/>
    </row>
    <row r="30" spans="1:23" x14ac:dyDescent="0.2">
      <c r="A30" s="22">
        <v>40186</v>
      </c>
      <c r="B30" s="21">
        <f t="shared" si="8"/>
        <v>1</v>
      </c>
      <c r="C30" s="21">
        <f t="shared" si="9"/>
        <v>8</v>
      </c>
      <c r="D30" s="39">
        <v>8</v>
      </c>
      <c r="E30" s="42">
        <v>10.9</v>
      </c>
      <c r="F30" s="51">
        <f t="shared" si="10"/>
        <v>51.620000000000005</v>
      </c>
      <c r="G30" s="42">
        <v>50.9</v>
      </c>
      <c r="H30" s="77">
        <f t="shared" si="11"/>
        <v>35347.222222222226</v>
      </c>
      <c r="I30" s="80">
        <f t="shared" si="12"/>
        <v>176736.11111111109</v>
      </c>
      <c r="J30" s="4"/>
    </row>
    <row r="31" spans="1:23" x14ac:dyDescent="0.2">
      <c r="A31" s="22">
        <v>40187</v>
      </c>
      <c r="B31" s="21">
        <f t="shared" si="8"/>
        <v>1</v>
      </c>
      <c r="C31" s="21">
        <f t="shared" si="9"/>
        <v>9</v>
      </c>
      <c r="D31" s="39">
        <v>9</v>
      </c>
      <c r="E31" s="42">
        <v>10.3</v>
      </c>
      <c r="F31" s="51">
        <f t="shared" si="10"/>
        <v>50.540000000000006</v>
      </c>
      <c r="G31" s="42">
        <v>48.9</v>
      </c>
      <c r="H31" s="77">
        <f t="shared" si="11"/>
        <v>33958.333333333336</v>
      </c>
      <c r="I31" s="80">
        <f t="shared" si="12"/>
        <v>169791.66666666669</v>
      </c>
      <c r="J31" s="4"/>
    </row>
    <row r="32" spans="1:23" x14ac:dyDescent="0.2">
      <c r="A32" s="22">
        <v>40188</v>
      </c>
      <c r="B32" s="21">
        <f t="shared" si="8"/>
        <v>1</v>
      </c>
      <c r="C32" s="21">
        <f t="shared" si="9"/>
        <v>10</v>
      </c>
      <c r="D32" s="39">
        <v>10</v>
      </c>
      <c r="E32" s="42">
        <v>10.3</v>
      </c>
      <c r="F32" s="51">
        <f t="shared" si="10"/>
        <v>50.540000000000006</v>
      </c>
      <c r="G32" s="42">
        <v>47.4</v>
      </c>
      <c r="H32" s="77">
        <f t="shared" si="11"/>
        <v>32916.666666666664</v>
      </c>
      <c r="I32" s="80">
        <f t="shared" si="12"/>
        <v>164583.33333333331</v>
      </c>
      <c r="J32" s="4"/>
    </row>
    <row r="33" spans="1:10" x14ac:dyDescent="0.2">
      <c r="A33" s="22">
        <v>40189</v>
      </c>
      <c r="B33" s="21">
        <f t="shared" si="8"/>
        <v>1</v>
      </c>
      <c r="C33" s="21">
        <f t="shared" si="9"/>
        <v>11</v>
      </c>
      <c r="D33" s="39">
        <v>11</v>
      </c>
      <c r="E33" s="42">
        <v>10.3</v>
      </c>
      <c r="F33" s="51">
        <f t="shared" si="10"/>
        <v>50.540000000000006</v>
      </c>
      <c r="G33" s="42">
        <v>48.5</v>
      </c>
      <c r="H33" s="77">
        <f t="shared" si="11"/>
        <v>33680.555555555555</v>
      </c>
      <c r="I33" s="80">
        <f t="shared" si="12"/>
        <v>168402.77777777775</v>
      </c>
      <c r="J33" s="4"/>
    </row>
    <row r="34" spans="1:10" x14ac:dyDescent="0.2">
      <c r="A34" s="22">
        <v>40190</v>
      </c>
      <c r="B34" s="21">
        <f t="shared" si="8"/>
        <v>1</v>
      </c>
      <c r="C34" s="21">
        <f t="shared" si="9"/>
        <v>12</v>
      </c>
      <c r="D34" s="39">
        <v>12</v>
      </c>
      <c r="E34" s="42">
        <v>10.7</v>
      </c>
      <c r="F34" s="51">
        <f t="shared" si="10"/>
        <v>51.26</v>
      </c>
      <c r="G34" s="42">
        <v>48.3</v>
      </c>
      <c r="H34" s="77">
        <f t="shared" si="11"/>
        <v>33541.666666666664</v>
      </c>
      <c r="I34" s="80">
        <f t="shared" si="12"/>
        <v>167708.33333333331</v>
      </c>
      <c r="J34" s="4"/>
    </row>
    <row r="35" spans="1:10" x14ac:dyDescent="0.2">
      <c r="A35" s="22">
        <v>40191</v>
      </c>
      <c r="B35" s="21">
        <f t="shared" si="8"/>
        <v>1</v>
      </c>
      <c r="C35" s="21">
        <f t="shared" si="9"/>
        <v>13</v>
      </c>
      <c r="D35" s="39">
        <v>13</v>
      </c>
      <c r="E35" s="42">
        <v>10.4</v>
      </c>
      <c r="F35" s="51">
        <f t="shared" si="10"/>
        <v>50.72</v>
      </c>
      <c r="G35" s="42">
        <v>48.1</v>
      </c>
      <c r="H35" s="77">
        <f t="shared" si="11"/>
        <v>33402.777777777781</v>
      </c>
      <c r="I35" s="80">
        <f t="shared" si="12"/>
        <v>167013.88888888891</v>
      </c>
      <c r="J35" s="4"/>
    </row>
    <row r="36" spans="1:10" x14ac:dyDescent="0.2">
      <c r="A36" s="22">
        <v>40192</v>
      </c>
      <c r="B36" s="21">
        <f t="shared" si="8"/>
        <v>1</v>
      </c>
      <c r="C36" s="21">
        <f t="shared" si="9"/>
        <v>14</v>
      </c>
      <c r="D36" s="39">
        <v>14</v>
      </c>
      <c r="E36" s="42">
        <v>11</v>
      </c>
      <c r="F36" s="51">
        <f t="shared" si="10"/>
        <v>51.8</v>
      </c>
      <c r="G36" s="42">
        <v>49.1</v>
      </c>
      <c r="H36" s="77">
        <f t="shared" si="11"/>
        <v>34097.222222222219</v>
      </c>
      <c r="I36" s="80">
        <f t="shared" si="12"/>
        <v>170486.11111111107</v>
      </c>
      <c r="J36" s="4"/>
    </row>
    <row r="37" spans="1:10" x14ac:dyDescent="0.2">
      <c r="A37" s="22">
        <v>40193</v>
      </c>
      <c r="B37" s="21">
        <f t="shared" si="8"/>
        <v>1</v>
      </c>
      <c r="C37" s="21">
        <f t="shared" si="9"/>
        <v>15</v>
      </c>
      <c r="D37" s="39">
        <v>15</v>
      </c>
      <c r="E37" s="42">
        <v>11</v>
      </c>
      <c r="F37" s="51">
        <f t="shared" si="10"/>
        <v>51.8</v>
      </c>
      <c r="G37" s="42">
        <v>54.8</v>
      </c>
      <c r="H37" s="77">
        <f t="shared" si="11"/>
        <v>38055.555555555555</v>
      </c>
      <c r="I37" s="80">
        <f t="shared" si="12"/>
        <v>190277.77777777775</v>
      </c>
      <c r="J37" s="4"/>
    </row>
    <row r="38" spans="1:10" x14ac:dyDescent="0.2">
      <c r="A38" s="22">
        <v>40194</v>
      </c>
      <c r="B38" s="21">
        <f t="shared" si="8"/>
        <v>1</v>
      </c>
      <c r="C38" s="21">
        <f t="shared" si="9"/>
        <v>16</v>
      </c>
      <c r="D38" s="39">
        <v>16</v>
      </c>
      <c r="E38" s="42">
        <v>10.6</v>
      </c>
      <c r="F38" s="51">
        <f t="shared" si="10"/>
        <v>51.08</v>
      </c>
      <c r="G38" s="42">
        <v>55.8</v>
      </c>
      <c r="H38" s="77">
        <f t="shared" si="11"/>
        <v>38750</v>
      </c>
      <c r="I38" s="80">
        <f t="shared" si="12"/>
        <v>193750</v>
      </c>
      <c r="J38" s="4"/>
    </row>
    <row r="39" spans="1:10" x14ac:dyDescent="0.2">
      <c r="A39" s="22">
        <v>40195</v>
      </c>
      <c r="B39" s="21">
        <f t="shared" si="8"/>
        <v>1</v>
      </c>
      <c r="C39" s="21">
        <f t="shared" si="9"/>
        <v>17</v>
      </c>
      <c r="D39" s="39">
        <v>17</v>
      </c>
      <c r="E39" s="42">
        <v>11</v>
      </c>
      <c r="F39" s="51">
        <f t="shared" si="10"/>
        <v>51.8</v>
      </c>
      <c r="G39" s="42">
        <v>56.6</v>
      </c>
      <c r="H39" s="77">
        <f t="shared" si="11"/>
        <v>39305.555555555555</v>
      </c>
      <c r="I39" s="80">
        <f t="shared" si="12"/>
        <v>196527.77777777775</v>
      </c>
      <c r="J39" s="4"/>
    </row>
    <row r="40" spans="1:10" x14ac:dyDescent="0.2">
      <c r="A40" s="22">
        <v>40196</v>
      </c>
      <c r="B40" s="21">
        <f t="shared" si="8"/>
        <v>1</v>
      </c>
      <c r="C40" s="21">
        <f t="shared" si="9"/>
        <v>18</v>
      </c>
      <c r="D40" s="39">
        <v>18</v>
      </c>
      <c r="E40" s="42">
        <v>10</v>
      </c>
      <c r="F40" s="51">
        <f t="shared" si="10"/>
        <v>50</v>
      </c>
      <c r="G40" s="42">
        <v>61.5</v>
      </c>
      <c r="H40" s="77">
        <f t="shared" si="11"/>
        <v>42708.333333333336</v>
      </c>
      <c r="I40" s="80">
        <f t="shared" si="12"/>
        <v>213541.66666666669</v>
      </c>
      <c r="J40" s="4"/>
    </row>
    <row r="41" spans="1:10" x14ac:dyDescent="0.2">
      <c r="A41" s="22">
        <v>40197</v>
      </c>
      <c r="B41" s="21">
        <f t="shared" si="8"/>
        <v>1</v>
      </c>
      <c r="C41" s="21">
        <f t="shared" si="9"/>
        <v>19</v>
      </c>
      <c r="D41" s="39">
        <v>19</v>
      </c>
      <c r="E41" s="42">
        <v>10.6</v>
      </c>
      <c r="F41" s="51">
        <f t="shared" si="10"/>
        <v>51.08</v>
      </c>
      <c r="G41" s="42">
        <v>58.6</v>
      </c>
      <c r="H41" s="77">
        <f t="shared" si="11"/>
        <v>40694.444444444445</v>
      </c>
      <c r="I41" s="80">
        <f t="shared" si="12"/>
        <v>203472.22222222225</v>
      </c>
      <c r="J41" s="4"/>
    </row>
    <row r="42" spans="1:10" x14ac:dyDescent="0.2">
      <c r="A42" s="22">
        <v>40198</v>
      </c>
      <c r="B42" s="21">
        <f t="shared" si="8"/>
        <v>1</v>
      </c>
      <c r="C42" s="21">
        <f t="shared" si="9"/>
        <v>20</v>
      </c>
      <c r="D42" s="39">
        <v>20</v>
      </c>
      <c r="E42" s="42">
        <v>10.8</v>
      </c>
      <c r="F42" s="51">
        <f t="shared" si="10"/>
        <v>51.44</v>
      </c>
      <c r="G42" s="42">
        <v>58.2</v>
      </c>
      <c r="H42" s="77">
        <f t="shared" si="11"/>
        <v>40416.666666666664</v>
      </c>
      <c r="I42" s="80">
        <f t="shared" si="12"/>
        <v>202083.33333333331</v>
      </c>
      <c r="J42" s="4"/>
    </row>
    <row r="43" spans="1:10" x14ac:dyDescent="0.2">
      <c r="A43" s="22">
        <v>40199</v>
      </c>
      <c r="B43" s="21">
        <f t="shared" si="8"/>
        <v>1</v>
      </c>
      <c r="C43" s="21">
        <f t="shared" si="9"/>
        <v>21</v>
      </c>
      <c r="D43" s="39">
        <v>21</v>
      </c>
      <c r="E43" s="42">
        <v>10.9</v>
      </c>
      <c r="F43" s="51">
        <f t="shared" si="10"/>
        <v>51.620000000000005</v>
      </c>
      <c r="G43" s="42">
        <v>56.5</v>
      </c>
      <c r="H43" s="77">
        <f t="shared" si="11"/>
        <v>39236.111111111109</v>
      </c>
      <c r="I43" s="80">
        <f t="shared" si="12"/>
        <v>196180.55555555556</v>
      </c>
      <c r="J43" s="4"/>
    </row>
    <row r="44" spans="1:10" x14ac:dyDescent="0.2">
      <c r="A44" s="22">
        <v>40200</v>
      </c>
      <c r="B44" s="21">
        <f t="shared" si="8"/>
        <v>1</v>
      </c>
      <c r="C44" s="21">
        <f t="shared" si="9"/>
        <v>22</v>
      </c>
      <c r="D44" s="39">
        <v>22</v>
      </c>
      <c r="E44" s="42">
        <v>10.7</v>
      </c>
      <c r="F44" s="51">
        <f t="shared" si="10"/>
        <v>51.26</v>
      </c>
      <c r="G44" s="42">
        <v>54.8</v>
      </c>
      <c r="H44" s="77">
        <f t="shared" si="11"/>
        <v>38055.555555555555</v>
      </c>
      <c r="I44" s="80">
        <f t="shared" si="12"/>
        <v>190277.77777777775</v>
      </c>
      <c r="J44" s="4"/>
    </row>
    <row r="45" spans="1:10" x14ac:dyDescent="0.2">
      <c r="A45" s="22">
        <v>40201</v>
      </c>
      <c r="B45" s="21">
        <f t="shared" si="8"/>
        <v>1</v>
      </c>
      <c r="C45" s="21">
        <f t="shared" si="9"/>
        <v>23</v>
      </c>
      <c r="D45" s="39">
        <v>23</v>
      </c>
      <c r="E45" s="42">
        <v>10.4</v>
      </c>
      <c r="F45" s="51">
        <f t="shared" si="10"/>
        <v>50.72</v>
      </c>
      <c r="G45" s="42">
        <v>52.7</v>
      </c>
      <c r="H45" s="77">
        <f t="shared" si="11"/>
        <v>36597.222222222226</v>
      </c>
      <c r="I45" s="80">
        <f t="shared" si="12"/>
        <v>182986.11111111109</v>
      </c>
      <c r="J45" s="4"/>
    </row>
    <row r="46" spans="1:10" x14ac:dyDescent="0.2">
      <c r="A46" s="22">
        <v>40202</v>
      </c>
      <c r="B46" s="21">
        <f t="shared" si="8"/>
        <v>1</v>
      </c>
      <c r="C46" s="21">
        <f t="shared" si="9"/>
        <v>24</v>
      </c>
      <c r="D46" s="39">
        <v>24</v>
      </c>
      <c r="E46" s="42">
        <v>10.4</v>
      </c>
      <c r="F46" s="51">
        <f t="shared" si="10"/>
        <v>50.72</v>
      </c>
      <c r="G46" s="42">
        <v>57.5</v>
      </c>
      <c r="H46" s="77">
        <f t="shared" si="11"/>
        <v>39930.555555555555</v>
      </c>
      <c r="I46" s="80">
        <f t="shared" si="12"/>
        <v>199652.77777777775</v>
      </c>
      <c r="J46" s="4"/>
    </row>
    <row r="47" spans="1:10" x14ac:dyDescent="0.2">
      <c r="A47" s="22">
        <v>40203</v>
      </c>
      <c r="B47" s="21">
        <f t="shared" si="8"/>
        <v>1</v>
      </c>
      <c r="C47" s="21">
        <f t="shared" si="9"/>
        <v>25</v>
      </c>
      <c r="D47" s="39">
        <v>25</v>
      </c>
      <c r="E47" s="42">
        <v>10.4</v>
      </c>
      <c r="F47" s="51">
        <f t="shared" si="10"/>
        <v>50.72</v>
      </c>
      <c r="G47" s="42">
        <v>93.2</v>
      </c>
      <c r="H47" s="77">
        <f t="shared" si="11"/>
        <v>64722.222222222226</v>
      </c>
      <c r="I47" s="80">
        <f t="shared" si="12"/>
        <v>323611.11111111112</v>
      </c>
      <c r="J47" s="4"/>
    </row>
    <row r="48" spans="1:10" x14ac:dyDescent="0.2">
      <c r="A48" s="22">
        <v>40204</v>
      </c>
      <c r="B48" s="21">
        <f t="shared" si="8"/>
        <v>1</v>
      </c>
      <c r="C48" s="21">
        <f t="shared" si="9"/>
        <v>26</v>
      </c>
      <c r="D48" s="39">
        <v>26</v>
      </c>
      <c r="E48" s="42">
        <v>9.6</v>
      </c>
      <c r="F48" s="51">
        <f t="shared" si="10"/>
        <v>49.28</v>
      </c>
      <c r="G48" s="42">
        <v>90.5</v>
      </c>
      <c r="H48" s="77">
        <f t="shared" si="11"/>
        <v>62847.222222222226</v>
      </c>
      <c r="I48" s="80">
        <f t="shared" si="12"/>
        <v>314236.11111111112</v>
      </c>
      <c r="J48" s="4"/>
    </row>
    <row r="49" spans="1:23" x14ac:dyDescent="0.2">
      <c r="A49" s="22">
        <v>40205</v>
      </c>
      <c r="B49" s="21">
        <f t="shared" si="8"/>
        <v>1</v>
      </c>
      <c r="C49" s="21">
        <f t="shared" si="9"/>
        <v>27</v>
      </c>
      <c r="D49" s="39">
        <v>27</v>
      </c>
      <c r="E49" s="42">
        <v>9.4</v>
      </c>
      <c r="F49" s="51">
        <f t="shared" si="10"/>
        <v>48.92</v>
      </c>
      <c r="G49" s="42">
        <v>72.8</v>
      </c>
      <c r="H49" s="77">
        <f t="shared" si="11"/>
        <v>50555.555555555555</v>
      </c>
      <c r="I49" s="80">
        <f t="shared" si="12"/>
        <v>252777.77777777775</v>
      </c>
      <c r="J49" s="4"/>
    </row>
    <row r="50" spans="1:23" x14ac:dyDescent="0.2">
      <c r="A50" s="22">
        <v>40206</v>
      </c>
      <c r="B50" s="21">
        <f t="shared" si="8"/>
        <v>1</v>
      </c>
      <c r="C50" s="21">
        <f t="shared" si="9"/>
        <v>28</v>
      </c>
      <c r="D50" s="39">
        <v>28</v>
      </c>
      <c r="E50" s="42">
        <v>10.199999999999999</v>
      </c>
      <c r="F50" s="51">
        <f t="shared" si="10"/>
        <v>50.36</v>
      </c>
      <c r="G50" s="42">
        <v>63.1</v>
      </c>
      <c r="H50" s="77">
        <f t="shared" si="11"/>
        <v>43819.444444444445</v>
      </c>
      <c r="I50" s="80">
        <f t="shared" si="12"/>
        <v>219097.22222222225</v>
      </c>
      <c r="J50" s="4"/>
    </row>
    <row r="51" spans="1:23" x14ac:dyDescent="0.2">
      <c r="A51" s="22">
        <v>40207</v>
      </c>
      <c r="B51" s="21">
        <f t="shared" si="8"/>
        <v>1</v>
      </c>
      <c r="C51" s="21">
        <f t="shared" si="9"/>
        <v>29</v>
      </c>
      <c r="D51" s="39">
        <v>29</v>
      </c>
      <c r="E51" s="42">
        <v>9.8000000000000007</v>
      </c>
      <c r="F51" s="51">
        <f t="shared" si="10"/>
        <v>49.64</v>
      </c>
      <c r="G51" s="42">
        <v>60</v>
      </c>
      <c r="H51" s="77">
        <f t="shared" si="11"/>
        <v>41666.666666666664</v>
      </c>
      <c r="I51" s="80">
        <f t="shared" si="12"/>
        <v>208333.33333333331</v>
      </c>
      <c r="J51" s="4"/>
    </row>
    <row r="52" spans="1:23" x14ac:dyDescent="0.2">
      <c r="A52" s="22">
        <v>40208</v>
      </c>
      <c r="B52" s="21">
        <f t="shared" si="8"/>
        <v>1</v>
      </c>
      <c r="C52" s="21">
        <f t="shared" si="9"/>
        <v>30</v>
      </c>
      <c r="D52" s="39">
        <v>30</v>
      </c>
      <c r="E52" s="42">
        <v>9.5</v>
      </c>
      <c r="F52" s="51">
        <f t="shared" si="10"/>
        <v>49.1</v>
      </c>
      <c r="G52" s="42">
        <v>57.4</v>
      </c>
      <c r="H52" s="77">
        <f t="shared" si="11"/>
        <v>39861.111111111109</v>
      </c>
      <c r="I52" s="80">
        <f t="shared" si="12"/>
        <v>199305.55555555556</v>
      </c>
      <c r="J52" s="4"/>
    </row>
    <row r="53" spans="1:23" x14ac:dyDescent="0.2">
      <c r="A53" s="22">
        <v>40209</v>
      </c>
      <c r="B53" s="21">
        <f t="shared" si="8"/>
        <v>1</v>
      </c>
      <c r="C53" s="21">
        <f t="shared" si="9"/>
        <v>31</v>
      </c>
      <c r="D53" s="39">
        <v>31</v>
      </c>
      <c r="E53" s="42">
        <v>8.9</v>
      </c>
      <c r="F53" s="51">
        <f t="shared" si="10"/>
        <v>48.019999999999996</v>
      </c>
      <c r="G53" s="42">
        <v>57.5</v>
      </c>
      <c r="H53" s="77">
        <f t="shared" si="11"/>
        <v>39930.555555555555</v>
      </c>
      <c r="I53" s="80">
        <f t="shared" si="12"/>
        <v>199652.77777777775</v>
      </c>
      <c r="J53" s="4"/>
    </row>
    <row r="54" spans="1:23" x14ac:dyDescent="0.2">
      <c r="A54" s="22">
        <v>40210</v>
      </c>
      <c r="B54" s="21">
        <f t="shared" si="8"/>
        <v>2</v>
      </c>
      <c r="C54" s="21">
        <f t="shared" si="9"/>
        <v>1</v>
      </c>
      <c r="D54" s="39">
        <v>32</v>
      </c>
      <c r="E54" s="42">
        <v>9.4</v>
      </c>
      <c r="F54" s="51">
        <f t="shared" si="10"/>
        <v>48.92</v>
      </c>
      <c r="G54" s="42">
        <v>57.9</v>
      </c>
      <c r="H54" s="77">
        <f t="shared" si="11"/>
        <v>40208.333333333336</v>
      </c>
      <c r="I54" s="80">
        <f t="shared" si="12"/>
        <v>201041.66666666669</v>
      </c>
      <c r="J54" s="4"/>
    </row>
    <row r="55" spans="1:23" x14ac:dyDescent="0.2">
      <c r="A55" s="22">
        <v>40211</v>
      </c>
      <c r="B55" s="21">
        <f t="shared" si="8"/>
        <v>2</v>
      </c>
      <c r="C55" s="21">
        <f t="shared" si="9"/>
        <v>2</v>
      </c>
      <c r="D55" s="39">
        <v>33</v>
      </c>
      <c r="E55" s="42">
        <v>9.8000000000000007</v>
      </c>
      <c r="F55" s="51">
        <f t="shared" si="10"/>
        <v>49.64</v>
      </c>
      <c r="G55" s="42">
        <v>56.9</v>
      </c>
      <c r="H55" s="77">
        <f t="shared" si="11"/>
        <v>39513.888888888891</v>
      </c>
      <c r="I55" s="80">
        <f t="shared" si="12"/>
        <v>197569.44444444444</v>
      </c>
      <c r="J55" s="4"/>
    </row>
    <row r="56" spans="1:23" x14ac:dyDescent="0.2">
      <c r="A56" s="22">
        <v>40212</v>
      </c>
      <c r="B56" s="21">
        <f t="shared" si="8"/>
        <v>2</v>
      </c>
      <c r="C56" s="21">
        <f t="shared" si="9"/>
        <v>3</v>
      </c>
      <c r="D56" s="39">
        <v>34</v>
      </c>
      <c r="E56" s="42">
        <v>10.6</v>
      </c>
      <c r="F56" s="51">
        <f t="shared" si="10"/>
        <v>51.08</v>
      </c>
      <c r="G56" s="42">
        <v>56.8</v>
      </c>
      <c r="H56" s="77">
        <f t="shared" si="11"/>
        <v>39444.444444444445</v>
      </c>
      <c r="I56" s="80">
        <f t="shared" si="12"/>
        <v>197222.22222222225</v>
      </c>
      <c r="J56" s="4"/>
    </row>
    <row r="57" spans="1:23" x14ac:dyDescent="0.2">
      <c r="A57" s="22">
        <v>40213</v>
      </c>
      <c r="B57" s="21">
        <f t="shared" si="8"/>
        <v>2</v>
      </c>
      <c r="C57" s="21">
        <f t="shared" si="9"/>
        <v>4</v>
      </c>
      <c r="D57" s="39">
        <v>35</v>
      </c>
      <c r="E57" s="42">
        <v>10</v>
      </c>
      <c r="F57" s="51">
        <f t="shared" si="10"/>
        <v>50</v>
      </c>
      <c r="G57" s="42">
        <v>56</v>
      </c>
      <c r="H57" s="77">
        <f t="shared" si="11"/>
        <v>38888.888888888891</v>
      </c>
      <c r="I57" s="80">
        <f t="shared" si="12"/>
        <v>194444.44444444444</v>
      </c>
      <c r="J57" s="4"/>
    </row>
    <row r="58" spans="1:23" ht="13.5" thickBot="1" x14ac:dyDescent="0.25">
      <c r="A58" s="22">
        <v>40214</v>
      </c>
      <c r="B58" s="21">
        <f t="shared" si="8"/>
        <v>2</v>
      </c>
      <c r="C58" s="21">
        <f t="shared" si="9"/>
        <v>5</v>
      </c>
      <c r="D58" s="39">
        <v>36</v>
      </c>
      <c r="E58" s="42">
        <v>10.3</v>
      </c>
      <c r="F58" s="51">
        <f t="shared" si="10"/>
        <v>50.540000000000006</v>
      </c>
      <c r="G58" s="42">
        <v>54.6</v>
      </c>
      <c r="H58" s="77">
        <f t="shared" si="11"/>
        <v>37916.666666666664</v>
      </c>
      <c r="I58" s="80">
        <f t="shared" si="12"/>
        <v>189583.33333333331</v>
      </c>
      <c r="J58" s="4"/>
    </row>
    <row r="59" spans="1:23" ht="13.5" thickBot="1" x14ac:dyDescent="0.25">
      <c r="A59" s="22">
        <v>40215</v>
      </c>
      <c r="B59" s="21">
        <f t="shared" si="8"/>
        <v>2</v>
      </c>
      <c r="C59" s="21">
        <f t="shared" si="9"/>
        <v>6</v>
      </c>
      <c r="D59" s="39">
        <v>37</v>
      </c>
      <c r="E59" s="42">
        <v>10.4</v>
      </c>
      <c r="F59" s="51">
        <f t="shared" si="10"/>
        <v>50.72</v>
      </c>
      <c r="G59" s="42">
        <v>52.3</v>
      </c>
      <c r="H59" s="77">
        <f t="shared" si="11"/>
        <v>36319.444444444445</v>
      </c>
      <c r="I59" s="80">
        <f t="shared" si="12"/>
        <v>181597.22222222225</v>
      </c>
      <c r="J59" s="4"/>
      <c r="L59" s="146" t="s">
        <v>3</v>
      </c>
      <c r="M59" s="147"/>
      <c r="N59" s="147"/>
      <c r="O59" s="148"/>
      <c r="T59" s="146" t="s">
        <v>2</v>
      </c>
      <c r="U59" s="147"/>
      <c r="V59" s="147"/>
      <c r="W59" s="148"/>
    </row>
    <row r="60" spans="1:23" ht="13.5" thickBot="1" x14ac:dyDescent="0.25">
      <c r="A60" s="22">
        <v>40216</v>
      </c>
      <c r="B60" s="21">
        <f t="shared" si="8"/>
        <v>2</v>
      </c>
      <c r="C60" s="21">
        <f t="shared" si="9"/>
        <v>7</v>
      </c>
      <c r="D60" s="39">
        <v>38</v>
      </c>
      <c r="E60" s="42">
        <v>9.8000000000000007</v>
      </c>
      <c r="F60" s="51">
        <f t="shared" si="10"/>
        <v>49.64</v>
      </c>
      <c r="G60" s="42">
        <v>51.1</v>
      </c>
      <c r="H60" s="77">
        <f t="shared" si="11"/>
        <v>35486.111111111109</v>
      </c>
      <c r="I60" s="80">
        <f t="shared" si="12"/>
        <v>177430.55555555556</v>
      </c>
      <c r="J60" s="4"/>
      <c r="L60" s="142" t="s">
        <v>30</v>
      </c>
      <c r="M60" s="143"/>
      <c r="N60" s="97" t="s">
        <v>31</v>
      </c>
      <c r="O60" s="87" t="s">
        <v>32</v>
      </c>
      <c r="T60" s="142" t="s">
        <v>30</v>
      </c>
      <c r="U60" s="143"/>
      <c r="V60" s="97" t="s">
        <v>31</v>
      </c>
      <c r="W60" s="87" t="s">
        <v>32</v>
      </c>
    </row>
    <row r="61" spans="1:23" x14ac:dyDescent="0.2">
      <c r="A61" s="22">
        <v>40217</v>
      </c>
      <c r="B61" s="21">
        <f t="shared" si="8"/>
        <v>2</v>
      </c>
      <c r="C61" s="21">
        <f t="shared" si="9"/>
        <v>8</v>
      </c>
      <c r="D61" s="39">
        <v>39</v>
      </c>
      <c r="E61" s="42">
        <v>10.1</v>
      </c>
      <c r="F61" s="51">
        <f t="shared" si="10"/>
        <v>50.18</v>
      </c>
      <c r="G61" s="42">
        <v>51.6</v>
      </c>
      <c r="H61" s="77">
        <f t="shared" si="11"/>
        <v>35833.333333333336</v>
      </c>
      <c r="I61" s="80">
        <f t="shared" si="12"/>
        <v>179166.66666666669</v>
      </c>
      <c r="J61" s="4"/>
      <c r="L61" s="93" t="s">
        <v>33</v>
      </c>
      <c r="M61" s="104">
        <v>10000</v>
      </c>
      <c r="N61" s="98">
        <f>COUNTIF(H23:H4041,"&lt;="&amp;M61)</f>
        <v>0</v>
      </c>
      <c r="O61" s="94">
        <f t="shared" ref="O61:O76" si="13">N61/SUM($N$61:$N$76)</f>
        <v>0</v>
      </c>
      <c r="P61" s="140"/>
      <c r="T61" s="15" t="s">
        <v>34</v>
      </c>
      <c r="U61" s="101">
        <v>30</v>
      </c>
      <c r="V61" s="98">
        <f>COUNTIF(F23:F4041,"&lt;="&amp;U61)</f>
        <v>0</v>
      </c>
      <c r="W61" s="88">
        <f t="shared" ref="W61:W75" si="14">V61/SUM($V$61:$V$75)</f>
        <v>0</v>
      </c>
    </row>
    <row r="62" spans="1:23" x14ac:dyDescent="0.2">
      <c r="A62" s="22">
        <v>40218</v>
      </c>
      <c r="B62" s="21">
        <f t="shared" si="8"/>
        <v>2</v>
      </c>
      <c r="C62" s="21">
        <f t="shared" si="9"/>
        <v>9</v>
      </c>
      <c r="D62" s="39">
        <v>40</v>
      </c>
      <c r="E62" s="42">
        <v>9.8000000000000007</v>
      </c>
      <c r="F62" s="51">
        <f t="shared" si="10"/>
        <v>49.64</v>
      </c>
      <c r="G62" s="42">
        <v>51.6</v>
      </c>
      <c r="H62" s="77">
        <f t="shared" si="11"/>
        <v>35833.333333333336</v>
      </c>
      <c r="I62" s="80">
        <f t="shared" si="12"/>
        <v>179166.66666666669</v>
      </c>
      <c r="J62" s="4"/>
      <c r="L62" s="91">
        <v>10000</v>
      </c>
      <c r="M62" s="105">
        <v>20000</v>
      </c>
      <c r="N62" s="99">
        <f>COUNTIFS($H$23:$H$4041,"&lt;="&amp;M62,$H$23:$H$4041,"&gt;"&amp;L62)</f>
        <v>0</v>
      </c>
      <c r="O62" s="95">
        <f t="shared" si="13"/>
        <v>0</v>
      </c>
      <c r="P62" s="140"/>
      <c r="T62" s="85">
        <v>30</v>
      </c>
      <c r="U62" s="102">
        <v>35</v>
      </c>
      <c r="V62" s="99">
        <f>COUNTIFS($F$23:$F$4041,"&lt;="&amp;U62,$F$23:$F$4041,"&gt;"&amp;T62)</f>
        <v>0</v>
      </c>
      <c r="W62" s="89">
        <f t="shared" si="14"/>
        <v>0</v>
      </c>
    </row>
    <row r="63" spans="1:23" x14ac:dyDescent="0.2">
      <c r="A63" s="22">
        <v>40219</v>
      </c>
      <c r="B63" s="21">
        <f t="shared" si="8"/>
        <v>2</v>
      </c>
      <c r="C63" s="21">
        <f t="shared" si="9"/>
        <v>10</v>
      </c>
      <c r="D63" s="39">
        <v>41</v>
      </c>
      <c r="E63" s="42">
        <v>9.8000000000000007</v>
      </c>
      <c r="F63" s="51">
        <f t="shared" si="10"/>
        <v>49.64</v>
      </c>
      <c r="G63" s="42">
        <v>53</v>
      </c>
      <c r="H63" s="77">
        <f t="shared" si="11"/>
        <v>36805.555555555555</v>
      </c>
      <c r="I63" s="80">
        <f t="shared" si="12"/>
        <v>184027.77777777775</v>
      </c>
      <c r="J63" s="4"/>
      <c r="L63" s="91">
        <v>20000</v>
      </c>
      <c r="M63" s="105">
        <v>30000</v>
      </c>
      <c r="N63" s="99">
        <f t="shared" ref="N63:N75" si="15">COUNTIFS($H$23:$H$4041,"&lt;="&amp;M63,$H$23:$H$4041,"&gt;"&amp;L63)</f>
        <v>143</v>
      </c>
      <c r="O63" s="95">
        <f t="shared" si="13"/>
        <v>3.5580990296093552E-2</v>
      </c>
      <c r="P63" s="140"/>
      <c r="T63" s="85">
        <v>35</v>
      </c>
      <c r="U63" s="102">
        <v>40</v>
      </c>
      <c r="V63" s="99">
        <f t="shared" ref="V63:V74" si="16">COUNTIFS($F$23:$F$4041,"&lt;="&amp;U63,$F$23:$F$4041,"&gt;"&amp;T63)</f>
        <v>0</v>
      </c>
      <c r="W63" s="89">
        <f t="shared" si="14"/>
        <v>0</v>
      </c>
    </row>
    <row r="64" spans="1:23" x14ac:dyDescent="0.2">
      <c r="A64" s="22">
        <v>40220</v>
      </c>
      <c r="B64" s="21">
        <f t="shared" si="8"/>
        <v>2</v>
      </c>
      <c r="C64" s="21">
        <f t="shared" si="9"/>
        <v>11</v>
      </c>
      <c r="D64" s="39">
        <v>42</v>
      </c>
      <c r="E64" s="42">
        <v>10.3</v>
      </c>
      <c r="F64" s="51">
        <f t="shared" si="10"/>
        <v>50.540000000000006</v>
      </c>
      <c r="G64" s="42">
        <v>51.5</v>
      </c>
      <c r="H64" s="77">
        <f t="shared" si="11"/>
        <v>35763.888888888891</v>
      </c>
      <c r="I64" s="80">
        <f t="shared" si="12"/>
        <v>178819.44444444444</v>
      </c>
      <c r="J64" s="4"/>
      <c r="L64" s="91">
        <v>30000</v>
      </c>
      <c r="M64" s="105">
        <v>40000</v>
      </c>
      <c r="N64" s="99">
        <f t="shared" si="15"/>
        <v>1642</v>
      </c>
      <c r="O64" s="95">
        <f t="shared" si="13"/>
        <v>0.40855934312017916</v>
      </c>
      <c r="P64" s="140"/>
      <c r="T64" s="85">
        <v>40</v>
      </c>
      <c r="U64" s="102">
        <v>45</v>
      </c>
      <c r="V64" s="99">
        <f t="shared" si="16"/>
        <v>2</v>
      </c>
      <c r="W64" s="89">
        <f t="shared" si="14"/>
        <v>4.976362279173924E-4</v>
      </c>
    </row>
    <row r="65" spans="1:28" x14ac:dyDescent="0.2">
      <c r="A65" s="22">
        <v>40221</v>
      </c>
      <c r="B65" s="21">
        <f t="shared" si="8"/>
        <v>2</v>
      </c>
      <c r="C65" s="21">
        <f t="shared" si="9"/>
        <v>12</v>
      </c>
      <c r="D65" s="39">
        <v>43</v>
      </c>
      <c r="E65" s="42">
        <v>10.1</v>
      </c>
      <c r="F65" s="51">
        <f t="shared" si="10"/>
        <v>50.18</v>
      </c>
      <c r="G65" s="42">
        <v>51.2</v>
      </c>
      <c r="H65" s="77">
        <f t="shared" si="11"/>
        <v>35555.555555555555</v>
      </c>
      <c r="I65" s="80">
        <f t="shared" si="12"/>
        <v>177777.77777777775</v>
      </c>
      <c r="J65" s="4"/>
      <c r="L65" s="91">
        <v>40000</v>
      </c>
      <c r="M65" s="105">
        <v>50000</v>
      </c>
      <c r="N65" s="99">
        <f t="shared" si="15"/>
        <v>1213</v>
      </c>
      <c r="O65" s="95">
        <f t="shared" si="13"/>
        <v>0.3018163722318985</v>
      </c>
      <c r="P65" s="140"/>
      <c r="T65" s="85">
        <v>45</v>
      </c>
      <c r="U65" s="102">
        <v>50</v>
      </c>
      <c r="V65" s="99">
        <f>COUNTIFS($F$23:$F$4041,"&lt;="&amp;U65,$F$23:$F$4041,"&gt;"&amp;T65)</f>
        <v>433</v>
      </c>
      <c r="W65" s="89">
        <f t="shared" si="14"/>
        <v>0.10773824334411546</v>
      </c>
    </row>
    <row r="66" spans="1:28" x14ac:dyDescent="0.2">
      <c r="A66" s="22">
        <v>40222</v>
      </c>
      <c r="B66" s="21">
        <f t="shared" si="8"/>
        <v>2</v>
      </c>
      <c r="C66" s="21">
        <f t="shared" si="9"/>
        <v>13</v>
      </c>
      <c r="D66" s="39">
        <v>44</v>
      </c>
      <c r="E66" s="42">
        <v>10.199999999999999</v>
      </c>
      <c r="F66" s="51">
        <f t="shared" si="10"/>
        <v>50.36</v>
      </c>
      <c r="G66" s="42">
        <v>49.9</v>
      </c>
      <c r="H66" s="77">
        <f t="shared" si="11"/>
        <v>34652.777777777781</v>
      </c>
      <c r="I66" s="80">
        <f t="shared" si="12"/>
        <v>173263.88888888893</v>
      </c>
      <c r="J66" s="4"/>
      <c r="L66" s="91">
        <v>50000</v>
      </c>
      <c r="M66" s="105">
        <v>60000</v>
      </c>
      <c r="N66" s="99">
        <f t="shared" si="15"/>
        <v>587</v>
      </c>
      <c r="O66" s="95">
        <f t="shared" si="13"/>
        <v>0.14605623289375466</v>
      </c>
      <c r="P66" s="140"/>
      <c r="T66" s="85">
        <v>50</v>
      </c>
      <c r="U66" s="102">
        <v>55</v>
      </c>
      <c r="V66" s="99">
        <f t="shared" si="16"/>
        <v>1044</v>
      </c>
      <c r="W66" s="89">
        <f t="shared" si="14"/>
        <v>0.25976611097287883</v>
      </c>
    </row>
    <row r="67" spans="1:28" x14ac:dyDescent="0.2">
      <c r="A67" s="22">
        <v>40223</v>
      </c>
      <c r="B67" s="21">
        <f t="shared" si="8"/>
        <v>2</v>
      </c>
      <c r="C67" s="21">
        <f t="shared" si="9"/>
        <v>14</v>
      </c>
      <c r="D67" s="39">
        <v>45</v>
      </c>
      <c r="E67" s="42">
        <v>9.9</v>
      </c>
      <c r="F67" s="51">
        <f t="shared" si="10"/>
        <v>49.82</v>
      </c>
      <c r="G67" s="42">
        <v>49.9</v>
      </c>
      <c r="H67" s="77">
        <f t="shared" si="11"/>
        <v>34652.777777777781</v>
      </c>
      <c r="I67" s="80">
        <f t="shared" si="12"/>
        <v>173263.88888888893</v>
      </c>
      <c r="J67" s="4"/>
      <c r="L67" s="91">
        <v>60000</v>
      </c>
      <c r="M67" s="105">
        <v>70000</v>
      </c>
      <c r="N67" s="99">
        <f t="shared" si="15"/>
        <v>276</v>
      </c>
      <c r="O67" s="95">
        <f t="shared" si="13"/>
        <v>6.8673799452600146E-2</v>
      </c>
      <c r="P67" s="140"/>
      <c r="T67" s="85">
        <v>55</v>
      </c>
      <c r="U67" s="102">
        <v>60</v>
      </c>
      <c r="V67" s="99">
        <f t="shared" si="16"/>
        <v>652</v>
      </c>
      <c r="W67" s="89">
        <f t="shared" si="14"/>
        <v>0.16222941030106991</v>
      </c>
      <c r="AB67" s="7"/>
    </row>
    <row r="68" spans="1:28" x14ac:dyDescent="0.2">
      <c r="A68" s="22">
        <v>40224</v>
      </c>
      <c r="B68" s="21">
        <f t="shared" si="8"/>
        <v>2</v>
      </c>
      <c r="C68" s="21">
        <f t="shared" si="9"/>
        <v>15</v>
      </c>
      <c r="D68" s="39">
        <v>46</v>
      </c>
      <c r="E68" s="42">
        <v>10.199999999999999</v>
      </c>
      <c r="F68" s="51">
        <f t="shared" si="10"/>
        <v>50.36</v>
      </c>
      <c r="G68" s="42">
        <v>50.4</v>
      </c>
      <c r="H68" s="77">
        <f t="shared" si="11"/>
        <v>35000</v>
      </c>
      <c r="I68" s="80">
        <f t="shared" si="12"/>
        <v>175000</v>
      </c>
      <c r="J68" s="4"/>
      <c r="L68" s="91">
        <v>70000</v>
      </c>
      <c r="M68" s="105">
        <v>80000</v>
      </c>
      <c r="N68" s="99">
        <f t="shared" si="15"/>
        <v>130</v>
      </c>
      <c r="O68" s="95">
        <f t="shared" si="13"/>
        <v>3.2346354814630503E-2</v>
      </c>
      <c r="P68" s="140"/>
      <c r="T68" s="85">
        <v>60</v>
      </c>
      <c r="U68" s="102">
        <v>65</v>
      </c>
      <c r="V68" s="99">
        <f t="shared" si="16"/>
        <v>588</v>
      </c>
      <c r="W68" s="89">
        <f t="shared" si="14"/>
        <v>0.14630505100771335</v>
      </c>
      <c r="AB68" s="7"/>
    </row>
    <row r="69" spans="1:28" x14ac:dyDescent="0.2">
      <c r="A69" s="22">
        <v>40225</v>
      </c>
      <c r="B69" s="21">
        <f t="shared" si="8"/>
        <v>2</v>
      </c>
      <c r="C69" s="21">
        <f t="shared" si="9"/>
        <v>16</v>
      </c>
      <c r="D69" s="39">
        <v>47</v>
      </c>
      <c r="E69" s="42">
        <v>10.1</v>
      </c>
      <c r="F69" s="51">
        <f t="shared" si="10"/>
        <v>50.18</v>
      </c>
      <c r="G69" s="42">
        <v>50.4</v>
      </c>
      <c r="H69" s="77">
        <f t="shared" si="11"/>
        <v>35000</v>
      </c>
      <c r="I69" s="80">
        <f t="shared" si="12"/>
        <v>175000</v>
      </c>
      <c r="J69" s="4"/>
      <c r="L69" s="91">
        <v>80000</v>
      </c>
      <c r="M69" s="105">
        <v>90000</v>
      </c>
      <c r="N69" s="99">
        <f t="shared" si="15"/>
        <v>25</v>
      </c>
      <c r="O69" s="95">
        <f t="shared" si="13"/>
        <v>6.2204528489674046E-3</v>
      </c>
      <c r="P69" s="140"/>
      <c r="T69" s="85">
        <v>65</v>
      </c>
      <c r="U69" s="102">
        <v>70</v>
      </c>
      <c r="V69" s="99">
        <f t="shared" si="16"/>
        <v>731</v>
      </c>
      <c r="W69" s="89">
        <f t="shared" si="14"/>
        <v>0.18188604130380692</v>
      </c>
    </row>
    <row r="70" spans="1:28" x14ac:dyDescent="0.2">
      <c r="A70" s="22">
        <v>40226</v>
      </c>
      <c r="B70" s="21">
        <f t="shared" si="8"/>
        <v>2</v>
      </c>
      <c r="C70" s="21">
        <f t="shared" si="9"/>
        <v>17</v>
      </c>
      <c r="D70" s="39">
        <v>48</v>
      </c>
      <c r="E70" s="42">
        <v>10.1</v>
      </c>
      <c r="F70" s="51">
        <f t="shared" si="10"/>
        <v>50.18</v>
      </c>
      <c r="G70" s="42">
        <v>49.9</v>
      </c>
      <c r="H70" s="77">
        <f t="shared" si="11"/>
        <v>34652.777777777781</v>
      </c>
      <c r="I70" s="80">
        <f t="shared" si="12"/>
        <v>173263.88888888893</v>
      </c>
      <c r="J70" s="4"/>
      <c r="L70" s="91">
        <v>90000</v>
      </c>
      <c r="M70" s="105">
        <v>100000</v>
      </c>
      <c r="N70" s="99">
        <f t="shared" si="15"/>
        <v>1</v>
      </c>
      <c r="O70" s="95">
        <f t="shared" si="13"/>
        <v>2.488181139586962E-4</v>
      </c>
      <c r="P70" s="140"/>
      <c r="T70" s="85">
        <v>70</v>
      </c>
      <c r="U70" s="102">
        <v>75</v>
      </c>
      <c r="V70" s="99">
        <f t="shared" si="16"/>
        <v>565</v>
      </c>
      <c r="W70" s="89">
        <f t="shared" si="14"/>
        <v>0.14058223438666334</v>
      </c>
    </row>
    <row r="71" spans="1:28" x14ac:dyDescent="0.2">
      <c r="A71" s="22">
        <v>40227</v>
      </c>
      <c r="B71" s="21">
        <f t="shared" si="8"/>
        <v>2</v>
      </c>
      <c r="C71" s="21">
        <f t="shared" si="9"/>
        <v>18</v>
      </c>
      <c r="D71" s="39">
        <v>49</v>
      </c>
      <c r="E71" s="42">
        <v>9.9</v>
      </c>
      <c r="F71" s="51">
        <f t="shared" si="10"/>
        <v>49.82</v>
      </c>
      <c r="G71" s="42">
        <v>51.9</v>
      </c>
      <c r="H71" s="77">
        <f t="shared" si="11"/>
        <v>36041.666666666664</v>
      </c>
      <c r="I71" s="80">
        <f t="shared" si="12"/>
        <v>180208.33333333331</v>
      </c>
      <c r="J71" s="4"/>
      <c r="L71" s="91">
        <v>100000</v>
      </c>
      <c r="M71" s="105">
        <v>110000</v>
      </c>
      <c r="N71" s="99">
        <f t="shared" si="15"/>
        <v>1</v>
      </c>
      <c r="O71" s="95">
        <f t="shared" si="13"/>
        <v>2.488181139586962E-4</v>
      </c>
      <c r="P71" s="140"/>
      <c r="T71" s="85">
        <v>75</v>
      </c>
      <c r="U71" s="102">
        <v>80</v>
      </c>
      <c r="V71" s="99">
        <f t="shared" si="16"/>
        <v>4</v>
      </c>
      <c r="W71" s="89">
        <f t="shared" si="14"/>
        <v>9.952724558347848E-4</v>
      </c>
    </row>
    <row r="72" spans="1:28" x14ac:dyDescent="0.2">
      <c r="A72" s="22">
        <v>40228</v>
      </c>
      <c r="B72" s="21">
        <f t="shared" si="8"/>
        <v>2</v>
      </c>
      <c r="C72" s="21">
        <f t="shared" si="9"/>
        <v>19</v>
      </c>
      <c r="D72" s="39">
        <v>50</v>
      </c>
      <c r="E72" s="42">
        <v>10</v>
      </c>
      <c r="F72" s="51">
        <f t="shared" si="10"/>
        <v>50</v>
      </c>
      <c r="G72" s="42">
        <v>53</v>
      </c>
      <c r="H72" s="77">
        <f t="shared" si="11"/>
        <v>36805.555555555555</v>
      </c>
      <c r="I72" s="80">
        <f t="shared" si="12"/>
        <v>184027.77777777775</v>
      </c>
      <c r="J72" s="4"/>
      <c r="L72" s="91">
        <v>110000</v>
      </c>
      <c r="M72" s="105">
        <v>120000</v>
      </c>
      <c r="N72" s="99">
        <f t="shared" si="15"/>
        <v>0</v>
      </c>
      <c r="O72" s="95">
        <f t="shared" si="13"/>
        <v>0</v>
      </c>
      <c r="P72" s="140"/>
      <c r="T72" s="85">
        <v>80</v>
      </c>
      <c r="U72" s="102">
        <v>85</v>
      </c>
      <c r="V72" s="99">
        <f t="shared" si="16"/>
        <v>0</v>
      </c>
      <c r="W72" s="89">
        <f t="shared" si="14"/>
        <v>0</v>
      </c>
    </row>
    <row r="73" spans="1:28" x14ac:dyDescent="0.2">
      <c r="A73" s="22">
        <v>40229</v>
      </c>
      <c r="B73" s="21">
        <f t="shared" si="8"/>
        <v>2</v>
      </c>
      <c r="C73" s="21">
        <f t="shared" si="9"/>
        <v>20</v>
      </c>
      <c r="D73" s="39">
        <v>51</v>
      </c>
      <c r="E73" s="42">
        <v>10.1</v>
      </c>
      <c r="F73" s="51">
        <f t="shared" si="10"/>
        <v>50.18</v>
      </c>
      <c r="G73" s="42">
        <v>49.8</v>
      </c>
      <c r="H73" s="77">
        <f t="shared" si="11"/>
        <v>34583.333333333336</v>
      </c>
      <c r="I73" s="80">
        <f t="shared" si="12"/>
        <v>172916.66666666669</v>
      </c>
      <c r="J73" s="4"/>
      <c r="L73" s="91">
        <v>120000</v>
      </c>
      <c r="M73" s="105">
        <v>130000</v>
      </c>
      <c r="N73" s="99">
        <f t="shared" si="15"/>
        <v>0</v>
      </c>
      <c r="O73" s="95">
        <f t="shared" si="13"/>
        <v>0</v>
      </c>
      <c r="P73" s="140"/>
      <c r="T73" s="85">
        <v>85</v>
      </c>
      <c r="U73" s="102">
        <v>90</v>
      </c>
      <c r="V73" s="99">
        <f t="shared" si="16"/>
        <v>0</v>
      </c>
      <c r="W73" s="89">
        <f t="shared" si="14"/>
        <v>0</v>
      </c>
    </row>
    <row r="74" spans="1:28" x14ac:dyDescent="0.2">
      <c r="A74" s="22">
        <v>40230</v>
      </c>
      <c r="B74" s="21">
        <f t="shared" si="8"/>
        <v>2</v>
      </c>
      <c r="C74" s="21">
        <f t="shared" si="9"/>
        <v>21</v>
      </c>
      <c r="D74" s="39">
        <v>52</v>
      </c>
      <c r="E74" s="42">
        <v>10</v>
      </c>
      <c r="F74" s="51">
        <f t="shared" si="10"/>
        <v>50</v>
      </c>
      <c r="G74" s="42">
        <v>49.4</v>
      </c>
      <c r="H74" s="77">
        <f t="shared" si="11"/>
        <v>34305.555555555555</v>
      </c>
      <c r="I74" s="80">
        <f t="shared" si="12"/>
        <v>171527.77777777775</v>
      </c>
      <c r="J74" s="4"/>
      <c r="L74" s="91">
        <v>130000</v>
      </c>
      <c r="M74" s="105">
        <v>140000</v>
      </c>
      <c r="N74" s="99">
        <f t="shared" si="15"/>
        <v>1</v>
      </c>
      <c r="O74" s="95">
        <f t="shared" si="13"/>
        <v>2.488181139586962E-4</v>
      </c>
      <c r="P74" s="140"/>
      <c r="T74" s="85">
        <v>90</v>
      </c>
      <c r="U74" s="102">
        <v>95</v>
      </c>
      <c r="V74" s="99">
        <f t="shared" si="16"/>
        <v>0</v>
      </c>
      <c r="W74" s="89">
        <f t="shared" si="14"/>
        <v>0</v>
      </c>
    </row>
    <row r="75" spans="1:28" ht="13.5" thickBot="1" x14ac:dyDescent="0.25">
      <c r="A75" s="22">
        <v>40231</v>
      </c>
      <c r="B75" s="21">
        <f t="shared" si="8"/>
        <v>2</v>
      </c>
      <c r="C75" s="21">
        <f t="shared" si="9"/>
        <v>22</v>
      </c>
      <c r="D75" s="39">
        <v>53</v>
      </c>
      <c r="E75" s="42">
        <v>9.6999999999999993</v>
      </c>
      <c r="F75" s="51">
        <f t="shared" si="10"/>
        <v>49.46</v>
      </c>
      <c r="G75" s="42">
        <v>52.2</v>
      </c>
      <c r="H75" s="77">
        <f t="shared" si="11"/>
        <v>36250</v>
      </c>
      <c r="I75" s="80">
        <f t="shared" si="12"/>
        <v>181250</v>
      </c>
      <c r="J75" s="4"/>
      <c r="L75" s="91">
        <v>140000</v>
      </c>
      <c r="M75" s="105">
        <v>150000</v>
      </c>
      <c r="N75" s="99">
        <f t="shared" si="15"/>
        <v>0</v>
      </c>
      <c r="O75" s="95">
        <f t="shared" si="13"/>
        <v>0</v>
      </c>
      <c r="P75" s="140"/>
      <c r="T75" s="86">
        <v>95</v>
      </c>
      <c r="U75" s="103" t="s">
        <v>35</v>
      </c>
      <c r="V75" s="100">
        <f>COUNTIF($F$23:$F$4041,"&gt;"&amp;T75)</f>
        <v>0</v>
      </c>
      <c r="W75" s="90">
        <f t="shared" si="14"/>
        <v>0</v>
      </c>
    </row>
    <row r="76" spans="1:28" ht="13.5" thickBot="1" x14ac:dyDescent="0.25">
      <c r="A76" s="22">
        <v>40232</v>
      </c>
      <c r="B76" s="21">
        <f t="shared" si="8"/>
        <v>2</v>
      </c>
      <c r="C76" s="21">
        <f t="shared" si="9"/>
        <v>23</v>
      </c>
      <c r="D76" s="39">
        <v>54</v>
      </c>
      <c r="E76" s="42">
        <v>9.9</v>
      </c>
      <c r="F76" s="51">
        <f t="shared" si="10"/>
        <v>49.82</v>
      </c>
      <c r="G76" s="42">
        <v>59.6</v>
      </c>
      <c r="H76" s="77">
        <f t="shared" si="11"/>
        <v>41388.888888888891</v>
      </c>
      <c r="I76" s="80">
        <f t="shared" si="12"/>
        <v>206944.44444444444</v>
      </c>
      <c r="J76" s="4"/>
      <c r="L76" s="92">
        <v>150000</v>
      </c>
      <c r="M76" s="103" t="s">
        <v>36</v>
      </c>
      <c r="N76" s="100">
        <f>COUNTIF($H$23:$H$4041,"&gt;"&amp;L76)</f>
        <v>0</v>
      </c>
      <c r="O76" s="96">
        <f t="shared" si="13"/>
        <v>0</v>
      </c>
      <c r="P76" s="140"/>
    </row>
    <row r="77" spans="1:28" x14ac:dyDescent="0.2">
      <c r="A77" s="22">
        <v>40233</v>
      </c>
      <c r="B77" s="21">
        <f t="shared" si="8"/>
        <v>2</v>
      </c>
      <c r="C77" s="21">
        <f t="shared" si="9"/>
        <v>24</v>
      </c>
      <c r="D77" s="39">
        <v>55</v>
      </c>
      <c r="E77" s="42">
        <v>10.199999999999999</v>
      </c>
      <c r="F77" s="51">
        <f t="shared" si="10"/>
        <v>50.36</v>
      </c>
      <c r="G77" s="42">
        <v>60.3</v>
      </c>
      <c r="H77" s="77">
        <f t="shared" si="11"/>
        <v>41875</v>
      </c>
      <c r="I77" s="80">
        <f t="shared" si="12"/>
        <v>209375</v>
      </c>
      <c r="J77" s="4"/>
    </row>
    <row r="78" spans="1:28" x14ac:dyDescent="0.2">
      <c r="A78" s="22">
        <v>40234</v>
      </c>
      <c r="B78" s="21">
        <f t="shared" si="8"/>
        <v>2</v>
      </c>
      <c r="C78" s="21">
        <f t="shared" si="9"/>
        <v>25</v>
      </c>
      <c r="D78" s="39">
        <v>56</v>
      </c>
      <c r="E78" s="42">
        <v>9.9</v>
      </c>
      <c r="F78" s="51">
        <f t="shared" si="10"/>
        <v>49.82</v>
      </c>
      <c r="G78" s="42">
        <v>60.8</v>
      </c>
      <c r="H78" s="77">
        <f t="shared" si="11"/>
        <v>42222.222222222226</v>
      </c>
      <c r="I78" s="80">
        <f t="shared" si="12"/>
        <v>211111.11111111109</v>
      </c>
      <c r="J78" s="4"/>
    </row>
    <row r="79" spans="1:28" x14ac:dyDescent="0.2">
      <c r="A79" s="22">
        <v>40235</v>
      </c>
      <c r="B79" s="21">
        <f t="shared" si="8"/>
        <v>2</v>
      </c>
      <c r="C79" s="21">
        <f t="shared" si="9"/>
        <v>26</v>
      </c>
      <c r="D79" s="39">
        <v>57</v>
      </c>
      <c r="E79" s="42">
        <v>9.6999999999999993</v>
      </c>
      <c r="F79" s="51">
        <f t="shared" si="10"/>
        <v>49.46</v>
      </c>
      <c r="G79" s="42">
        <v>66.5</v>
      </c>
      <c r="H79" s="77">
        <f t="shared" si="11"/>
        <v>46180.555555555555</v>
      </c>
      <c r="I79" s="80">
        <f t="shared" si="12"/>
        <v>230902.77777777775</v>
      </c>
      <c r="J79" s="4"/>
    </row>
    <row r="80" spans="1:28" x14ac:dyDescent="0.2">
      <c r="A80" s="22">
        <v>40236</v>
      </c>
      <c r="B80" s="21">
        <f t="shared" si="8"/>
        <v>2</v>
      </c>
      <c r="C80" s="21">
        <f t="shared" si="9"/>
        <v>27</v>
      </c>
      <c r="D80" s="39">
        <v>58</v>
      </c>
      <c r="E80" s="42">
        <v>9.8000000000000007</v>
      </c>
      <c r="F80" s="51">
        <f t="shared" si="10"/>
        <v>49.64</v>
      </c>
      <c r="G80" s="42">
        <v>73.5</v>
      </c>
      <c r="H80" s="77">
        <f t="shared" si="11"/>
        <v>51041.666666666664</v>
      </c>
      <c r="I80" s="80">
        <f t="shared" si="12"/>
        <v>255208.33333333331</v>
      </c>
      <c r="J80" s="4"/>
    </row>
    <row r="81" spans="1:23" x14ac:dyDescent="0.2">
      <c r="A81" s="22">
        <v>40237</v>
      </c>
      <c r="B81" s="21">
        <f t="shared" si="8"/>
        <v>2</v>
      </c>
      <c r="C81" s="21">
        <f t="shared" si="9"/>
        <v>28</v>
      </c>
      <c r="D81" s="39">
        <v>59</v>
      </c>
      <c r="E81" s="42">
        <v>9.6</v>
      </c>
      <c r="F81" s="51">
        <f t="shared" si="10"/>
        <v>49.28</v>
      </c>
      <c r="G81" s="42">
        <v>69.400000000000006</v>
      </c>
      <c r="H81" s="77">
        <f t="shared" si="11"/>
        <v>48194.444444444445</v>
      </c>
      <c r="I81" s="80">
        <f t="shared" si="12"/>
        <v>240972.22222222225</v>
      </c>
      <c r="J81" s="4"/>
    </row>
    <row r="82" spans="1:23" x14ac:dyDescent="0.2">
      <c r="A82" s="22">
        <v>40238</v>
      </c>
      <c r="B82" s="21">
        <f t="shared" si="8"/>
        <v>3</v>
      </c>
      <c r="C82" s="21">
        <f t="shared" si="9"/>
        <v>1</v>
      </c>
      <c r="D82" s="39">
        <v>60</v>
      </c>
      <c r="E82" s="42">
        <v>9.8000000000000007</v>
      </c>
      <c r="F82" s="51">
        <f t="shared" si="10"/>
        <v>49.64</v>
      </c>
      <c r="G82" s="42">
        <v>70.7</v>
      </c>
      <c r="H82" s="77">
        <f t="shared" si="11"/>
        <v>49097.222222222226</v>
      </c>
      <c r="I82" s="80">
        <f t="shared" si="12"/>
        <v>245486.11111111109</v>
      </c>
      <c r="J82" s="4"/>
    </row>
    <row r="83" spans="1:23" x14ac:dyDescent="0.2">
      <c r="A83" s="22">
        <v>40239</v>
      </c>
      <c r="B83" s="21">
        <f t="shared" si="8"/>
        <v>3</v>
      </c>
      <c r="C83" s="21">
        <f t="shared" si="9"/>
        <v>2</v>
      </c>
      <c r="D83" s="39">
        <v>61</v>
      </c>
      <c r="E83" s="42">
        <v>9.6999999999999993</v>
      </c>
      <c r="F83" s="51">
        <f t="shared" si="10"/>
        <v>49.46</v>
      </c>
      <c r="G83" s="42">
        <v>73.2</v>
      </c>
      <c r="H83" s="77">
        <f t="shared" si="11"/>
        <v>50833.333333333336</v>
      </c>
      <c r="I83" s="80">
        <f t="shared" si="12"/>
        <v>254166.66666666669</v>
      </c>
      <c r="J83" s="4"/>
    </row>
    <row r="84" spans="1:23" x14ac:dyDescent="0.2">
      <c r="A84" s="22">
        <v>40240</v>
      </c>
      <c r="B84" s="21">
        <f t="shared" si="8"/>
        <v>3</v>
      </c>
      <c r="C84" s="21">
        <f t="shared" si="9"/>
        <v>3</v>
      </c>
      <c r="D84" s="39">
        <v>62</v>
      </c>
      <c r="E84" s="42">
        <v>9.8000000000000007</v>
      </c>
      <c r="F84" s="51">
        <f t="shared" si="10"/>
        <v>49.64</v>
      </c>
      <c r="G84" s="42">
        <v>74.5</v>
      </c>
      <c r="H84" s="77">
        <f t="shared" si="11"/>
        <v>51736.111111111109</v>
      </c>
      <c r="I84" s="80">
        <f t="shared" si="12"/>
        <v>258680.55555555556</v>
      </c>
      <c r="J84" s="4"/>
    </row>
    <row r="85" spans="1:23" x14ac:dyDescent="0.2">
      <c r="A85" s="22">
        <v>40241</v>
      </c>
      <c r="B85" s="21">
        <f t="shared" si="8"/>
        <v>3</v>
      </c>
      <c r="C85" s="21">
        <f t="shared" si="9"/>
        <v>4</v>
      </c>
      <c r="D85" s="39">
        <v>63</v>
      </c>
      <c r="E85" s="42">
        <v>9.6</v>
      </c>
      <c r="F85" s="51">
        <f t="shared" si="10"/>
        <v>49.28</v>
      </c>
      <c r="G85" s="42">
        <v>71.3</v>
      </c>
      <c r="H85" s="77">
        <f t="shared" si="11"/>
        <v>49513.888888888891</v>
      </c>
      <c r="I85" s="80">
        <f t="shared" si="12"/>
        <v>247569.44444444444</v>
      </c>
      <c r="J85" s="4"/>
    </row>
    <row r="86" spans="1:23" x14ac:dyDescent="0.2">
      <c r="A86" s="22">
        <v>40242</v>
      </c>
      <c r="B86" s="21">
        <f t="shared" si="8"/>
        <v>3</v>
      </c>
      <c r="C86" s="21">
        <f t="shared" si="9"/>
        <v>5</v>
      </c>
      <c r="D86" s="39">
        <v>64</v>
      </c>
      <c r="E86" s="42">
        <v>9.9</v>
      </c>
      <c r="F86" s="51">
        <f t="shared" si="10"/>
        <v>49.82</v>
      </c>
      <c r="G86" s="42">
        <v>66.7</v>
      </c>
      <c r="H86" s="77">
        <f t="shared" si="11"/>
        <v>46319.444444444445</v>
      </c>
      <c r="I86" s="80">
        <f t="shared" si="12"/>
        <v>231597.22222222225</v>
      </c>
      <c r="J86" s="4"/>
    </row>
    <row r="87" spans="1:23" x14ac:dyDescent="0.2">
      <c r="A87" s="22">
        <v>40243</v>
      </c>
      <c r="B87" s="21">
        <f t="shared" ref="B87:B150" si="17">MONTH(A87)</f>
        <v>3</v>
      </c>
      <c r="C87" s="21">
        <f t="shared" ref="C87:C150" si="18">DAY(A87)</f>
        <v>6</v>
      </c>
      <c r="D87" s="39">
        <v>65</v>
      </c>
      <c r="E87" s="42">
        <v>9.9</v>
      </c>
      <c r="F87" s="51">
        <f t="shared" ref="F87:F150" si="19">CONVERT(E87,"C","F")</f>
        <v>49.82</v>
      </c>
      <c r="G87" s="42">
        <v>66</v>
      </c>
      <c r="H87" s="77">
        <f t="shared" ref="H87:H150" si="20">G87*1000000/24/60</f>
        <v>45833.333333333336</v>
      </c>
      <c r="I87" s="80">
        <f t="shared" ref="I87:I150" si="21">($C$7*H87*$C$6)/1000</f>
        <v>229166.66666666669</v>
      </c>
      <c r="J87" s="4"/>
      <c r="R87" s="5" t="s">
        <v>37</v>
      </c>
      <c r="S87" t="s">
        <v>38</v>
      </c>
      <c r="T87" t="s">
        <v>39</v>
      </c>
      <c r="U87" t="s">
        <v>40</v>
      </c>
      <c r="V87" t="s">
        <v>41</v>
      </c>
      <c r="W87" t="s">
        <v>42</v>
      </c>
    </row>
    <row r="88" spans="1:23" x14ac:dyDescent="0.2">
      <c r="A88" s="22">
        <v>40244</v>
      </c>
      <c r="B88" s="21">
        <f t="shared" si="17"/>
        <v>3</v>
      </c>
      <c r="C88" s="21">
        <f t="shared" si="18"/>
        <v>7</v>
      </c>
      <c r="D88" s="39">
        <v>66</v>
      </c>
      <c r="E88" s="42">
        <v>9.6999999999999993</v>
      </c>
      <c r="F88" s="51">
        <f t="shared" si="19"/>
        <v>49.46</v>
      </c>
      <c r="G88" s="42">
        <v>71.099999999999994</v>
      </c>
      <c r="H88" s="77">
        <f t="shared" si="20"/>
        <v>49375</v>
      </c>
      <c r="I88" s="80">
        <f t="shared" si="21"/>
        <v>246875</v>
      </c>
      <c r="J88" s="4"/>
      <c r="R88" s="6">
        <v>1</v>
      </c>
      <c r="S88" s="8">
        <v>46820.298222406185</v>
      </c>
      <c r="T88" s="7">
        <v>51.282240469208226</v>
      </c>
      <c r="U88" s="7">
        <v>55.76</v>
      </c>
      <c r="V88" s="7">
        <v>46.903999999999996</v>
      </c>
      <c r="W88" s="122">
        <v>1.4824544197738343</v>
      </c>
    </row>
    <row r="89" spans="1:23" x14ac:dyDescent="0.2">
      <c r="A89" s="22">
        <v>40245</v>
      </c>
      <c r="B89" s="21">
        <f t="shared" si="17"/>
        <v>3</v>
      </c>
      <c r="C89" s="21">
        <f t="shared" si="18"/>
        <v>8</v>
      </c>
      <c r="D89" s="39">
        <v>67</v>
      </c>
      <c r="E89" s="42">
        <v>10.1</v>
      </c>
      <c r="F89" s="51">
        <f t="shared" si="19"/>
        <v>50.18</v>
      </c>
      <c r="G89" s="42">
        <v>79.5</v>
      </c>
      <c r="H89" s="77">
        <f t="shared" si="20"/>
        <v>55208.333333333336</v>
      </c>
      <c r="I89" s="80">
        <f t="shared" si="21"/>
        <v>276041.66666666669</v>
      </c>
      <c r="J89" s="4"/>
      <c r="R89" s="6">
        <v>2</v>
      </c>
      <c r="S89" s="8">
        <v>48549.138307606525</v>
      </c>
      <c r="T89" s="7">
        <v>49.917948553054657</v>
      </c>
      <c r="U89" s="7">
        <v>53.06</v>
      </c>
      <c r="V89" s="7">
        <v>45.77</v>
      </c>
      <c r="W89" s="122">
        <v>1.2459646957889654</v>
      </c>
    </row>
    <row r="90" spans="1:23" x14ac:dyDescent="0.2">
      <c r="A90" s="22">
        <v>40246</v>
      </c>
      <c r="B90" s="21">
        <f t="shared" si="17"/>
        <v>3</v>
      </c>
      <c r="C90" s="21">
        <f t="shared" si="18"/>
        <v>9</v>
      </c>
      <c r="D90" s="39">
        <v>68</v>
      </c>
      <c r="E90" s="42">
        <v>9.8000000000000007</v>
      </c>
      <c r="F90" s="51">
        <f t="shared" si="19"/>
        <v>49.64</v>
      </c>
      <c r="G90" s="42">
        <v>81.2</v>
      </c>
      <c r="H90" s="77">
        <f t="shared" si="20"/>
        <v>56388.888888888891</v>
      </c>
      <c r="I90" s="80">
        <f t="shared" si="21"/>
        <v>281944.44444444444</v>
      </c>
      <c r="J90" s="4"/>
      <c r="R90" s="6">
        <v>3</v>
      </c>
      <c r="S90" s="8">
        <v>53583.716559101806</v>
      </c>
      <c r="T90" s="7">
        <v>50.224920821114353</v>
      </c>
      <c r="U90" s="7">
        <v>57.019999999999996</v>
      </c>
      <c r="V90" s="7">
        <v>44.653999999999996</v>
      </c>
      <c r="W90" s="122">
        <v>1.7861483263478941</v>
      </c>
    </row>
    <row r="91" spans="1:23" x14ac:dyDescent="0.2">
      <c r="A91" s="22">
        <v>40247</v>
      </c>
      <c r="B91" s="21">
        <f t="shared" si="17"/>
        <v>3</v>
      </c>
      <c r="C91" s="21">
        <f t="shared" si="18"/>
        <v>10</v>
      </c>
      <c r="D91" s="39">
        <v>69</v>
      </c>
      <c r="E91" s="42">
        <v>9.9</v>
      </c>
      <c r="F91" s="51">
        <f t="shared" si="19"/>
        <v>49.82</v>
      </c>
      <c r="G91" s="42">
        <v>80.8</v>
      </c>
      <c r="H91" s="77">
        <f t="shared" si="20"/>
        <v>56111.111111111109</v>
      </c>
      <c r="I91" s="80">
        <f t="shared" si="21"/>
        <v>280555.55555555556</v>
      </c>
      <c r="J91" s="4"/>
      <c r="R91" s="6">
        <v>4</v>
      </c>
      <c r="S91" s="8">
        <v>53284.771226406614</v>
      </c>
      <c r="T91" s="7">
        <v>52.72365558912383</v>
      </c>
      <c r="U91" s="7">
        <v>58.82</v>
      </c>
      <c r="V91" s="7">
        <v>32</v>
      </c>
      <c r="W91" s="122">
        <v>2.4031917846382651</v>
      </c>
    </row>
    <row r="92" spans="1:23" x14ac:dyDescent="0.2">
      <c r="A92" s="22">
        <v>40248</v>
      </c>
      <c r="B92" s="21">
        <f t="shared" si="17"/>
        <v>3</v>
      </c>
      <c r="C92" s="21">
        <f t="shared" si="18"/>
        <v>11</v>
      </c>
      <c r="D92" s="39">
        <v>70</v>
      </c>
      <c r="E92" s="42">
        <v>10</v>
      </c>
      <c r="F92" s="51">
        <f t="shared" si="19"/>
        <v>50</v>
      </c>
      <c r="G92" s="42">
        <v>86.7</v>
      </c>
      <c r="H92" s="77">
        <f t="shared" si="20"/>
        <v>60208.333333333336</v>
      </c>
      <c r="I92" s="80">
        <f t="shared" si="21"/>
        <v>301041.66666666669</v>
      </c>
      <c r="J92" s="4"/>
      <c r="R92" s="6">
        <v>5</v>
      </c>
      <c r="S92" s="8">
        <v>47693.192996737307</v>
      </c>
      <c r="T92" s="7">
        <v>57.922111437108455</v>
      </c>
      <c r="U92" s="7">
        <v>67.220000005999992</v>
      </c>
      <c r="V92" s="7">
        <v>52.484000000000002</v>
      </c>
      <c r="W92" s="122">
        <v>2.5473344361793209</v>
      </c>
    </row>
    <row r="93" spans="1:23" x14ac:dyDescent="0.2">
      <c r="A93" s="22">
        <v>40249</v>
      </c>
      <c r="B93" s="21">
        <f t="shared" si="17"/>
        <v>3</v>
      </c>
      <c r="C93" s="21">
        <f t="shared" si="18"/>
        <v>12</v>
      </c>
      <c r="D93" s="39">
        <v>71</v>
      </c>
      <c r="E93" s="42">
        <v>9.9</v>
      </c>
      <c r="F93" s="51">
        <f t="shared" si="19"/>
        <v>49.82</v>
      </c>
      <c r="G93" s="42">
        <v>84.9</v>
      </c>
      <c r="H93" s="77">
        <f t="shared" si="20"/>
        <v>58958.333333333336</v>
      </c>
      <c r="I93" s="80">
        <f t="shared" si="21"/>
        <v>294791.66666666669</v>
      </c>
      <c r="J93" s="4"/>
      <c r="R93" s="6">
        <v>6</v>
      </c>
      <c r="S93" s="8">
        <v>42561.923291732266</v>
      </c>
      <c r="T93" s="7">
        <v>63.664454545454582</v>
      </c>
      <c r="U93" s="7">
        <v>69.224000000000004</v>
      </c>
      <c r="V93" s="7">
        <v>58.765999999999998</v>
      </c>
      <c r="W93" s="122">
        <v>2.2174698579378469</v>
      </c>
    </row>
    <row r="94" spans="1:23" x14ac:dyDescent="0.2">
      <c r="A94" s="22">
        <v>40250</v>
      </c>
      <c r="B94" s="21">
        <f t="shared" si="17"/>
        <v>3</v>
      </c>
      <c r="C94" s="21">
        <f t="shared" si="18"/>
        <v>13</v>
      </c>
      <c r="D94" s="39">
        <v>72</v>
      </c>
      <c r="E94" s="42">
        <v>9.6999999999999993</v>
      </c>
      <c r="F94" s="51">
        <f t="shared" si="19"/>
        <v>49.46</v>
      </c>
      <c r="G94" s="42">
        <v>80.099999999999994</v>
      </c>
      <c r="H94" s="77">
        <f t="shared" si="20"/>
        <v>55625</v>
      </c>
      <c r="I94" s="80">
        <f t="shared" si="21"/>
        <v>278125</v>
      </c>
      <c r="J94" s="4"/>
      <c r="R94" s="6">
        <v>7</v>
      </c>
      <c r="S94" s="8">
        <v>39187.219981480266</v>
      </c>
      <c r="T94" s="7">
        <v>69.097243401829971</v>
      </c>
      <c r="U94" s="7">
        <v>73.400000000000006</v>
      </c>
      <c r="V94" s="7">
        <v>63.806000000000004</v>
      </c>
      <c r="W94" s="122">
        <v>1.9615432165685109</v>
      </c>
    </row>
    <row r="95" spans="1:23" x14ac:dyDescent="0.2">
      <c r="A95" s="22">
        <v>40251</v>
      </c>
      <c r="B95" s="21">
        <f t="shared" si="17"/>
        <v>3</v>
      </c>
      <c r="C95" s="21">
        <f t="shared" si="18"/>
        <v>14</v>
      </c>
      <c r="D95" s="39">
        <v>73</v>
      </c>
      <c r="E95" s="42">
        <v>9.6999999999999993</v>
      </c>
      <c r="F95" s="51">
        <f t="shared" si="19"/>
        <v>49.46</v>
      </c>
      <c r="G95" s="42">
        <v>77.3</v>
      </c>
      <c r="H95" s="77">
        <f t="shared" si="20"/>
        <v>53680.555555555555</v>
      </c>
      <c r="I95" s="80">
        <f t="shared" si="21"/>
        <v>268402.77777777775</v>
      </c>
      <c r="J95" s="4"/>
      <c r="R95" s="6">
        <v>8</v>
      </c>
      <c r="S95" s="8">
        <v>37579.215699910463</v>
      </c>
      <c r="T95" s="7">
        <v>71.330633431085047</v>
      </c>
      <c r="U95" s="7">
        <v>75.146000000000001</v>
      </c>
      <c r="V95" s="7">
        <v>67.37</v>
      </c>
      <c r="W95" s="122">
        <v>1.5780683791768106</v>
      </c>
    </row>
    <row r="96" spans="1:23" x14ac:dyDescent="0.2">
      <c r="A96" s="22">
        <v>40252</v>
      </c>
      <c r="B96" s="21">
        <f t="shared" si="17"/>
        <v>3</v>
      </c>
      <c r="C96" s="21">
        <f t="shared" si="18"/>
        <v>15</v>
      </c>
      <c r="D96" s="39">
        <v>74</v>
      </c>
      <c r="E96" s="42">
        <v>10.1</v>
      </c>
      <c r="F96" s="51">
        <f t="shared" si="19"/>
        <v>50.18</v>
      </c>
      <c r="G96" s="42">
        <v>73.599999999999994</v>
      </c>
      <c r="H96" s="77">
        <f t="shared" si="20"/>
        <v>51111.111111111109</v>
      </c>
      <c r="I96" s="80">
        <f t="shared" si="21"/>
        <v>255555.55555555556</v>
      </c>
      <c r="J96" s="4"/>
      <c r="R96" s="6">
        <v>9</v>
      </c>
      <c r="S96" s="8">
        <v>35978.358537751199</v>
      </c>
      <c r="T96" s="7">
        <v>70.291399999999982</v>
      </c>
      <c r="U96" s="7">
        <v>75.2</v>
      </c>
      <c r="V96" s="7">
        <v>66.056000000000012</v>
      </c>
      <c r="W96" s="122">
        <v>1.911444550891418</v>
      </c>
    </row>
    <row r="97" spans="1:23" x14ac:dyDescent="0.2">
      <c r="A97" s="22">
        <v>40253</v>
      </c>
      <c r="B97" s="21">
        <f t="shared" si="17"/>
        <v>3</v>
      </c>
      <c r="C97" s="21">
        <f t="shared" si="18"/>
        <v>16</v>
      </c>
      <c r="D97" s="39">
        <v>75</v>
      </c>
      <c r="E97" s="42">
        <v>10.1</v>
      </c>
      <c r="F97" s="51">
        <f t="shared" si="19"/>
        <v>50.18</v>
      </c>
      <c r="G97" s="42">
        <v>66.400000000000006</v>
      </c>
      <c r="H97" s="77">
        <f t="shared" si="20"/>
        <v>46111.111111111117</v>
      </c>
      <c r="I97" s="80">
        <f t="shared" si="21"/>
        <v>230555.55555555559</v>
      </c>
      <c r="J97" s="4"/>
      <c r="R97" s="6">
        <v>10</v>
      </c>
      <c r="S97" s="8">
        <v>39929.626984919225</v>
      </c>
      <c r="T97" s="7">
        <v>65.672351906158397</v>
      </c>
      <c r="U97" s="7">
        <v>71.474000000000004</v>
      </c>
      <c r="V97" s="7">
        <v>58.55</v>
      </c>
      <c r="W97" s="122">
        <v>2.4048390369088657</v>
      </c>
    </row>
    <row r="98" spans="1:23" x14ac:dyDescent="0.2">
      <c r="A98" s="22">
        <v>40254</v>
      </c>
      <c r="B98" s="21">
        <f t="shared" si="17"/>
        <v>3</v>
      </c>
      <c r="C98" s="21">
        <f t="shared" si="18"/>
        <v>17</v>
      </c>
      <c r="D98" s="39">
        <v>76</v>
      </c>
      <c r="E98" s="42">
        <v>10.4</v>
      </c>
      <c r="F98" s="51">
        <f t="shared" si="19"/>
        <v>50.72</v>
      </c>
      <c r="G98" s="42">
        <v>63.1</v>
      </c>
      <c r="H98" s="77">
        <f t="shared" si="20"/>
        <v>43819.444444444445</v>
      </c>
      <c r="I98" s="80">
        <f t="shared" si="21"/>
        <v>219097.22222222225</v>
      </c>
      <c r="J98" s="4"/>
      <c r="R98" s="6">
        <v>11</v>
      </c>
      <c r="S98" s="8">
        <v>40845.975046587017</v>
      </c>
      <c r="T98" s="7">
        <v>59.674890909090877</v>
      </c>
      <c r="U98" s="7">
        <v>64.795999999999992</v>
      </c>
      <c r="V98" s="7">
        <v>52.25</v>
      </c>
      <c r="W98" s="122">
        <v>2.1654952486568542</v>
      </c>
    </row>
    <row r="99" spans="1:23" x14ac:dyDescent="0.2">
      <c r="A99" s="22">
        <v>40255</v>
      </c>
      <c r="B99" s="21">
        <f t="shared" si="17"/>
        <v>3</v>
      </c>
      <c r="C99" s="21">
        <f t="shared" si="18"/>
        <v>18</v>
      </c>
      <c r="D99" s="39">
        <v>77</v>
      </c>
      <c r="E99" s="42">
        <v>10.9</v>
      </c>
      <c r="F99" s="51">
        <f t="shared" si="19"/>
        <v>51.620000000000005</v>
      </c>
      <c r="G99" s="42">
        <v>67.8</v>
      </c>
      <c r="H99" s="77">
        <f t="shared" si="20"/>
        <v>47083.333333333336</v>
      </c>
      <c r="I99" s="80">
        <f t="shared" si="21"/>
        <v>235416.66666666669</v>
      </c>
      <c r="J99" s="4"/>
      <c r="R99" s="6">
        <v>12</v>
      </c>
      <c r="S99" s="8">
        <v>44616.886531529934</v>
      </c>
      <c r="T99" s="7">
        <v>54.947571847507362</v>
      </c>
      <c r="U99" s="7">
        <v>59.540000000000006</v>
      </c>
      <c r="V99" s="7">
        <v>49.694000000000003</v>
      </c>
      <c r="W99" s="122">
        <v>2.016483244404677</v>
      </c>
    </row>
    <row r="100" spans="1:23" x14ac:dyDescent="0.2">
      <c r="A100" s="22">
        <v>40256</v>
      </c>
      <c r="B100" s="21">
        <f t="shared" si="17"/>
        <v>3</v>
      </c>
      <c r="C100" s="21">
        <f t="shared" si="18"/>
        <v>19</v>
      </c>
      <c r="D100" s="39">
        <v>78</v>
      </c>
      <c r="E100" s="42">
        <v>10.9</v>
      </c>
      <c r="F100" s="51">
        <f t="shared" si="19"/>
        <v>51.620000000000005</v>
      </c>
      <c r="G100" s="42">
        <v>61.8</v>
      </c>
      <c r="H100" s="77">
        <f t="shared" si="20"/>
        <v>42916.666666666664</v>
      </c>
      <c r="I100" s="80">
        <f t="shared" si="21"/>
        <v>214583.33333333331</v>
      </c>
      <c r="J100" s="4"/>
      <c r="R100" s="6" t="s">
        <v>43</v>
      </c>
      <c r="S100">
        <v>44200.639359929017</v>
      </c>
      <c r="T100">
        <v>59.780253794495621</v>
      </c>
      <c r="U100">
        <v>75.2</v>
      </c>
      <c r="V100">
        <v>32</v>
      </c>
      <c r="W100">
        <v>7.9867365126740237</v>
      </c>
    </row>
    <row r="101" spans="1:23" x14ac:dyDescent="0.2">
      <c r="A101" s="22">
        <v>40257</v>
      </c>
      <c r="B101" s="21">
        <f t="shared" si="17"/>
        <v>3</v>
      </c>
      <c r="C101" s="21">
        <f t="shared" si="18"/>
        <v>20</v>
      </c>
      <c r="D101" s="39">
        <v>79</v>
      </c>
      <c r="E101" s="42">
        <v>11.1</v>
      </c>
      <c r="F101" s="51">
        <f t="shared" si="19"/>
        <v>51.980000000000004</v>
      </c>
      <c r="G101" s="42">
        <v>59.7</v>
      </c>
      <c r="H101" s="77">
        <f t="shared" si="20"/>
        <v>41458.333333333336</v>
      </c>
      <c r="I101" s="80">
        <f t="shared" si="21"/>
        <v>207291.66666666669</v>
      </c>
      <c r="J101" s="4"/>
    </row>
    <row r="102" spans="1:23" x14ac:dyDescent="0.2">
      <c r="A102" s="22">
        <v>40258</v>
      </c>
      <c r="B102" s="21">
        <f t="shared" si="17"/>
        <v>3</v>
      </c>
      <c r="C102" s="21">
        <f t="shared" si="18"/>
        <v>21</v>
      </c>
      <c r="D102" s="39">
        <v>80</v>
      </c>
      <c r="E102" s="42">
        <v>10.7</v>
      </c>
      <c r="F102" s="51">
        <f t="shared" si="19"/>
        <v>51.26</v>
      </c>
      <c r="G102" s="42">
        <v>59.5</v>
      </c>
      <c r="H102" s="77">
        <f t="shared" si="20"/>
        <v>41319.444444444445</v>
      </c>
      <c r="I102" s="80">
        <f t="shared" si="21"/>
        <v>206597.22222222225</v>
      </c>
      <c r="J102" s="4"/>
    </row>
    <row r="103" spans="1:23" x14ac:dyDescent="0.2">
      <c r="A103" s="22">
        <v>40259</v>
      </c>
      <c r="B103" s="21">
        <f t="shared" si="17"/>
        <v>3</v>
      </c>
      <c r="C103" s="21">
        <f t="shared" si="18"/>
        <v>22</v>
      </c>
      <c r="D103" s="39">
        <v>81</v>
      </c>
      <c r="E103" s="42">
        <v>11.1</v>
      </c>
      <c r="F103" s="51">
        <f t="shared" si="19"/>
        <v>51.980000000000004</v>
      </c>
      <c r="G103" s="42">
        <v>63.1</v>
      </c>
      <c r="H103" s="77">
        <f t="shared" si="20"/>
        <v>43819.444444444445</v>
      </c>
      <c r="I103" s="80">
        <f t="shared" si="21"/>
        <v>219097.22222222225</v>
      </c>
      <c r="J103" s="4"/>
    </row>
    <row r="104" spans="1:23" x14ac:dyDescent="0.2">
      <c r="A104" s="22">
        <v>40260</v>
      </c>
      <c r="B104" s="21">
        <f t="shared" si="17"/>
        <v>3</v>
      </c>
      <c r="C104" s="21">
        <f t="shared" si="18"/>
        <v>23</v>
      </c>
      <c r="D104" s="39">
        <v>82</v>
      </c>
      <c r="E104" s="42">
        <v>10</v>
      </c>
      <c r="F104" s="51">
        <f t="shared" si="19"/>
        <v>50</v>
      </c>
      <c r="G104" s="42">
        <v>107.4</v>
      </c>
      <c r="H104" s="77">
        <f t="shared" si="20"/>
        <v>74583.333333333328</v>
      </c>
      <c r="I104" s="80">
        <f t="shared" si="21"/>
        <v>372916.66666666663</v>
      </c>
      <c r="J104" s="4"/>
    </row>
    <row r="105" spans="1:23" x14ac:dyDescent="0.2">
      <c r="A105" s="22">
        <v>40261</v>
      </c>
      <c r="B105" s="21">
        <f t="shared" si="17"/>
        <v>3</v>
      </c>
      <c r="C105" s="21">
        <f t="shared" si="18"/>
        <v>24</v>
      </c>
      <c r="D105" s="39">
        <v>83</v>
      </c>
      <c r="E105" s="42">
        <v>10.4</v>
      </c>
      <c r="F105" s="51">
        <f t="shared" si="19"/>
        <v>50.72</v>
      </c>
      <c r="G105" s="42">
        <v>83.6</v>
      </c>
      <c r="H105" s="77">
        <f t="shared" si="20"/>
        <v>58055.555555555555</v>
      </c>
      <c r="I105" s="80">
        <f t="shared" si="21"/>
        <v>290277.77777777781</v>
      </c>
      <c r="J105" s="4"/>
    </row>
    <row r="106" spans="1:23" x14ac:dyDescent="0.2">
      <c r="A106" s="22">
        <v>40262</v>
      </c>
      <c r="B106" s="21">
        <f t="shared" si="17"/>
        <v>3</v>
      </c>
      <c r="C106" s="21">
        <f t="shared" si="18"/>
        <v>25</v>
      </c>
      <c r="D106" s="39">
        <v>84</v>
      </c>
      <c r="E106" s="42">
        <v>10.9</v>
      </c>
      <c r="F106" s="51">
        <f t="shared" si="19"/>
        <v>51.620000000000005</v>
      </c>
      <c r="G106" s="42">
        <v>82.2</v>
      </c>
      <c r="H106" s="77">
        <f t="shared" si="20"/>
        <v>57083.333333333336</v>
      </c>
      <c r="I106" s="80">
        <f t="shared" si="21"/>
        <v>285416.66666666669</v>
      </c>
      <c r="J106" s="4"/>
    </row>
    <row r="107" spans="1:23" x14ac:dyDescent="0.2">
      <c r="A107" s="22">
        <v>40263</v>
      </c>
      <c r="B107" s="21">
        <f t="shared" si="17"/>
        <v>3</v>
      </c>
      <c r="C107" s="21">
        <f t="shared" si="18"/>
        <v>26</v>
      </c>
      <c r="D107" s="39">
        <v>85</v>
      </c>
      <c r="E107" s="42">
        <v>10.199999999999999</v>
      </c>
      <c r="F107" s="51">
        <f t="shared" si="19"/>
        <v>50.36</v>
      </c>
      <c r="G107" s="42">
        <v>78.400000000000006</v>
      </c>
      <c r="H107" s="77">
        <f t="shared" si="20"/>
        <v>54444.444444444445</v>
      </c>
      <c r="I107" s="80">
        <f t="shared" si="21"/>
        <v>272222.22222222219</v>
      </c>
      <c r="J107" s="4"/>
    </row>
    <row r="108" spans="1:23" x14ac:dyDescent="0.2">
      <c r="A108" s="22">
        <v>40264</v>
      </c>
      <c r="B108" s="21">
        <f t="shared" si="17"/>
        <v>3</v>
      </c>
      <c r="C108" s="21">
        <f t="shared" si="18"/>
        <v>27</v>
      </c>
      <c r="D108" s="39">
        <v>86</v>
      </c>
      <c r="E108" s="42">
        <v>10.3</v>
      </c>
      <c r="F108" s="51">
        <f t="shared" si="19"/>
        <v>50.540000000000006</v>
      </c>
      <c r="G108" s="42">
        <v>69.400000000000006</v>
      </c>
      <c r="H108" s="77">
        <f t="shared" si="20"/>
        <v>48194.444444444445</v>
      </c>
      <c r="I108" s="80">
        <f t="shared" si="21"/>
        <v>240972.22222222225</v>
      </c>
      <c r="J108" s="4"/>
    </row>
    <row r="109" spans="1:23" x14ac:dyDescent="0.2">
      <c r="A109" s="22">
        <v>40265</v>
      </c>
      <c r="B109" s="21">
        <f t="shared" si="17"/>
        <v>3</v>
      </c>
      <c r="C109" s="21">
        <f t="shared" si="18"/>
        <v>28</v>
      </c>
      <c r="D109" s="39">
        <v>87</v>
      </c>
      <c r="E109" s="42">
        <v>10.5</v>
      </c>
      <c r="F109" s="51">
        <f t="shared" si="19"/>
        <v>50.900000000000006</v>
      </c>
      <c r="G109" s="42">
        <v>68.400000000000006</v>
      </c>
      <c r="H109" s="77">
        <f t="shared" si="20"/>
        <v>47500</v>
      </c>
      <c r="I109" s="80">
        <f t="shared" si="21"/>
        <v>237500</v>
      </c>
      <c r="J109" s="4"/>
    </row>
    <row r="110" spans="1:23" x14ac:dyDescent="0.2">
      <c r="A110" s="22">
        <v>40266</v>
      </c>
      <c r="B110" s="21">
        <f t="shared" si="17"/>
        <v>3</v>
      </c>
      <c r="C110" s="21">
        <f t="shared" si="18"/>
        <v>29</v>
      </c>
      <c r="D110" s="39">
        <v>88</v>
      </c>
      <c r="E110" s="42">
        <v>10.8</v>
      </c>
      <c r="F110" s="51">
        <f t="shared" si="19"/>
        <v>51.44</v>
      </c>
      <c r="G110" s="42">
        <v>67.2</v>
      </c>
      <c r="H110" s="77">
        <f t="shared" si="20"/>
        <v>46666.666666666664</v>
      </c>
      <c r="I110" s="80">
        <f t="shared" si="21"/>
        <v>233333.33333333331</v>
      </c>
      <c r="J110" s="4"/>
    </row>
    <row r="111" spans="1:23" x14ac:dyDescent="0.2">
      <c r="A111" s="22">
        <v>40267</v>
      </c>
      <c r="B111" s="21">
        <f t="shared" si="17"/>
        <v>3</v>
      </c>
      <c r="C111" s="21">
        <f t="shared" si="18"/>
        <v>30</v>
      </c>
      <c r="D111" s="39">
        <v>89</v>
      </c>
      <c r="E111" s="42">
        <v>11</v>
      </c>
      <c r="F111" s="51">
        <f t="shared" si="19"/>
        <v>51.8</v>
      </c>
      <c r="G111" s="42">
        <v>75</v>
      </c>
      <c r="H111" s="77">
        <f t="shared" si="20"/>
        <v>52083.333333333336</v>
      </c>
      <c r="I111" s="80">
        <f t="shared" si="21"/>
        <v>260416.66666666669</v>
      </c>
      <c r="J111" s="4"/>
    </row>
    <row r="112" spans="1:23" x14ac:dyDescent="0.2">
      <c r="A112" s="22">
        <v>40268</v>
      </c>
      <c r="B112" s="21">
        <f t="shared" si="17"/>
        <v>3</v>
      </c>
      <c r="C112" s="21">
        <f t="shared" si="18"/>
        <v>31</v>
      </c>
      <c r="D112" s="39">
        <v>90</v>
      </c>
      <c r="E112" s="42">
        <v>9.9</v>
      </c>
      <c r="F112" s="51">
        <f t="shared" si="19"/>
        <v>49.82</v>
      </c>
      <c r="G112" s="42">
        <v>102.6</v>
      </c>
      <c r="H112" s="77">
        <f t="shared" si="20"/>
        <v>71250</v>
      </c>
      <c r="I112" s="80">
        <f t="shared" si="21"/>
        <v>356250</v>
      </c>
      <c r="J112" s="4"/>
    </row>
    <row r="113" spans="1:10" x14ac:dyDescent="0.2">
      <c r="A113" s="22">
        <v>40269</v>
      </c>
      <c r="B113" s="21">
        <f t="shared" si="17"/>
        <v>4</v>
      </c>
      <c r="C113" s="21">
        <f t="shared" si="18"/>
        <v>1</v>
      </c>
      <c r="D113" s="39">
        <v>91</v>
      </c>
      <c r="E113" s="42">
        <v>10.6</v>
      </c>
      <c r="F113" s="51">
        <f t="shared" si="19"/>
        <v>51.08</v>
      </c>
      <c r="G113" s="42">
        <v>79.3</v>
      </c>
      <c r="H113" s="77">
        <f t="shared" si="20"/>
        <v>55069.444444444445</v>
      </c>
      <c r="I113" s="80">
        <f t="shared" si="21"/>
        <v>275347.22222222219</v>
      </c>
      <c r="J113" s="4"/>
    </row>
    <row r="114" spans="1:10" x14ac:dyDescent="0.2">
      <c r="A114" s="22">
        <v>40270</v>
      </c>
      <c r="B114" s="21">
        <f t="shared" si="17"/>
        <v>4</v>
      </c>
      <c r="C114" s="21">
        <f t="shared" si="18"/>
        <v>2</v>
      </c>
      <c r="D114" s="39">
        <v>92</v>
      </c>
      <c r="E114" s="42">
        <v>11.5</v>
      </c>
      <c r="F114" s="51">
        <f t="shared" si="19"/>
        <v>52.7</v>
      </c>
      <c r="G114" s="42">
        <v>72.7</v>
      </c>
      <c r="H114" s="77">
        <f t="shared" si="20"/>
        <v>50486.111111111109</v>
      </c>
      <c r="I114" s="80">
        <f t="shared" si="21"/>
        <v>252430.55555555556</v>
      </c>
      <c r="J114" s="4"/>
    </row>
    <row r="115" spans="1:10" x14ac:dyDescent="0.2">
      <c r="A115" s="22">
        <v>40271</v>
      </c>
      <c r="B115" s="21">
        <f t="shared" si="17"/>
        <v>4</v>
      </c>
      <c r="C115" s="21">
        <f t="shared" si="18"/>
        <v>3</v>
      </c>
      <c r="D115" s="39">
        <v>93</v>
      </c>
      <c r="E115" s="42">
        <v>12.1</v>
      </c>
      <c r="F115" s="51">
        <f t="shared" si="19"/>
        <v>53.78</v>
      </c>
      <c r="G115" s="42">
        <v>69.400000000000006</v>
      </c>
      <c r="H115" s="77">
        <f t="shared" si="20"/>
        <v>48194.444444444445</v>
      </c>
      <c r="I115" s="80">
        <f t="shared" si="21"/>
        <v>240972.22222222225</v>
      </c>
      <c r="J115" s="4"/>
    </row>
    <row r="116" spans="1:10" x14ac:dyDescent="0.2">
      <c r="A116" s="22">
        <v>40272</v>
      </c>
      <c r="B116" s="21">
        <f t="shared" si="17"/>
        <v>4</v>
      </c>
      <c r="C116" s="21">
        <f t="shared" si="18"/>
        <v>4</v>
      </c>
      <c r="D116" s="39">
        <v>94</v>
      </c>
      <c r="E116" s="42">
        <v>12.1</v>
      </c>
      <c r="F116" s="51">
        <f t="shared" si="19"/>
        <v>53.78</v>
      </c>
      <c r="G116" s="42">
        <v>66.099999999999994</v>
      </c>
      <c r="H116" s="77">
        <f t="shared" si="20"/>
        <v>45902.777777777774</v>
      </c>
      <c r="I116" s="80">
        <f t="shared" si="21"/>
        <v>229513.88888888891</v>
      </c>
      <c r="J116" s="4"/>
    </row>
    <row r="117" spans="1:10" x14ac:dyDescent="0.2">
      <c r="A117" s="22">
        <v>40273</v>
      </c>
      <c r="B117" s="21">
        <f t="shared" si="17"/>
        <v>4</v>
      </c>
      <c r="C117" s="21">
        <f t="shared" si="18"/>
        <v>5</v>
      </c>
      <c r="D117" s="39">
        <v>95</v>
      </c>
      <c r="E117" s="42">
        <v>11.8</v>
      </c>
      <c r="F117" s="51">
        <f t="shared" si="19"/>
        <v>53.24</v>
      </c>
      <c r="G117" s="42">
        <v>65.900000000000006</v>
      </c>
      <c r="H117" s="77">
        <f t="shared" si="20"/>
        <v>45763.888888888891</v>
      </c>
      <c r="I117" s="80">
        <f t="shared" si="21"/>
        <v>228819.44444444444</v>
      </c>
      <c r="J117" s="4"/>
    </row>
    <row r="118" spans="1:10" x14ac:dyDescent="0.2">
      <c r="A118" s="22">
        <v>40274</v>
      </c>
      <c r="B118" s="21">
        <f t="shared" si="17"/>
        <v>4</v>
      </c>
      <c r="C118" s="21">
        <f t="shared" si="18"/>
        <v>6</v>
      </c>
      <c r="D118" s="39">
        <v>96</v>
      </c>
      <c r="E118" s="42">
        <v>11.9</v>
      </c>
      <c r="F118" s="51">
        <f t="shared" si="19"/>
        <v>53.42</v>
      </c>
      <c r="G118" s="42">
        <v>72.7</v>
      </c>
      <c r="H118" s="77">
        <f t="shared" si="20"/>
        <v>50486.111111111109</v>
      </c>
      <c r="I118" s="80">
        <f t="shared" si="21"/>
        <v>252430.55555555556</v>
      </c>
      <c r="J118" s="4"/>
    </row>
    <row r="119" spans="1:10" x14ac:dyDescent="0.2">
      <c r="A119" s="22">
        <v>40275</v>
      </c>
      <c r="B119" s="21">
        <f t="shared" si="17"/>
        <v>4</v>
      </c>
      <c r="C119" s="21">
        <f t="shared" si="18"/>
        <v>7</v>
      </c>
      <c r="D119" s="39">
        <v>97</v>
      </c>
      <c r="E119" s="42">
        <v>12.3</v>
      </c>
      <c r="F119" s="51">
        <f t="shared" si="19"/>
        <v>54.14</v>
      </c>
      <c r="G119" s="42">
        <v>66.400000000000006</v>
      </c>
      <c r="H119" s="77">
        <f t="shared" si="20"/>
        <v>46111.111111111117</v>
      </c>
      <c r="I119" s="80">
        <f t="shared" si="21"/>
        <v>230555.55555555559</v>
      </c>
      <c r="J119" s="4"/>
    </row>
    <row r="120" spans="1:10" x14ac:dyDescent="0.2">
      <c r="A120" s="22">
        <v>40276</v>
      </c>
      <c r="B120" s="21">
        <f t="shared" si="17"/>
        <v>4</v>
      </c>
      <c r="C120" s="21">
        <f t="shared" si="18"/>
        <v>8</v>
      </c>
      <c r="D120" s="39">
        <v>98</v>
      </c>
      <c r="E120" s="42">
        <v>12.7</v>
      </c>
      <c r="F120" s="51">
        <f t="shared" si="19"/>
        <v>54.86</v>
      </c>
      <c r="G120" s="42">
        <v>67.3</v>
      </c>
      <c r="H120" s="77">
        <f t="shared" si="20"/>
        <v>46736.111111111109</v>
      </c>
      <c r="I120" s="80">
        <f t="shared" si="21"/>
        <v>233680.55555555556</v>
      </c>
      <c r="J120" s="4"/>
    </row>
    <row r="121" spans="1:10" x14ac:dyDescent="0.2">
      <c r="A121" s="22">
        <v>40277</v>
      </c>
      <c r="B121" s="21">
        <f t="shared" si="17"/>
        <v>4</v>
      </c>
      <c r="C121" s="21">
        <f t="shared" si="18"/>
        <v>9</v>
      </c>
      <c r="D121" s="39">
        <v>99</v>
      </c>
      <c r="E121" s="42">
        <v>12.2</v>
      </c>
      <c r="F121" s="51">
        <f t="shared" si="19"/>
        <v>53.96</v>
      </c>
      <c r="G121" s="42">
        <v>66.099999999999994</v>
      </c>
      <c r="H121" s="77">
        <f t="shared" si="20"/>
        <v>45902.777777777774</v>
      </c>
      <c r="I121" s="80">
        <f t="shared" si="21"/>
        <v>229513.88888888891</v>
      </c>
      <c r="J121" s="4"/>
    </row>
    <row r="122" spans="1:10" x14ac:dyDescent="0.2">
      <c r="A122" s="22">
        <v>40278</v>
      </c>
      <c r="B122" s="21">
        <f t="shared" si="17"/>
        <v>4</v>
      </c>
      <c r="C122" s="21">
        <f t="shared" si="18"/>
        <v>10</v>
      </c>
      <c r="D122" s="39">
        <v>100</v>
      </c>
      <c r="E122" s="42">
        <v>11.8</v>
      </c>
      <c r="F122" s="51">
        <f t="shared" si="19"/>
        <v>53.24</v>
      </c>
      <c r="G122" s="42">
        <v>61.5</v>
      </c>
      <c r="H122" s="77">
        <f t="shared" si="20"/>
        <v>42708.333333333336</v>
      </c>
      <c r="I122" s="80">
        <f t="shared" si="21"/>
        <v>213541.66666666669</v>
      </c>
      <c r="J122" s="4"/>
    </row>
    <row r="123" spans="1:10" x14ac:dyDescent="0.2">
      <c r="A123" s="22">
        <v>40279</v>
      </c>
      <c r="B123" s="21">
        <f t="shared" si="17"/>
        <v>4</v>
      </c>
      <c r="C123" s="21">
        <f t="shared" si="18"/>
        <v>11</v>
      </c>
      <c r="D123" s="39">
        <v>101</v>
      </c>
      <c r="E123" s="42">
        <v>12.1</v>
      </c>
      <c r="F123" s="51">
        <f t="shared" si="19"/>
        <v>53.78</v>
      </c>
      <c r="G123" s="42">
        <v>60.7</v>
      </c>
      <c r="H123" s="77">
        <f t="shared" si="20"/>
        <v>42152.777777777774</v>
      </c>
      <c r="I123" s="80">
        <f t="shared" si="21"/>
        <v>210763.88888888891</v>
      </c>
      <c r="J123" s="4"/>
    </row>
    <row r="124" spans="1:10" x14ac:dyDescent="0.2">
      <c r="A124" s="22">
        <v>40280</v>
      </c>
      <c r="B124" s="21">
        <f t="shared" si="17"/>
        <v>4</v>
      </c>
      <c r="C124" s="21">
        <f t="shared" si="18"/>
        <v>12</v>
      </c>
      <c r="D124" s="39">
        <v>102</v>
      </c>
      <c r="E124" s="42">
        <v>12</v>
      </c>
      <c r="F124" s="51">
        <f t="shared" si="19"/>
        <v>53.6</v>
      </c>
      <c r="G124" s="42">
        <v>59.8</v>
      </c>
      <c r="H124" s="77">
        <f t="shared" si="20"/>
        <v>41527.777777777774</v>
      </c>
      <c r="I124" s="80">
        <f t="shared" si="21"/>
        <v>207638.88888888891</v>
      </c>
      <c r="J124" s="4"/>
    </row>
    <row r="125" spans="1:10" x14ac:dyDescent="0.2">
      <c r="A125" s="22">
        <v>40281</v>
      </c>
      <c r="B125" s="21">
        <f t="shared" si="17"/>
        <v>4</v>
      </c>
      <c r="C125" s="21">
        <f t="shared" si="18"/>
        <v>13</v>
      </c>
      <c r="D125" s="39">
        <v>103</v>
      </c>
      <c r="E125" s="42">
        <v>12.5</v>
      </c>
      <c r="F125" s="51">
        <f t="shared" si="19"/>
        <v>54.5</v>
      </c>
      <c r="G125" s="42">
        <v>58.2</v>
      </c>
      <c r="H125" s="77">
        <f t="shared" si="20"/>
        <v>40416.666666666664</v>
      </c>
      <c r="I125" s="80">
        <f t="shared" si="21"/>
        <v>202083.33333333331</v>
      </c>
      <c r="J125" s="4"/>
    </row>
    <row r="126" spans="1:10" x14ac:dyDescent="0.2">
      <c r="A126" s="22">
        <v>40282</v>
      </c>
      <c r="B126" s="21">
        <f t="shared" si="17"/>
        <v>4</v>
      </c>
      <c r="C126" s="21">
        <f t="shared" si="18"/>
        <v>14</v>
      </c>
      <c r="D126" s="39">
        <v>104</v>
      </c>
      <c r="E126" s="42">
        <v>12.6</v>
      </c>
      <c r="F126" s="51">
        <f t="shared" si="19"/>
        <v>54.68</v>
      </c>
      <c r="G126" s="42">
        <v>57.6</v>
      </c>
      <c r="H126" s="77">
        <f t="shared" si="20"/>
        <v>40000</v>
      </c>
      <c r="I126" s="80">
        <f t="shared" si="21"/>
        <v>200000</v>
      </c>
      <c r="J126" s="4"/>
    </row>
    <row r="127" spans="1:10" x14ac:dyDescent="0.2">
      <c r="A127" s="22">
        <v>40283</v>
      </c>
      <c r="B127" s="21">
        <f t="shared" si="17"/>
        <v>4</v>
      </c>
      <c r="C127" s="21">
        <f t="shared" si="18"/>
        <v>15</v>
      </c>
      <c r="D127" s="39">
        <v>105</v>
      </c>
      <c r="E127" s="42">
        <v>12.4</v>
      </c>
      <c r="F127" s="51">
        <f t="shared" si="19"/>
        <v>54.32</v>
      </c>
      <c r="G127" s="42">
        <v>57.1</v>
      </c>
      <c r="H127" s="77">
        <f t="shared" si="20"/>
        <v>39652.777777777774</v>
      </c>
      <c r="I127" s="80">
        <f t="shared" si="21"/>
        <v>198263.88888888891</v>
      </c>
      <c r="J127" s="4"/>
    </row>
    <row r="128" spans="1:10" x14ac:dyDescent="0.2">
      <c r="A128" s="22">
        <v>40284</v>
      </c>
      <c r="B128" s="21">
        <f t="shared" si="17"/>
        <v>4</v>
      </c>
      <c r="C128" s="21">
        <f t="shared" si="18"/>
        <v>16</v>
      </c>
      <c r="D128" s="39">
        <v>106</v>
      </c>
      <c r="E128" s="42">
        <v>12.8</v>
      </c>
      <c r="F128" s="51">
        <f t="shared" si="19"/>
        <v>55.040000000000006</v>
      </c>
      <c r="G128" s="42">
        <v>71</v>
      </c>
      <c r="H128" s="77">
        <f t="shared" si="20"/>
        <v>49305.555555555555</v>
      </c>
      <c r="I128" s="80">
        <f t="shared" si="21"/>
        <v>246527.77777777775</v>
      </c>
      <c r="J128" s="4"/>
    </row>
    <row r="129" spans="1:10" x14ac:dyDescent="0.2">
      <c r="A129" s="22">
        <v>40285</v>
      </c>
      <c r="B129" s="21">
        <f t="shared" si="17"/>
        <v>4</v>
      </c>
      <c r="C129" s="21">
        <f t="shared" si="18"/>
        <v>17</v>
      </c>
      <c r="D129" s="39">
        <v>107</v>
      </c>
      <c r="E129" s="42">
        <v>12.6</v>
      </c>
      <c r="F129" s="51">
        <f t="shared" si="19"/>
        <v>54.68</v>
      </c>
      <c r="G129" s="42">
        <v>65.099999999999994</v>
      </c>
      <c r="H129" s="77">
        <f t="shared" si="20"/>
        <v>45208.333333333328</v>
      </c>
      <c r="I129" s="80">
        <f t="shared" si="21"/>
        <v>226041.66666666663</v>
      </c>
      <c r="J129" s="4"/>
    </row>
    <row r="130" spans="1:10" x14ac:dyDescent="0.2">
      <c r="A130" s="22">
        <v>40286</v>
      </c>
      <c r="B130" s="21">
        <f t="shared" si="17"/>
        <v>4</v>
      </c>
      <c r="C130" s="21">
        <f t="shared" si="18"/>
        <v>18</v>
      </c>
      <c r="D130" s="39">
        <v>108</v>
      </c>
      <c r="E130" s="42">
        <v>12</v>
      </c>
      <c r="F130" s="51">
        <f t="shared" si="19"/>
        <v>53.6</v>
      </c>
      <c r="G130" s="42">
        <v>60.2</v>
      </c>
      <c r="H130" s="77">
        <f t="shared" si="20"/>
        <v>41805.555555555555</v>
      </c>
      <c r="I130" s="80">
        <f t="shared" si="21"/>
        <v>209027.77777777775</v>
      </c>
      <c r="J130" s="4"/>
    </row>
    <row r="131" spans="1:10" x14ac:dyDescent="0.2">
      <c r="A131" s="22">
        <v>40287</v>
      </c>
      <c r="B131" s="21">
        <f t="shared" si="17"/>
        <v>4</v>
      </c>
      <c r="C131" s="21">
        <f t="shared" si="18"/>
        <v>19</v>
      </c>
      <c r="D131" s="39">
        <v>109</v>
      </c>
      <c r="E131" s="42">
        <v>12.4</v>
      </c>
      <c r="F131" s="51">
        <f t="shared" si="19"/>
        <v>54.32</v>
      </c>
      <c r="G131" s="42">
        <v>61.2</v>
      </c>
      <c r="H131" s="77">
        <f t="shared" si="20"/>
        <v>42500</v>
      </c>
      <c r="I131" s="80">
        <f t="shared" si="21"/>
        <v>212500</v>
      </c>
      <c r="J131" s="4"/>
    </row>
    <row r="132" spans="1:10" x14ac:dyDescent="0.2">
      <c r="A132" s="22">
        <v>40288</v>
      </c>
      <c r="B132" s="21">
        <f t="shared" si="17"/>
        <v>4</v>
      </c>
      <c r="C132" s="21">
        <f t="shared" si="18"/>
        <v>20</v>
      </c>
      <c r="D132" s="39">
        <v>110</v>
      </c>
      <c r="E132" s="42">
        <v>12.5</v>
      </c>
      <c r="F132" s="51">
        <f t="shared" si="19"/>
        <v>54.5</v>
      </c>
      <c r="G132" s="42">
        <v>55.7</v>
      </c>
      <c r="H132" s="77">
        <f t="shared" si="20"/>
        <v>38680.555555555555</v>
      </c>
      <c r="I132" s="80">
        <f t="shared" si="21"/>
        <v>193402.77777777775</v>
      </c>
      <c r="J132" s="4"/>
    </row>
    <row r="133" spans="1:10" x14ac:dyDescent="0.2">
      <c r="A133" s="22">
        <v>40289</v>
      </c>
      <c r="B133" s="21">
        <f t="shared" si="17"/>
        <v>4</v>
      </c>
      <c r="C133" s="21">
        <f t="shared" si="18"/>
        <v>21</v>
      </c>
      <c r="D133" s="39">
        <v>111</v>
      </c>
      <c r="E133" s="42">
        <v>12.9</v>
      </c>
      <c r="F133" s="51">
        <f t="shared" si="19"/>
        <v>55.22</v>
      </c>
      <c r="G133" s="42">
        <v>55.2</v>
      </c>
      <c r="H133" s="77">
        <f t="shared" si="20"/>
        <v>38333.333333333336</v>
      </c>
      <c r="I133" s="80">
        <f t="shared" si="21"/>
        <v>191666.66666666669</v>
      </c>
      <c r="J133" s="4"/>
    </row>
    <row r="134" spans="1:10" x14ac:dyDescent="0.2">
      <c r="A134" s="22">
        <v>40290</v>
      </c>
      <c r="B134" s="21">
        <f t="shared" si="17"/>
        <v>4</v>
      </c>
      <c r="C134" s="21">
        <f t="shared" si="18"/>
        <v>22</v>
      </c>
      <c r="D134" s="39">
        <v>112</v>
      </c>
      <c r="E134" s="42">
        <v>13</v>
      </c>
      <c r="F134" s="51">
        <f t="shared" si="19"/>
        <v>55.400000000000006</v>
      </c>
      <c r="G134" s="42">
        <v>54.7</v>
      </c>
      <c r="H134" s="77">
        <f t="shared" si="20"/>
        <v>37986.111111111109</v>
      </c>
      <c r="I134" s="80">
        <f t="shared" si="21"/>
        <v>189930.55555555556</v>
      </c>
      <c r="J134" s="4"/>
    </row>
    <row r="135" spans="1:10" x14ac:dyDescent="0.2">
      <c r="A135" s="22">
        <v>40291</v>
      </c>
      <c r="B135" s="21">
        <f t="shared" si="17"/>
        <v>4</v>
      </c>
      <c r="C135" s="21">
        <f t="shared" si="18"/>
        <v>23</v>
      </c>
      <c r="D135" s="39">
        <v>113</v>
      </c>
      <c r="E135" s="42">
        <v>12.8</v>
      </c>
      <c r="F135" s="51">
        <f t="shared" si="19"/>
        <v>55.040000000000006</v>
      </c>
      <c r="G135" s="42">
        <v>54.3</v>
      </c>
      <c r="H135" s="77">
        <f t="shared" si="20"/>
        <v>37708.333333333336</v>
      </c>
      <c r="I135" s="80">
        <f t="shared" si="21"/>
        <v>188541.66666666669</v>
      </c>
      <c r="J135" s="4"/>
    </row>
    <row r="136" spans="1:10" x14ac:dyDescent="0.2">
      <c r="A136" s="22">
        <v>40292</v>
      </c>
      <c r="B136" s="21">
        <f t="shared" si="17"/>
        <v>4</v>
      </c>
      <c r="C136" s="21">
        <f t="shared" si="18"/>
        <v>24</v>
      </c>
      <c r="D136" s="39">
        <v>114</v>
      </c>
      <c r="E136" s="42">
        <v>12.8</v>
      </c>
      <c r="F136" s="51">
        <f t="shared" si="19"/>
        <v>55.040000000000006</v>
      </c>
      <c r="G136" s="42">
        <v>53.6</v>
      </c>
      <c r="H136" s="77">
        <f t="shared" si="20"/>
        <v>37222.222222222226</v>
      </c>
      <c r="I136" s="80">
        <f t="shared" si="21"/>
        <v>186111.11111111109</v>
      </c>
      <c r="J136" s="4"/>
    </row>
    <row r="137" spans="1:10" x14ac:dyDescent="0.2">
      <c r="A137" s="22">
        <v>40293</v>
      </c>
      <c r="B137" s="21">
        <f t="shared" si="17"/>
        <v>4</v>
      </c>
      <c r="C137" s="21">
        <f t="shared" si="18"/>
        <v>25</v>
      </c>
      <c r="D137" s="39">
        <v>115</v>
      </c>
      <c r="E137" s="42">
        <v>12.7</v>
      </c>
      <c r="F137" s="51">
        <f t="shared" si="19"/>
        <v>54.86</v>
      </c>
      <c r="G137" s="42">
        <v>54</v>
      </c>
      <c r="H137" s="77">
        <f t="shared" si="20"/>
        <v>37500</v>
      </c>
      <c r="I137" s="80">
        <f t="shared" si="21"/>
        <v>187500</v>
      </c>
      <c r="J137" s="4"/>
    </row>
    <row r="138" spans="1:10" x14ac:dyDescent="0.2">
      <c r="A138" s="22">
        <v>40294</v>
      </c>
      <c r="B138" s="21">
        <f t="shared" si="17"/>
        <v>4</v>
      </c>
      <c r="C138" s="21">
        <f t="shared" si="18"/>
        <v>26</v>
      </c>
      <c r="D138" s="39">
        <v>116</v>
      </c>
      <c r="E138" s="42">
        <v>13.1</v>
      </c>
      <c r="F138" s="51">
        <f t="shared" si="19"/>
        <v>55.58</v>
      </c>
      <c r="G138" s="42">
        <v>54.3</v>
      </c>
      <c r="H138" s="77">
        <f t="shared" si="20"/>
        <v>37708.333333333336</v>
      </c>
      <c r="I138" s="80">
        <f t="shared" si="21"/>
        <v>188541.66666666669</v>
      </c>
      <c r="J138" s="4"/>
    </row>
    <row r="139" spans="1:10" x14ac:dyDescent="0.2">
      <c r="A139" s="22">
        <v>40295</v>
      </c>
      <c r="B139" s="21">
        <f t="shared" si="17"/>
        <v>4</v>
      </c>
      <c r="C139" s="21">
        <f t="shared" si="18"/>
        <v>27</v>
      </c>
      <c r="D139" s="39">
        <v>117</v>
      </c>
      <c r="E139" s="42">
        <v>13.2</v>
      </c>
      <c r="F139" s="51">
        <f t="shared" si="19"/>
        <v>55.76</v>
      </c>
      <c r="G139" s="42">
        <v>53.2</v>
      </c>
      <c r="H139" s="77">
        <f t="shared" si="20"/>
        <v>36944.444444444445</v>
      </c>
      <c r="I139" s="80">
        <f t="shared" si="21"/>
        <v>184722.22222222225</v>
      </c>
      <c r="J139" s="4"/>
    </row>
    <row r="140" spans="1:10" x14ac:dyDescent="0.2">
      <c r="A140" s="22">
        <v>40296</v>
      </c>
      <c r="B140" s="21">
        <f t="shared" si="17"/>
        <v>4</v>
      </c>
      <c r="C140" s="21">
        <f t="shared" si="18"/>
        <v>28</v>
      </c>
      <c r="D140" s="39">
        <v>118</v>
      </c>
      <c r="E140" s="42">
        <v>13</v>
      </c>
      <c r="F140" s="51">
        <f t="shared" si="19"/>
        <v>55.400000000000006</v>
      </c>
      <c r="G140" s="42">
        <v>52.6</v>
      </c>
      <c r="H140" s="77">
        <f t="shared" si="20"/>
        <v>36527.777777777774</v>
      </c>
      <c r="I140" s="80">
        <f t="shared" si="21"/>
        <v>182638.88888888891</v>
      </c>
      <c r="J140" s="4"/>
    </row>
    <row r="141" spans="1:10" x14ac:dyDescent="0.2">
      <c r="A141" s="22">
        <v>40297</v>
      </c>
      <c r="B141" s="21">
        <f t="shared" si="17"/>
        <v>4</v>
      </c>
      <c r="C141" s="21">
        <f t="shared" si="18"/>
        <v>29</v>
      </c>
      <c r="D141" s="39">
        <v>119</v>
      </c>
      <c r="E141" s="42">
        <v>13.2</v>
      </c>
      <c r="F141" s="51">
        <f t="shared" si="19"/>
        <v>55.76</v>
      </c>
      <c r="G141" s="42">
        <v>51.5</v>
      </c>
      <c r="H141" s="77">
        <f t="shared" si="20"/>
        <v>35763.888888888891</v>
      </c>
      <c r="I141" s="80">
        <f t="shared" si="21"/>
        <v>178819.44444444444</v>
      </c>
      <c r="J141" s="4"/>
    </row>
    <row r="142" spans="1:10" x14ac:dyDescent="0.2">
      <c r="A142" s="22">
        <v>40298</v>
      </c>
      <c r="B142" s="21">
        <f t="shared" si="17"/>
        <v>4</v>
      </c>
      <c r="C142" s="21">
        <f t="shared" si="18"/>
        <v>30</v>
      </c>
      <c r="D142" s="39">
        <v>120</v>
      </c>
      <c r="E142" s="42">
        <v>13.6</v>
      </c>
      <c r="F142" s="51">
        <f t="shared" si="19"/>
        <v>56.480000000000004</v>
      </c>
      <c r="G142" s="42">
        <v>51.6</v>
      </c>
      <c r="H142" s="77">
        <f t="shared" si="20"/>
        <v>35833.333333333336</v>
      </c>
      <c r="I142" s="80">
        <f t="shared" si="21"/>
        <v>179166.66666666669</v>
      </c>
      <c r="J142" s="4"/>
    </row>
    <row r="143" spans="1:10" x14ac:dyDescent="0.2">
      <c r="A143" s="22">
        <v>40299</v>
      </c>
      <c r="B143" s="21">
        <f t="shared" si="17"/>
        <v>5</v>
      </c>
      <c r="C143" s="21">
        <f t="shared" si="18"/>
        <v>1</v>
      </c>
      <c r="D143" s="39">
        <v>121</v>
      </c>
      <c r="E143" s="42">
        <v>14.1</v>
      </c>
      <c r="F143" s="51">
        <f t="shared" si="19"/>
        <v>57.379999999999995</v>
      </c>
      <c r="G143" s="42">
        <v>52.4</v>
      </c>
      <c r="H143" s="77">
        <f t="shared" si="20"/>
        <v>36388.888888888891</v>
      </c>
      <c r="I143" s="80">
        <f t="shared" si="21"/>
        <v>181944.44444444444</v>
      </c>
      <c r="J143" s="4"/>
    </row>
    <row r="144" spans="1:10" x14ac:dyDescent="0.2">
      <c r="A144" s="22">
        <v>40300</v>
      </c>
      <c r="B144" s="21">
        <f t="shared" si="17"/>
        <v>5</v>
      </c>
      <c r="C144" s="21">
        <f t="shared" si="18"/>
        <v>2</v>
      </c>
      <c r="D144" s="39">
        <v>122</v>
      </c>
      <c r="E144" s="42">
        <v>14.6</v>
      </c>
      <c r="F144" s="51">
        <f t="shared" si="19"/>
        <v>58.28</v>
      </c>
      <c r="G144" s="42">
        <v>51.4</v>
      </c>
      <c r="H144" s="77">
        <f t="shared" si="20"/>
        <v>35694.444444444445</v>
      </c>
      <c r="I144" s="80">
        <f t="shared" si="21"/>
        <v>178472.22222222225</v>
      </c>
      <c r="J144" s="4"/>
    </row>
    <row r="145" spans="1:10" x14ac:dyDescent="0.2">
      <c r="A145" s="22">
        <v>40301</v>
      </c>
      <c r="B145" s="21">
        <f t="shared" si="17"/>
        <v>5</v>
      </c>
      <c r="C145" s="21">
        <f t="shared" si="18"/>
        <v>3</v>
      </c>
      <c r="D145" s="39">
        <v>123</v>
      </c>
      <c r="E145" s="42">
        <v>15.2</v>
      </c>
      <c r="F145" s="51">
        <f t="shared" si="19"/>
        <v>59.36</v>
      </c>
      <c r="G145" s="42">
        <v>60.4</v>
      </c>
      <c r="H145" s="77">
        <f t="shared" si="20"/>
        <v>41944.444444444445</v>
      </c>
      <c r="I145" s="80">
        <f t="shared" si="21"/>
        <v>209722.22222222225</v>
      </c>
      <c r="J145" s="4"/>
    </row>
    <row r="146" spans="1:10" x14ac:dyDescent="0.2">
      <c r="A146" s="22">
        <v>40302</v>
      </c>
      <c r="B146" s="21">
        <f t="shared" si="17"/>
        <v>5</v>
      </c>
      <c r="C146" s="21">
        <f t="shared" si="18"/>
        <v>4</v>
      </c>
      <c r="D146" s="39">
        <v>124</v>
      </c>
      <c r="E146" s="42">
        <v>14.8</v>
      </c>
      <c r="F146" s="51">
        <f t="shared" si="19"/>
        <v>58.64</v>
      </c>
      <c r="G146" s="42">
        <v>58.5</v>
      </c>
      <c r="H146" s="77">
        <f t="shared" si="20"/>
        <v>40625</v>
      </c>
      <c r="I146" s="80">
        <f t="shared" si="21"/>
        <v>203125</v>
      </c>
      <c r="J146" s="4"/>
    </row>
    <row r="147" spans="1:10" x14ac:dyDescent="0.2">
      <c r="A147" s="22">
        <v>40303</v>
      </c>
      <c r="B147" s="21">
        <f t="shared" si="17"/>
        <v>5</v>
      </c>
      <c r="C147" s="21">
        <f t="shared" si="18"/>
        <v>5</v>
      </c>
      <c r="D147" s="39">
        <v>125</v>
      </c>
      <c r="E147" s="42">
        <v>14.5</v>
      </c>
      <c r="F147" s="51">
        <f t="shared" si="19"/>
        <v>58.1</v>
      </c>
      <c r="G147" s="42">
        <v>51.6</v>
      </c>
      <c r="H147" s="77">
        <f t="shared" si="20"/>
        <v>35833.333333333336</v>
      </c>
      <c r="I147" s="80">
        <f t="shared" si="21"/>
        <v>179166.66666666669</v>
      </c>
      <c r="J147" s="4"/>
    </row>
    <row r="148" spans="1:10" x14ac:dyDescent="0.2">
      <c r="A148" s="22">
        <v>40304</v>
      </c>
      <c r="B148" s="21">
        <f t="shared" si="17"/>
        <v>5</v>
      </c>
      <c r="C148" s="21">
        <f t="shared" si="18"/>
        <v>6</v>
      </c>
      <c r="D148" s="39">
        <v>126</v>
      </c>
      <c r="E148" s="42">
        <v>15.1</v>
      </c>
      <c r="F148" s="51">
        <f t="shared" si="19"/>
        <v>59.18</v>
      </c>
      <c r="G148" s="42">
        <v>79</v>
      </c>
      <c r="H148" s="77">
        <f t="shared" si="20"/>
        <v>54861.111111111109</v>
      </c>
      <c r="I148" s="80">
        <f t="shared" si="21"/>
        <v>274305.55555555556</v>
      </c>
      <c r="J148" s="4"/>
    </row>
    <row r="149" spans="1:10" x14ac:dyDescent="0.2">
      <c r="A149" s="22">
        <v>40305</v>
      </c>
      <c r="B149" s="21">
        <f t="shared" si="17"/>
        <v>5</v>
      </c>
      <c r="C149" s="21">
        <f t="shared" si="18"/>
        <v>7</v>
      </c>
      <c r="D149" s="39">
        <v>127</v>
      </c>
      <c r="E149" s="42">
        <v>14.4</v>
      </c>
      <c r="F149" s="51">
        <f t="shared" si="19"/>
        <v>57.92</v>
      </c>
      <c r="G149" s="42">
        <v>53.8</v>
      </c>
      <c r="H149" s="77">
        <f t="shared" si="20"/>
        <v>37361.111111111109</v>
      </c>
      <c r="I149" s="80">
        <f t="shared" si="21"/>
        <v>186805.55555555556</v>
      </c>
      <c r="J149" s="4"/>
    </row>
    <row r="150" spans="1:10" x14ac:dyDescent="0.2">
      <c r="A150" s="22">
        <v>40306</v>
      </c>
      <c r="B150" s="21">
        <f t="shared" si="17"/>
        <v>5</v>
      </c>
      <c r="C150" s="21">
        <f t="shared" si="18"/>
        <v>8</v>
      </c>
      <c r="D150" s="39">
        <v>128</v>
      </c>
      <c r="E150" s="42">
        <v>14.1</v>
      </c>
      <c r="F150" s="51">
        <f t="shared" si="19"/>
        <v>57.379999999999995</v>
      </c>
      <c r="G150" s="42">
        <v>72.900000000000006</v>
      </c>
      <c r="H150" s="77">
        <f t="shared" si="20"/>
        <v>50625</v>
      </c>
      <c r="I150" s="80">
        <f t="shared" si="21"/>
        <v>253125</v>
      </c>
      <c r="J150" s="4"/>
    </row>
    <row r="151" spans="1:10" x14ac:dyDescent="0.2">
      <c r="A151" s="22">
        <v>40307</v>
      </c>
      <c r="B151" s="21">
        <f t="shared" ref="B151:B214" si="22">MONTH(A151)</f>
        <v>5</v>
      </c>
      <c r="C151" s="21">
        <f t="shared" ref="C151:C214" si="23">DAY(A151)</f>
        <v>9</v>
      </c>
      <c r="D151" s="39">
        <v>129</v>
      </c>
      <c r="E151" s="42">
        <v>13</v>
      </c>
      <c r="F151" s="51">
        <f t="shared" ref="F151:F214" si="24">CONVERT(E151,"C","F")</f>
        <v>55.400000000000006</v>
      </c>
      <c r="G151" s="42">
        <v>69.2</v>
      </c>
      <c r="H151" s="77">
        <f t="shared" ref="H151:H214" si="25">G151*1000000/24/60</f>
        <v>48055.555555555555</v>
      </c>
      <c r="I151" s="80">
        <f t="shared" ref="I151:I214" si="26">($C$7*H151*$C$6)/1000</f>
        <v>240277.77777777775</v>
      </c>
      <c r="J151" s="4"/>
    </row>
    <row r="152" spans="1:10" x14ac:dyDescent="0.2">
      <c r="A152" s="22">
        <v>40308</v>
      </c>
      <c r="B152" s="21">
        <f t="shared" si="22"/>
        <v>5</v>
      </c>
      <c r="C152" s="21">
        <f t="shared" si="23"/>
        <v>10</v>
      </c>
      <c r="D152" s="39">
        <v>130</v>
      </c>
      <c r="E152" s="42">
        <v>13.3</v>
      </c>
      <c r="F152" s="51">
        <f t="shared" si="24"/>
        <v>55.94</v>
      </c>
      <c r="G152" s="42">
        <v>57.5</v>
      </c>
      <c r="H152" s="77">
        <f t="shared" si="25"/>
        <v>39930.555555555555</v>
      </c>
      <c r="I152" s="80">
        <f t="shared" si="26"/>
        <v>199652.77777777775</v>
      </c>
      <c r="J152" s="4"/>
    </row>
    <row r="153" spans="1:10" x14ac:dyDescent="0.2">
      <c r="A153" s="22">
        <v>40309</v>
      </c>
      <c r="B153" s="21">
        <f t="shared" si="22"/>
        <v>5</v>
      </c>
      <c r="C153" s="21">
        <f t="shared" si="23"/>
        <v>11</v>
      </c>
      <c r="D153" s="39">
        <v>131</v>
      </c>
      <c r="E153" s="42">
        <v>13.7</v>
      </c>
      <c r="F153" s="51">
        <f t="shared" si="24"/>
        <v>56.66</v>
      </c>
      <c r="G153" s="42">
        <v>54.6</v>
      </c>
      <c r="H153" s="77">
        <f t="shared" si="25"/>
        <v>37916.666666666664</v>
      </c>
      <c r="I153" s="80">
        <f t="shared" si="26"/>
        <v>189583.33333333331</v>
      </c>
      <c r="J153" s="4"/>
    </row>
    <row r="154" spans="1:10" x14ac:dyDescent="0.2">
      <c r="A154" s="22">
        <v>40310</v>
      </c>
      <c r="B154" s="21">
        <f t="shared" si="22"/>
        <v>5</v>
      </c>
      <c r="C154" s="21">
        <f t="shared" si="23"/>
        <v>12</v>
      </c>
      <c r="D154" s="39">
        <v>132</v>
      </c>
      <c r="E154" s="42">
        <v>13.6</v>
      </c>
      <c r="F154" s="51">
        <f t="shared" si="24"/>
        <v>56.480000000000004</v>
      </c>
      <c r="G154" s="42">
        <v>59.5</v>
      </c>
      <c r="H154" s="77">
        <f t="shared" si="25"/>
        <v>41319.444444444445</v>
      </c>
      <c r="I154" s="80">
        <f t="shared" si="26"/>
        <v>206597.22222222225</v>
      </c>
      <c r="J154" s="4"/>
    </row>
    <row r="155" spans="1:10" x14ac:dyDescent="0.2">
      <c r="A155" s="22">
        <v>40311</v>
      </c>
      <c r="B155" s="21">
        <f t="shared" si="22"/>
        <v>5</v>
      </c>
      <c r="C155" s="21">
        <f t="shared" si="23"/>
        <v>13</v>
      </c>
      <c r="D155" s="39">
        <v>133</v>
      </c>
      <c r="E155" s="42">
        <v>13.9</v>
      </c>
      <c r="F155" s="51">
        <f t="shared" si="24"/>
        <v>57.019999999999996</v>
      </c>
      <c r="G155" s="42">
        <v>53.3</v>
      </c>
      <c r="H155" s="77">
        <f t="shared" si="25"/>
        <v>37013.888888888891</v>
      </c>
      <c r="I155" s="80">
        <f t="shared" si="26"/>
        <v>185069.44444444444</v>
      </c>
      <c r="J155" s="4"/>
    </row>
    <row r="156" spans="1:10" x14ac:dyDescent="0.2">
      <c r="A156" s="22">
        <v>40312</v>
      </c>
      <c r="B156" s="21">
        <f t="shared" si="22"/>
        <v>5</v>
      </c>
      <c r="C156" s="21">
        <f t="shared" si="23"/>
        <v>14</v>
      </c>
      <c r="D156" s="39">
        <v>134</v>
      </c>
      <c r="E156" s="42">
        <v>14</v>
      </c>
      <c r="F156" s="51">
        <f t="shared" si="24"/>
        <v>57.2</v>
      </c>
      <c r="G156" s="42">
        <v>72.5</v>
      </c>
      <c r="H156" s="77">
        <f t="shared" si="25"/>
        <v>50347.222222222226</v>
      </c>
      <c r="I156" s="80">
        <f t="shared" si="26"/>
        <v>251736.11111111109</v>
      </c>
      <c r="J156" s="4"/>
    </row>
    <row r="157" spans="1:10" x14ac:dyDescent="0.2">
      <c r="A157" s="22">
        <v>40313</v>
      </c>
      <c r="B157" s="21">
        <f t="shared" si="22"/>
        <v>5</v>
      </c>
      <c r="C157" s="21">
        <f t="shared" si="23"/>
        <v>15</v>
      </c>
      <c r="D157" s="39">
        <v>135</v>
      </c>
      <c r="E157" s="42">
        <v>14.1</v>
      </c>
      <c r="F157" s="51">
        <f t="shared" si="24"/>
        <v>57.379999999999995</v>
      </c>
      <c r="G157" s="42">
        <v>55.9</v>
      </c>
      <c r="H157" s="77">
        <f t="shared" si="25"/>
        <v>38819.444444444445</v>
      </c>
      <c r="I157" s="80">
        <f t="shared" si="26"/>
        <v>194097.22222222225</v>
      </c>
      <c r="J157" s="4"/>
    </row>
    <row r="158" spans="1:10" x14ac:dyDescent="0.2">
      <c r="A158" s="22">
        <v>40314</v>
      </c>
      <c r="B158" s="21">
        <f t="shared" si="22"/>
        <v>5</v>
      </c>
      <c r="C158" s="21">
        <f t="shared" si="23"/>
        <v>16</v>
      </c>
      <c r="D158" s="39">
        <v>136</v>
      </c>
      <c r="E158" s="42">
        <v>14.3</v>
      </c>
      <c r="F158" s="51">
        <f t="shared" si="24"/>
        <v>57.74</v>
      </c>
      <c r="G158" s="42">
        <v>54.6</v>
      </c>
      <c r="H158" s="77">
        <f t="shared" si="25"/>
        <v>37916.666666666664</v>
      </c>
      <c r="I158" s="80">
        <f t="shared" si="26"/>
        <v>189583.33333333331</v>
      </c>
      <c r="J158" s="4"/>
    </row>
    <row r="159" spans="1:10" x14ac:dyDescent="0.2">
      <c r="A159" s="22">
        <v>40315</v>
      </c>
      <c r="B159" s="21">
        <f t="shared" si="22"/>
        <v>5</v>
      </c>
      <c r="C159" s="21">
        <f t="shared" si="23"/>
        <v>17</v>
      </c>
      <c r="D159" s="39">
        <v>137</v>
      </c>
      <c r="E159" s="42">
        <v>14.6</v>
      </c>
      <c r="F159" s="51">
        <f t="shared" si="24"/>
        <v>58.28</v>
      </c>
      <c r="G159" s="42">
        <v>53.2</v>
      </c>
      <c r="H159" s="77">
        <f t="shared" si="25"/>
        <v>36944.444444444445</v>
      </c>
      <c r="I159" s="80">
        <f t="shared" si="26"/>
        <v>184722.22222222225</v>
      </c>
      <c r="J159" s="4"/>
    </row>
    <row r="160" spans="1:10" x14ac:dyDescent="0.2">
      <c r="A160" s="22">
        <v>40316</v>
      </c>
      <c r="B160" s="21">
        <f t="shared" si="22"/>
        <v>5</v>
      </c>
      <c r="C160" s="21">
        <f t="shared" si="23"/>
        <v>18</v>
      </c>
      <c r="D160" s="39">
        <v>138</v>
      </c>
      <c r="E160" s="42">
        <v>14.7</v>
      </c>
      <c r="F160" s="51">
        <f t="shared" si="24"/>
        <v>58.46</v>
      </c>
      <c r="G160" s="42">
        <v>51.8</v>
      </c>
      <c r="H160" s="77">
        <f t="shared" si="25"/>
        <v>35972.222222222226</v>
      </c>
      <c r="I160" s="80">
        <f t="shared" si="26"/>
        <v>179861.11111111109</v>
      </c>
      <c r="J160" s="4"/>
    </row>
    <row r="161" spans="1:10" x14ac:dyDescent="0.2">
      <c r="A161" s="22">
        <v>40317</v>
      </c>
      <c r="B161" s="21">
        <f t="shared" si="22"/>
        <v>5</v>
      </c>
      <c r="C161" s="21">
        <f t="shared" si="23"/>
        <v>19</v>
      </c>
      <c r="D161" s="39">
        <v>139</v>
      </c>
      <c r="E161" s="42">
        <v>14.7</v>
      </c>
      <c r="F161" s="51">
        <f t="shared" si="24"/>
        <v>58.46</v>
      </c>
      <c r="G161" s="42">
        <v>47</v>
      </c>
      <c r="H161" s="77">
        <f t="shared" si="25"/>
        <v>32638.888888888887</v>
      </c>
      <c r="I161" s="80">
        <f t="shared" si="26"/>
        <v>163194.44444444444</v>
      </c>
      <c r="J161" s="4"/>
    </row>
    <row r="162" spans="1:10" x14ac:dyDescent="0.2">
      <c r="A162" s="22">
        <v>40318</v>
      </c>
      <c r="B162" s="21">
        <f t="shared" si="22"/>
        <v>5</v>
      </c>
      <c r="C162" s="21">
        <f t="shared" si="23"/>
        <v>20</v>
      </c>
      <c r="D162" s="39">
        <v>140</v>
      </c>
      <c r="E162" s="42">
        <v>14.9</v>
      </c>
      <c r="F162" s="51">
        <f t="shared" si="24"/>
        <v>58.82</v>
      </c>
      <c r="G162" s="42">
        <v>50</v>
      </c>
      <c r="H162" s="77">
        <f t="shared" si="25"/>
        <v>34722.222222222219</v>
      </c>
      <c r="I162" s="80">
        <f t="shared" si="26"/>
        <v>173611.11111111107</v>
      </c>
      <c r="J162" s="4"/>
    </row>
    <row r="163" spans="1:10" x14ac:dyDescent="0.2">
      <c r="A163" s="22">
        <v>40319</v>
      </c>
      <c r="B163" s="21">
        <f t="shared" si="22"/>
        <v>5</v>
      </c>
      <c r="C163" s="21">
        <f t="shared" si="23"/>
        <v>21</v>
      </c>
      <c r="D163" s="39">
        <v>141</v>
      </c>
      <c r="E163" s="42">
        <v>15.2</v>
      </c>
      <c r="F163" s="51">
        <f t="shared" si="24"/>
        <v>59.36</v>
      </c>
      <c r="G163" s="42">
        <v>50.4</v>
      </c>
      <c r="H163" s="77">
        <f t="shared" si="25"/>
        <v>35000</v>
      </c>
      <c r="I163" s="80">
        <f t="shared" si="26"/>
        <v>175000</v>
      </c>
      <c r="J163" s="4"/>
    </row>
    <row r="164" spans="1:10" x14ac:dyDescent="0.2">
      <c r="A164" s="22">
        <v>40320</v>
      </c>
      <c r="B164" s="21">
        <f t="shared" si="22"/>
        <v>5</v>
      </c>
      <c r="C164" s="21">
        <f t="shared" si="23"/>
        <v>22</v>
      </c>
      <c r="D164" s="39">
        <v>142</v>
      </c>
      <c r="E164" s="42">
        <v>15.4</v>
      </c>
      <c r="F164" s="51">
        <f t="shared" si="24"/>
        <v>59.72</v>
      </c>
      <c r="G164" s="42">
        <v>50</v>
      </c>
      <c r="H164" s="77">
        <f t="shared" si="25"/>
        <v>34722.222222222219</v>
      </c>
      <c r="I164" s="80">
        <f t="shared" si="26"/>
        <v>173611.11111111107</v>
      </c>
      <c r="J164" s="4"/>
    </row>
    <row r="165" spans="1:10" x14ac:dyDescent="0.2">
      <c r="A165" s="22">
        <v>40321</v>
      </c>
      <c r="B165" s="21">
        <f t="shared" si="22"/>
        <v>5</v>
      </c>
      <c r="C165" s="21">
        <f t="shared" si="23"/>
        <v>23</v>
      </c>
      <c r="D165" s="39">
        <v>143</v>
      </c>
      <c r="E165" s="42">
        <v>15.1</v>
      </c>
      <c r="F165" s="51">
        <f t="shared" si="24"/>
        <v>59.18</v>
      </c>
      <c r="G165" s="42">
        <v>49.4</v>
      </c>
      <c r="H165" s="77">
        <f t="shared" si="25"/>
        <v>34305.555555555555</v>
      </c>
      <c r="I165" s="80">
        <f t="shared" si="26"/>
        <v>171527.77777777775</v>
      </c>
      <c r="J165" s="4"/>
    </row>
    <row r="166" spans="1:10" x14ac:dyDescent="0.2">
      <c r="A166" s="22">
        <v>40322</v>
      </c>
      <c r="B166" s="21">
        <f t="shared" si="22"/>
        <v>5</v>
      </c>
      <c r="C166" s="21">
        <f t="shared" si="23"/>
        <v>24</v>
      </c>
      <c r="D166" s="39">
        <v>144</v>
      </c>
      <c r="E166" s="42">
        <v>16</v>
      </c>
      <c r="F166" s="51">
        <f t="shared" si="24"/>
        <v>60.8</v>
      </c>
      <c r="G166" s="42">
        <v>50.2</v>
      </c>
      <c r="H166" s="77">
        <f t="shared" si="25"/>
        <v>34861.111111111109</v>
      </c>
      <c r="I166" s="80">
        <f t="shared" si="26"/>
        <v>174305.55555555556</v>
      </c>
      <c r="J166" s="4"/>
    </row>
    <row r="167" spans="1:10" x14ac:dyDescent="0.2">
      <c r="A167" s="22">
        <v>40323</v>
      </c>
      <c r="B167" s="21">
        <f t="shared" si="22"/>
        <v>5</v>
      </c>
      <c r="C167" s="21">
        <f t="shared" si="23"/>
        <v>25</v>
      </c>
      <c r="D167" s="39">
        <v>145</v>
      </c>
      <c r="E167" s="42">
        <v>16.5</v>
      </c>
      <c r="F167" s="51">
        <f t="shared" si="24"/>
        <v>61.7</v>
      </c>
      <c r="G167" s="42">
        <v>48.4</v>
      </c>
      <c r="H167" s="77">
        <f t="shared" si="25"/>
        <v>33611.111111111109</v>
      </c>
      <c r="I167" s="80">
        <f t="shared" si="26"/>
        <v>168055.55555555556</v>
      </c>
      <c r="J167" s="4"/>
    </row>
    <row r="168" spans="1:10" x14ac:dyDescent="0.2">
      <c r="A168" s="22">
        <v>40324</v>
      </c>
      <c r="B168" s="21">
        <f t="shared" si="22"/>
        <v>5</v>
      </c>
      <c r="C168" s="21">
        <f t="shared" si="23"/>
        <v>26</v>
      </c>
      <c r="D168" s="39">
        <v>146</v>
      </c>
      <c r="E168" s="42">
        <v>16.8</v>
      </c>
      <c r="F168" s="51">
        <f t="shared" si="24"/>
        <v>62.24</v>
      </c>
      <c r="G168" s="42">
        <v>49.2</v>
      </c>
      <c r="H168" s="77">
        <f t="shared" si="25"/>
        <v>34166.666666666664</v>
      </c>
      <c r="I168" s="80">
        <f t="shared" si="26"/>
        <v>170833.33333333331</v>
      </c>
      <c r="J168" s="4"/>
    </row>
    <row r="169" spans="1:10" x14ac:dyDescent="0.2">
      <c r="A169" s="22">
        <v>40325</v>
      </c>
      <c r="B169" s="21">
        <f t="shared" si="22"/>
        <v>5</v>
      </c>
      <c r="C169" s="21">
        <f t="shared" si="23"/>
        <v>27</v>
      </c>
      <c r="D169" s="39">
        <v>147</v>
      </c>
      <c r="E169" s="42">
        <v>16.899999999999999</v>
      </c>
      <c r="F169" s="51">
        <f t="shared" si="24"/>
        <v>62.42</v>
      </c>
      <c r="G169" s="42">
        <v>48</v>
      </c>
      <c r="H169" s="77">
        <f t="shared" si="25"/>
        <v>33333.333333333336</v>
      </c>
      <c r="I169" s="80">
        <f t="shared" si="26"/>
        <v>166666.66666666669</v>
      </c>
      <c r="J169" s="4"/>
    </row>
    <row r="170" spans="1:10" x14ac:dyDescent="0.2">
      <c r="A170" s="22">
        <v>40326</v>
      </c>
      <c r="B170" s="21">
        <f t="shared" si="22"/>
        <v>5</v>
      </c>
      <c r="C170" s="21">
        <f t="shared" si="23"/>
        <v>28</v>
      </c>
      <c r="D170" s="39">
        <v>148</v>
      </c>
      <c r="E170" s="42">
        <v>16.899999999999999</v>
      </c>
      <c r="F170" s="51">
        <f t="shared" si="24"/>
        <v>62.42</v>
      </c>
      <c r="G170" s="42">
        <v>46.3</v>
      </c>
      <c r="H170" s="77">
        <f t="shared" si="25"/>
        <v>32152.777777777777</v>
      </c>
      <c r="I170" s="80">
        <f t="shared" si="26"/>
        <v>160763.88888888891</v>
      </c>
      <c r="J170" s="4"/>
    </row>
    <row r="171" spans="1:10" x14ac:dyDescent="0.2">
      <c r="A171" s="22">
        <v>40327</v>
      </c>
      <c r="B171" s="21">
        <f t="shared" si="22"/>
        <v>5</v>
      </c>
      <c r="C171" s="21">
        <f t="shared" si="23"/>
        <v>29</v>
      </c>
      <c r="D171" s="39">
        <v>149</v>
      </c>
      <c r="E171" s="42">
        <v>16.899999999999999</v>
      </c>
      <c r="F171" s="51">
        <f t="shared" si="24"/>
        <v>62.42</v>
      </c>
      <c r="G171" s="42">
        <v>44.9</v>
      </c>
      <c r="H171" s="77">
        <f t="shared" si="25"/>
        <v>31180.555555555555</v>
      </c>
      <c r="I171" s="80">
        <f t="shared" si="26"/>
        <v>155902.77777777778</v>
      </c>
      <c r="J171" s="4"/>
    </row>
    <row r="172" spans="1:10" x14ac:dyDescent="0.2">
      <c r="A172" s="22">
        <v>40328</v>
      </c>
      <c r="B172" s="21">
        <f t="shared" si="22"/>
        <v>5</v>
      </c>
      <c r="C172" s="21">
        <f t="shared" si="23"/>
        <v>30</v>
      </c>
      <c r="D172" s="39">
        <v>150</v>
      </c>
      <c r="E172" s="42">
        <v>16.7</v>
      </c>
      <c r="F172" s="51">
        <f t="shared" si="24"/>
        <v>62.06</v>
      </c>
      <c r="G172" s="42">
        <v>43.5</v>
      </c>
      <c r="H172" s="77">
        <f t="shared" si="25"/>
        <v>30208.333333333332</v>
      </c>
      <c r="I172" s="80">
        <f t="shared" si="26"/>
        <v>151041.66666666666</v>
      </c>
      <c r="J172" s="4"/>
    </row>
    <row r="173" spans="1:10" x14ac:dyDescent="0.2">
      <c r="A173" s="22">
        <v>40329</v>
      </c>
      <c r="B173" s="21">
        <f t="shared" si="22"/>
        <v>5</v>
      </c>
      <c r="C173" s="21">
        <f t="shared" si="23"/>
        <v>31</v>
      </c>
      <c r="D173" s="39">
        <v>151</v>
      </c>
      <c r="E173" s="42">
        <v>16.7</v>
      </c>
      <c r="F173" s="51">
        <f t="shared" si="24"/>
        <v>62.06</v>
      </c>
      <c r="G173" s="42">
        <v>44.4</v>
      </c>
      <c r="H173" s="77">
        <f t="shared" si="25"/>
        <v>30833.333333333332</v>
      </c>
      <c r="I173" s="80">
        <f t="shared" si="26"/>
        <v>154166.66666666666</v>
      </c>
      <c r="J173" s="4"/>
    </row>
    <row r="174" spans="1:10" x14ac:dyDescent="0.2">
      <c r="A174" s="22">
        <v>40330</v>
      </c>
      <c r="B174" s="21">
        <f t="shared" si="22"/>
        <v>6</v>
      </c>
      <c r="C174" s="21">
        <f t="shared" si="23"/>
        <v>1</v>
      </c>
      <c r="D174" s="39">
        <v>152</v>
      </c>
      <c r="E174" s="42">
        <v>17.5</v>
      </c>
      <c r="F174" s="51">
        <f t="shared" si="24"/>
        <v>63.5</v>
      </c>
      <c r="G174" s="42">
        <v>57.3</v>
      </c>
      <c r="H174" s="77">
        <f t="shared" si="25"/>
        <v>39791.666666666664</v>
      </c>
      <c r="I174" s="80">
        <f t="shared" si="26"/>
        <v>198958.33333333331</v>
      </c>
      <c r="J174" s="4"/>
    </row>
    <row r="175" spans="1:10" x14ac:dyDescent="0.2">
      <c r="A175" s="22">
        <v>40331</v>
      </c>
      <c r="B175" s="21">
        <f t="shared" si="22"/>
        <v>6</v>
      </c>
      <c r="C175" s="21">
        <f t="shared" si="23"/>
        <v>2</v>
      </c>
      <c r="D175" s="39">
        <v>153</v>
      </c>
      <c r="E175" s="42">
        <v>17.3</v>
      </c>
      <c r="F175" s="51">
        <f t="shared" si="24"/>
        <v>63.14</v>
      </c>
      <c r="G175" s="42">
        <v>45.9</v>
      </c>
      <c r="H175" s="77">
        <f t="shared" si="25"/>
        <v>31875</v>
      </c>
      <c r="I175" s="80">
        <f t="shared" si="26"/>
        <v>159375</v>
      </c>
      <c r="J175" s="4"/>
    </row>
    <row r="176" spans="1:10" x14ac:dyDescent="0.2">
      <c r="A176" s="22">
        <v>40332</v>
      </c>
      <c r="B176" s="21">
        <f t="shared" si="22"/>
        <v>6</v>
      </c>
      <c r="C176" s="21">
        <f t="shared" si="23"/>
        <v>3</v>
      </c>
      <c r="D176" s="39">
        <v>154</v>
      </c>
      <c r="E176" s="42">
        <v>17.7</v>
      </c>
      <c r="F176" s="51">
        <f t="shared" si="24"/>
        <v>63.86</v>
      </c>
      <c r="G176" s="42">
        <v>59.1</v>
      </c>
      <c r="H176" s="77">
        <f t="shared" si="25"/>
        <v>41041.666666666664</v>
      </c>
      <c r="I176" s="80">
        <f t="shared" si="26"/>
        <v>205208.33333333331</v>
      </c>
      <c r="J176" s="4"/>
    </row>
    <row r="177" spans="1:10" x14ac:dyDescent="0.2">
      <c r="A177" s="22">
        <v>40333</v>
      </c>
      <c r="B177" s="21">
        <f t="shared" si="22"/>
        <v>6</v>
      </c>
      <c r="C177" s="21">
        <f t="shared" si="23"/>
        <v>4</v>
      </c>
      <c r="D177" s="39">
        <v>155</v>
      </c>
      <c r="E177" s="42">
        <v>17.600000000000001</v>
      </c>
      <c r="F177" s="51">
        <f t="shared" si="24"/>
        <v>63.680000000000007</v>
      </c>
      <c r="G177" s="42">
        <v>48.4</v>
      </c>
      <c r="H177" s="77">
        <f t="shared" si="25"/>
        <v>33611.111111111109</v>
      </c>
      <c r="I177" s="80">
        <f t="shared" si="26"/>
        <v>168055.55555555556</v>
      </c>
      <c r="J177" s="4"/>
    </row>
    <row r="178" spans="1:10" x14ac:dyDescent="0.2">
      <c r="A178" s="22">
        <v>40334</v>
      </c>
      <c r="B178" s="21">
        <f t="shared" si="22"/>
        <v>6</v>
      </c>
      <c r="C178" s="21">
        <f t="shared" si="23"/>
        <v>5</v>
      </c>
      <c r="D178" s="39">
        <v>156</v>
      </c>
      <c r="E178" s="42">
        <v>18.399999999999999</v>
      </c>
      <c r="F178" s="51">
        <f t="shared" si="24"/>
        <v>65.12</v>
      </c>
      <c r="G178" s="42">
        <v>66.3</v>
      </c>
      <c r="H178" s="77">
        <f t="shared" si="25"/>
        <v>46041.666666666664</v>
      </c>
      <c r="I178" s="80">
        <f t="shared" si="26"/>
        <v>230208.33333333331</v>
      </c>
      <c r="J178" s="4"/>
    </row>
    <row r="179" spans="1:10" x14ac:dyDescent="0.2">
      <c r="A179" s="22">
        <v>40335</v>
      </c>
      <c r="B179" s="21">
        <f t="shared" si="22"/>
        <v>6</v>
      </c>
      <c r="C179" s="21">
        <f t="shared" si="23"/>
        <v>6</v>
      </c>
      <c r="D179" s="39">
        <v>157</v>
      </c>
      <c r="E179" s="42">
        <v>17.7</v>
      </c>
      <c r="F179" s="51">
        <f t="shared" si="24"/>
        <v>63.86</v>
      </c>
      <c r="G179" s="42">
        <v>75.8</v>
      </c>
      <c r="H179" s="77">
        <f t="shared" si="25"/>
        <v>52638.888888888891</v>
      </c>
      <c r="I179" s="80">
        <f t="shared" si="26"/>
        <v>263194.44444444444</v>
      </c>
      <c r="J179" s="4"/>
    </row>
    <row r="180" spans="1:10" x14ac:dyDescent="0.2">
      <c r="A180" s="22">
        <v>40336</v>
      </c>
      <c r="B180" s="21">
        <f t="shared" si="22"/>
        <v>6</v>
      </c>
      <c r="C180" s="21">
        <f t="shared" si="23"/>
        <v>7</v>
      </c>
      <c r="D180" s="39">
        <v>158</v>
      </c>
      <c r="E180" s="42">
        <v>16.100000000000001</v>
      </c>
      <c r="F180" s="51">
        <f t="shared" si="24"/>
        <v>60.980000000000004</v>
      </c>
      <c r="G180" s="42">
        <v>61.2</v>
      </c>
      <c r="H180" s="77">
        <f t="shared" si="25"/>
        <v>42500</v>
      </c>
      <c r="I180" s="80">
        <f t="shared" si="26"/>
        <v>212500</v>
      </c>
      <c r="J180" s="4"/>
    </row>
    <row r="181" spans="1:10" x14ac:dyDescent="0.2">
      <c r="A181" s="22">
        <v>40337</v>
      </c>
      <c r="B181" s="21">
        <f t="shared" si="22"/>
        <v>6</v>
      </c>
      <c r="C181" s="21">
        <f t="shared" si="23"/>
        <v>8</v>
      </c>
      <c r="D181" s="39">
        <v>159</v>
      </c>
      <c r="E181" s="42">
        <v>17</v>
      </c>
      <c r="F181" s="51">
        <f t="shared" si="24"/>
        <v>62.6</v>
      </c>
      <c r="G181" s="42">
        <v>52.7</v>
      </c>
      <c r="H181" s="77">
        <f t="shared" si="25"/>
        <v>36597.222222222226</v>
      </c>
      <c r="I181" s="80">
        <f t="shared" si="26"/>
        <v>182986.11111111109</v>
      </c>
      <c r="J181" s="4"/>
    </row>
    <row r="182" spans="1:10" x14ac:dyDescent="0.2">
      <c r="A182" s="22">
        <v>40338</v>
      </c>
      <c r="B182" s="21">
        <f t="shared" si="22"/>
        <v>6</v>
      </c>
      <c r="C182" s="21">
        <f t="shared" si="23"/>
        <v>9</v>
      </c>
      <c r="D182" s="39">
        <v>160</v>
      </c>
      <c r="E182" s="42">
        <v>16.7</v>
      </c>
      <c r="F182" s="51">
        <f t="shared" si="24"/>
        <v>62.06</v>
      </c>
      <c r="G182" s="42">
        <v>53.2</v>
      </c>
      <c r="H182" s="77">
        <f t="shared" si="25"/>
        <v>36944.444444444445</v>
      </c>
      <c r="I182" s="80">
        <f t="shared" si="26"/>
        <v>184722.22222222225</v>
      </c>
      <c r="J182" s="4"/>
    </row>
    <row r="183" spans="1:10" x14ac:dyDescent="0.2">
      <c r="A183" s="22">
        <v>40339</v>
      </c>
      <c r="B183" s="21">
        <f t="shared" si="22"/>
        <v>6</v>
      </c>
      <c r="C183" s="21">
        <f t="shared" si="23"/>
        <v>10</v>
      </c>
      <c r="D183" s="39">
        <v>161</v>
      </c>
      <c r="E183" s="42">
        <v>16.8</v>
      </c>
      <c r="F183" s="51">
        <f t="shared" si="24"/>
        <v>62.24</v>
      </c>
      <c r="G183" s="42">
        <v>52.1</v>
      </c>
      <c r="H183" s="77">
        <f t="shared" si="25"/>
        <v>36180.555555555555</v>
      </c>
      <c r="I183" s="80">
        <f t="shared" si="26"/>
        <v>180902.77777777775</v>
      </c>
      <c r="J183" s="4"/>
    </row>
    <row r="184" spans="1:10" x14ac:dyDescent="0.2">
      <c r="A184" s="22">
        <v>40340</v>
      </c>
      <c r="B184" s="21">
        <f t="shared" si="22"/>
        <v>6</v>
      </c>
      <c r="C184" s="21">
        <f t="shared" si="23"/>
        <v>11</v>
      </c>
      <c r="D184" s="39">
        <v>162</v>
      </c>
      <c r="E184" s="42">
        <v>17.2</v>
      </c>
      <c r="F184" s="51">
        <f t="shared" si="24"/>
        <v>62.96</v>
      </c>
      <c r="G184" s="42">
        <v>50.9</v>
      </c>
      <c r="H184" s="77">
        <f t="shared" si="25"/>
        <v>35347.222222222226</v>
      </c>
      <c r="I184" s="80">
        <f t="shared" si="26"/>
        <v>176736.11111111109</v>
      </c>
      <c r="J184" s="4"/>
    </row>
    <row r="185" spans="1:10" x14ac:dyDescent="0.2">
      <c r="A185" s="22">
        <v>40341</v>
      </c>
      <c r="B185" s="21">
        <f t="shared" si="22"/>
        <v>6</v>
      </c>
      <c r="C185" s="21">
        <f t="shared" si="23"/>
        <v>12</v>
      </c>
      <c r="D185" s="39">
        <v>163</v>
      </c>
      <c r="E185" s="42">
        <v>17.2</v>
      </c>
      <c r="F185" s="51">
        <f t="shared" si="24"/>
        <v>62.96</v>
      </c>
      <c r="G185" s="42">
        <v>66</v>
      </c>
      <c r="H185" s="77">
        <f t="shared" si="25"/>
        <v>45833.333333333336</v>
      </c>
      <c r="I185" s="80">
        <f t="shared" si="26"/>
        <v>229166.66666666669</v>
      </c>
      <c r="J185" s="4"/>
    </row>
    <row r="186" spans="1:10" x14ac:dyDescent="0.2">
      <c r="A186" s="22">
        <v>40342</v>
      </c>
      <c r="B186" s="21">
        <f t="shared" si="22"/>
        <v>6</v>
      </c>
      <c r="C186" s="21">
        <f t="shared" si="23"/>
        <v>13</v>
      </c>
      <c r="D186" s="39">
        <v>164</v>
      </c>
      <c r="E186" s="42">
        <v>17.7</v>
      </c>
      <c r="F186" s="51">
        <f t="shared" si="24"/>
        <v>63.86</v>
      </c>
      <c r="G186" s="42">
        <v>63.1</v>
      </c>
      <c r="H186" s="77">
        <f t="shared" si="25"/>
        <v>43819.444444444445</v>
      </c>
      <c r="I186" s="80">
        <f t="shared" si="26"/>
        <v>219097.22222222225</v>
      </c>
      <c r="J186" s="4"/>
    </row>
    <row r="187" spans="1:10" x14ac:dyDescent="0.2">
      <c r="A187" s="22">
        <v>40343</v>
      </c>
      <c r="B187" s="21">
        <f t="shared" si="22"/>
        <v>6</v>
      </c>
      <c r="C187" s="21">
        <f t="shared" si="23"/>
        <v>14</v>
      </c>
      <c r="D187" s="39">
        <v>165</v>
      </c>
      <c r="E187" s="42">
        <v>17.399999999999999</v>
      </c>
      <c r="F187" s="51">
        <f t="shared" si="24"/>
        <v>63.319999999999993</v>
      </c>
      <c r="G187" s="42">
        <v>60.7</v>
      </c>
      <c r="H187" s="77">
        <f t="shared" si="25"/>
        <v>42152.777777777774</v>
      </c>
      <c r="I187" s="80">
        <f t="shared" si="26"/>
        <v>210763.88888888891</v>
      </c>
      <c r="J187" s="4"/>
    </row>
    <row r="188" spans="1:10" x14ac:dyDescent="0.2">
      <c r="A188" s="22">
        <v>40344</v>
      </c>
      <c r="B188" s="21">
        <f t="shared" si="22"/>
        <v>6</v>
      </c>
      <c r="C188" s="21">
        <f t="shared" si="23"/>
        <v>15</v>
      </c>
      <c r="D188" s="39">
        <v>166</v>
      </c>
      <c r="E188" s="42">
        <v>17.8</v>
      </c>
      <c r="F188" s="51">
        <f t="shared" si="24"/>
        <v>64.039999999999992</v>
      </c>
      <c r="G188" s="42">
        <v>53.2</v>
      </c>
      <c r="H188" s="77">
        <f t="shared" si="25"/>
        <v>36944.444444444445</v>
      </c>
      <c r="I188" s="80">
        <f t="shared" si="26"/>
        <v>184722.22222222225</v>
      </c>
      <c r="J188" s="4"/>
    </row>
    <row r="189" spans="1:10" x14ac:dyDescent="0.2">
      <c r="A189" s="22">
        <v>40345</v>
      </c>
      <c r="B189" s="21">
        <f t="shared" si="22"/>
        <v>6</v>
      </c>
      <c r="C189" s="21">
        <f t="shared" si="23"/>
        <v>16</v>
      </c>
      <c r="D189" s="39">
        <v>167</v>
      </c>
      <c r="E189" s="42">
        <v>17.8</v>
      </c>
      <c r="F189" s="51">
        <f t="shared" si="24"/>
        <v>64.039999999999992</v>
      </c>
      <c r="G189" s="42">
        <v>74.599999999999994</v>
      </c>
      <c r="H189" s="77">
        <f t="shared" si="25"/>
        <v>51805.555555555555</v>
      </c>
      <c r="I189" s="80">
        <f t="shared" si="26"/>
        <v>259027.77777777775</v>
      </c>
      <c r="J189" s="4"/>
    </row>
    <row r="190" spans="1:10" x14ac:dyDescent="0.2">
      <c r="A190" s="22">
        <v>40346</v>
      </c>
      <c r="B190" s="21">
        <f t="shared" si="22"/>
        <v>6</v>
      </c>
      <c r="C190" s="21">
        <f t="shared" si="23"/>
        <v>17</v>
      </c>
      <c r="D190" s="39">
        <v>168</v>
      </c>
      <c r="E190" s="42">
        <v>17.7</v>
      </c>
      <c r="F190" s="51">
        <f t="shared" si="24"/>
        <v>63.86</v>
      </c>
      <c r="G190" s="42">
        <v>71.3</v>
      </c>
      <c r="H190" s="77">
        <f t="shared" si="25"/>
        <v>49513.888888888891</v>
      </c>
      <c r="I190" s="80">
        <f t="shared" si="26"/>
        <v>247569.44444444444</v>
      </c>
      <c r="J190" s="4"/>
    </row>
    <row r="191" spans="1:10" x14ac:dyDescent="0.2">
      <c r="A191" s="22">
        <v>40347</v>
      </c>
      <c r="B191" s="21">
        <f t="shared" si="22"/>
        <v>6</v>
      </c>
      <c r="C191" s="21">
        <f t="shared" si="23"/>
        <v>18</v>
      </c>
      <c r="D191" s="39">
        <v>169</v>
      </c>
      <c r="E191" s="42">
        <v>17.600000000000001</v>
      </c>
      <c r="F191" s="51">
        <f t="shared" si="24"/>
        <v>63.680000000000007</v>
      </c>
      <c r="G191" s="42">
        <v>56.3</v>
      </c>
      <c r="H191" s="77">
        <f t="shared" si="25"/>
        <v>39097.222222222226</v>
      </c>
      <c r="I191" s="80">
        <f t="shared" si="26"/>
        <v>195486.11111111109</v>
      </c>
      <c r="J191" s="4"/>
    </row>
    <row r="192" spans="1:10" x14ac:dyDescent="0.2">
      <c r="A192" s="22">
        <v>40348</v>
      </c>
      <c r="B192" s="21">
        <f t="shared" si="22"/>
        <v>6</v>
      </c>
      <c r="C192" s="21">
        <f t="shared" si="23"/>
        <v>19</v>
      </c>
      <c r="D192" s="39">
        <v>170</v>
      </c>
      <c r="E192" s="42">
        <v>18.100000000000001</v>
      </c>
      <c r="F192" s="51">
        <f t="shared" si="24"/>
        <v>64.580000000000013</v>
      </c>
      <c r="G192" s="42">
        <v>60.6</v>
      </c>
      <c r="H192" s="77">
        <f t="shared" si="25"/>
        <v>42083.333333333336</v>
      </c>
      <c r="I192" s="80">
        <f t="shared" si="26"/>
        <v>210416.66666666669</v>
      </c>
      <c r="J192" s="4"/>
    </row>
    <row r="193" spans="1:10" x14ac:dyDescent="0.2">
      <c r="A193" s="22">
        <v>40349</v>
      </c>
      <c r="B193" s="21">
        <f t="shared" si="22"/>
        <v>6</v>
      </c>
      <c r="C193" s="21">
        <f t="shared" si="23"/>
        <v>20</v>
      </c>
      <c r="D193" s="39">
        <v>171</v>
      </c>
      <c r="E193" s="42">
        <v>18.399999999999999</v>
      </c>
      <c r="F193" s="51">
        <f t="shared" si="24"/>
        <v>65.12</v>
      </c>
      <c r="G193" s="42">
        <v>55.4</v>
      </c>
      <c r="H193" s="77">
        <f t="shared" si="25"/>
        <v>38472.222222222226</v>
      </c>
      <c r="I193" s="80">
        <f t="shared" si="26"/>
        <v>192361.11111111109</v>
      </c>
      <c r="J193" s="4"/>
    </row>
    <row r="194" spans="1:10" x14ac:dyDescent="0.2">
      <c r="A194" s="22">
        <v>40350</v>
      </c>
      <c r="B194" s="21">
        <f t="shared" si="22"/>
        <v>6</v>
      </c>
      <c r="C194" s="21">
        <f t="shared" si="23"/>
        <v>21</v>
      </c>
      <c r="D194" s="39">
        <v>172</v>
      </c>
      <c r="E194" s="42">
        <v>18.5</v>
      </c>
      <c r="F194" s="51">
        <f t="shared" si="24"/>
        <v>65.300000000000011</v>
      </c>
      <c r="G194" s="42">
        <v>54.1</v>
      </c>
      <c r="H194" s="77">
        <f t="shared" si="25"/>
        <v>37569.444444444445</v>
      </c>
      <c r="I194" s="80">
        <f t="shared" si="26"/>
        <v>187847.22222222225</v>
      </c>
      <c r="J194" s="4"/>
    </row>
    <row r="195" spans="1:10" x14ac:dyDescent="0.2">
      <c r="A195" s="22">
        <v>40351</v>
      </c>
      <c r="B195" s="21">
        <f t="shared" si="22"/>
        <v>6</v>
      </c>
      <c r="C195" s="21">
        <f t="shared" si="23"/>
        <v>22</v>
      </c>
      <c r="D195" s="39">
        <v>173</v>
      </c>
      <c r="E195" s="42">
        <v>18.600000000000001</v>
      </c>
      <c r="F195" s="51">
        <f t="shared" si="24"/>
        <v>65.48</v>
      </c>
      <c r="G195" s="42">
        <v>62.6</v>
      </c>
      <c r="H195" s="77">
        <f t="shared" si="25"/>
        <v>43472.222222222226</v>
      </c>
      <c r="I195" s="80">
        <f t="shared" si="26"/>
        <v>217361.11111111109</v>
      </c>
      <c r="J195" s="4"/>
    </row>
    <row r="196" spans="1:10" x14ac:dyDescent="0.2">
      <c r="A196" s="22">
        <v>40352</v>
      </c>
      <c r="B196" s="21">
        <f t="shared" si="22"/>
        <v>6</v>
      </c>
      <c r="C196" s="21">
        <f t="shared" si="23"/>
        <v>23</v>
      </c>
      <c r="D196" s="39">
        <v>174</v>
      </c>
      <c r="E196" s="42">
        <v>19</v>
      </c>
      <c r="F196" s="51">
        <f t="shared" si="24"/>
        <v>66.2</v>
      </c>
      <c r="G196" s="42">
        <v>76.2</v>
      </c>
      <c r="H196" s="77">
        <f t="shared" si="25"/>
        <v>52916.666666666664</v>
      </c>
      <c r="I196" s="80">
        <f t="shared" si="26"/>
        <v>264583.33333333331</v>
      </c>
      <c r="J196" s="4"/>
    </row>
    <row r="197" spans="1:10" x14ac:dyDescent="0.2">
      <c r="A197" s="22">
        <v>40353</v>
      </c>
      <c r="B197" s="21">
        <f t="shared" si="22"/>
        <v>6</v>
      </c>
      <c r="C197" s="21">
        <f t="shared" si="23"/>
        <v>24</v>
      </c>
      <c r="D197" s="39">
        <v>175</v>
      </c>
      <c r="E197" s="42">
        <v>19.100000000000001</v>
      </c>
      <c r="F197" s="51">
        <f t="shared" si="24"/>
        <v>66.38</v>
      </c>
      <c r="G197" s="42">
        <v>61.7</v>
      </c>
      <c r="H197" s="77">
        <f t="shared" si="25"/>
        <v>42847.222222222226</v>
      </c>
      <c r="I197" s="80">
        <f t="shared" si="26"/>
        <v>214236.11111111109</v>
      </c>
      <c r="J197" s="4"/>
    </row>
    <row r="198" spans="1:10" x14ac:dyDescent="0.2">
      <c r="A198" s="22">
        <v>40354</v>
      </c>
      <c r="B198" s="21">
        <f t="shared" si="22"/>
        <v>6</v>
      </c>
      <c r="C198" s="21">
        <f t="shared" si="23"/>
        <v>25</v>
      </c>
      <c r="D198" s="39">
        <v>176</v>
      </c>
      <c r="E198" s="42">
        <v>19</v>
      </c>
      <c r="F198" s="51">
        <f t="shared" si="24"/>
        <v>66.2</v>
      </c>
      <c r="G198" s="42">
        <v>56.2</v>
      </c>
      <c r="H198" s="77">
        <f t="shared" si="25"/>
        <v>39027.777777777774</v>
      </c>
      <c r="I198" s="80">
        <f t="shared" si="26"/>
        <v>195138.88888888891</v>
      </c>
      <c r="J198" s="4"/>
    </row>
    <row r="199" spans="1:10" x14ac:dyDescent="0.2">
      <c r="A199" s="22">
        <v>40355</v>
      </c>
      <c r="B199" s="21">
        <f t="shared" si="22"/>
        <v>6</v>
      </c>
      <c r="C199" s="21">
        <f t="shared" si="23"/>
        <v>26</v>
      </c>
      <c r="D199" s="39">
        <v>177</v>
      </c>
      <c r="E199" s="42">
        <v>18.5</v>
      </c>
      <c r="F199" s="51">
        <f t="shared" si="24"/>
        <v>65.300000000000011</v>
      </c>
      <c r="G199" s="42">
        <v>52.7</v>
      </c>
      <c r="H199" s="77">
        <f t="shared" si="25"/>
        <v>36597.222222222226</v>
      </c>
      <c r="I199" s="80">
        <f t="shared" si="26"/>
        <v>182986.11111111109</v>
      </c>
      <c r="J199" s="4"/>
    </row>
    <row r="200" spans="1:10" x14ac:dyDescent="0.2">
      <c r="A200" s="22">
        <v>40356</v>
      </c>
      <c r="B200" s="21">
        <f t="shared" si="22"/>
        <v>6</v>
      </c>
      <c r="C200" s="21">
        <f t="shared" si="23"/>
        <v>27</v>
      </c>
      <c r="D200" s="39">
        <v>178</v>
      </c>
      <c r="E200" s="42">
        <v>18.5</v>
      </c>
      <c r="F200" s="51">
        <f t="shared" si="24"/>
        <v>65.300000000000011</v>
      </c>
      <c r="G200" s="42">
        <v>52.2</v>
      </c>
      <c r="H200" s="77">
        <f t="shared" si="25"/>
        <v>36250</v>
      </c>
      <c r="I200" s="80">
        <f t="shared" si="26"/>
        <v>181250</v>
      </c>
      <c r="J200" s="4"/>
    </row>
    <row r="201" spans="1:10" x14ac:dyDescent="0.2">
      <c r="A201" s="22">
        <v>40357</v>
      </c>
      <c r="B201" s="21">
        <f t="shared" si="22"/>
        <v>6</v>
      </c>
      <c r="C201" s="21">
        <f t="shared" si="23"/>
        <v>28</v>
      </c>
      <c r="D201" s="39">
        <v>179</v>
      </c>
      <c r="E201" s="42">
        <v>19.7</v>
      </c>
      <c r="F201" s="51">
        <f t="shared" si="24"/>
        <v>67.460000000000008</v>
      </c>
      <c r="G201" s="42">
        <v>81.7</v>
      </c>
      <c r="H201" s="77">
        <f t="shared" si="25"/>
        <v>56736.111111111109</v>
      </c>
      <c r="I201" s="80">
        <f t="shared" si="26"/>
        <v>283680.55555555556</v>
      </c>
      <c r="J201" s="4"/>
    </row>
    <row r="202" spans="1:10" x14ac:dyDescent="0.2">
      <c r="A202" s="22">
        <v>40358</v>
      </c>
      <c r="B202" s="21">
        <f t="shared" si="22"/>
        <v>6</v>
      </c>
      <c r="C202" s="21">
        <f t="shared" si="23"/>
        <v>29</v>
      </c>
      <c r="D202" s="39">
        <v>180</v>
      </c>
      <c r="E202" s="42">
        <v>19.600000000000001</v>
      </c>
      <c r="F202" s="51">
        <f t="shared" si="24"/>
        <v>67.28</v>
      </c>
      <c r="G202" s="42">
        <v>60.9</v>
      </c>
      <c r="H202" s="77">
        <f t="shared" si="25"/>
        <v>42291.666666666664</v>
      </c>
      <c r="I202" s="80">
        <f t="shared" si="26"/>
        <v>211458.33333333331</v>
      </c>
      <c r="J202" s="4"/>
    </row>
    <row r="203" spans="1:10" x14ac:dyDescent="0.2">
      <c r="A203" s="22">
        <v>40359</v>
      </c>
      <c r="B203" s="21">
        <f t="shared" si="22"/>
        <v>6</v>
      </c>
      <c r="C203" s="21">
        <f t="shared" si="23"/>
        <v>30</v>
      </c>
      <c r="D203" s="39">
        <v>181</v>
      </c>
      <c r="E203" s="42">
        <v>18.600000000000001</v>
      </c>
      <c r="F203" s="51">
        <f t="shared" si="24"/>
        <v>65.48</v>
      </c>
      <c r="G203" s="42">
        <v>54</v>
      </c>
      <c r="H203" s="77">
        <f t="shared" si="25"/>
        <v>37500</v>
      </c>
      <c r="I203" s="80">
        <f t="shared" si="26"/>
        <v>187500</v>
      </c>
      <c r="J203" s="4"/>
    </row>
    <row r="204" spans="1:10" x14ac:dyDescent="0.2">
      <c r="A204" s="22">
        <v>40360</v>
      </c>
      <c r="B204" s="21">
        <f t="shared" si="22"/>
        <v>7</v>
      </c>
      <c r="C204" s="21">
        <f t="shared" si="23"/>
        <v>1</v>
      </c>
      <c r="D204" s="39">
        <v>182</v>
      </c>
      <c r="E204" s="42">
        <v>18.399999999999999</v>
      </c>
      <c r="F204" s="51">
        <f t="shared" si="24"/>
        <v>65.12</v>
      </c>
      <c r="G204" s="42">
        <v>48.8</v>
      </c>
      <c r="H204" s="77">
        <f t="shared" si="25"/>
        <v>33888.888888888891</v>
      </c>
      <c r="I204" s="80">
        <f t="shared" si="26"/>
        <v>169444.44444444444</v>
      </c>
      <c r="J204" s="4"/>
    </row>
    <row r="205" spans="1:10" x14ac:dyDescent="0.2">
      <c r="A205" s="22">
        <v>40361</v>
      </c>
      <c r="B205" s="21">
        <f t="shared" si="22"/>
        <v>7</v>
      </c>
      <c r="C205" s="21">
        <f t="shared" si="23"/>
        <v>2</v>
      </c>
      <c r="D205" s="39">
        <v>183</v>
      </c>
      <c r="E205" s="42">
        <v>18.600000000000001</v>
      </c>
      <c r="F205" s="51">
        <f t="shared" si="24"/>
        <v>65.48</v>
      </c>
      <c r="G205" s="42">
        <v>50.9</v>
      </c>
      <c r="H205" s="77">
        <f t="shared" si="25"/>
        <v>35347.222222222226</v>
      </c>
      <c r="I205" s="80">
        <f t="shared" si="26"/>
        <v>176736.11111111109</v>
      </c>
      <c r="J205" s="4"/>
    </row>
    <row r="206" spans="1:10" x14ac:dyDescent="0.2">
      <c r="A206" s="22">
        <v>40362</v>
      </c>
      <c r="B206" s="21">
        <f t="shared" si="22"/>
        <v>7</v>
      </c>
      <c r="C206" s="21">
        <f t="shared" si="23"/>
        <v>3</v>
      </c>
      <c r="D206" s="39">
        <v>184</v>
      </c>
      <c r="E206" s="42">
        <v>18.5</v>
      </c>
      <c r="F206" s="51">
        <f t="shared" si="24"/>
        <v>65.300000000000011</v>
      </c>
      <c r="G206" s="42">
        <v>47.5</v>
      </c>
      <c r="H206" s="77">
        <f t="shared" si="25"/>
        <v>32986.111111111109</v>
      </c>
      <c r="I206" s="80">
        <f t="shared" si="26"/>
        <v>164930.55555555556</v>
      </c>
      <c r="J206" s="4"/>
    </row>
    <row r="207" spans="1:10" x14ac:dyDescent="0.2">
      <c r="A207" s="22">
        <v>40363</v>
      </c>
      <c r="B207" s="21">
        <f t="shared" si="22"/>
        <v>7</v>
      </c>
      <c r="C207" s="21">
        <f t="shared" si="23"/>
        <v>4</v>
      </c>
      <c r="D207" s="39">
        <v>185</v>
      </c>
      <c r="E207" s="42">
        <v>18.899999999999999</v>
      </c>
      <c r="F207" s="51">
        <f t="shared" si="24"/>
        <v>66.02</v>
      </c>
      <c r="G207" s="42">
        <v>45.4</v>
      </c>
      <c r="H207" s="77">
        <f t="shared" si="25"/>
        <v>31527.777777777777</v>
      </c>
      <c r="I207" s="80">
        <f t="shared" si="26"/>
        <v>157638.88888888891</v>
      </c>
      <c r="J207" s="4"/>
    </row>
    <row r="208" spans="1:10" x14ac:dyDescent="0.2">
      <c r="A208" s="22">
        <v>40364</v>
      </c>
      <c r="B208" s="21">
        <f t="shared" si="22"/>
        <v>7</v>
      </c>
      <c r="C208" s="21">
        <f t="shared" si="23"/>
        <v>5</v>
      </c>
      <c r="D208" s="39">
        <v>186</v>
      </c>
      <c r="E208" s="42">
        <v>19.3</v>
      </c>
      <c r="F208" s="51">
        <f t="shared" si="24"/>
        <v>66.740000000000009</v>
      </c>
      <c r="G208" s="42">
        <v>46.8</v>
      </c>
      <c r="H208" s="77">
        <f t="shared" si="25"/>
        <v>32500</v>
      </c>
      <c r="I208" s="80">
        <f t="shared" si="26"/>
        <v>162500</v>
      </c>
      <c r="J208" s="4"/>
    </row>
    <row r="209" spans="1:10" x14ac:dyDescent="0.2">
      <c r="A209" s="22">
        <v>40365</v>
      </c>
      <c r="B209" s="21">
        <f t="shared" si="22"/>
        <v>7</v>
      </c>
      <c r="C209" s="21">
        <f t="shared" si="23"/>
        <v>6</v>
      </c>
      <c r="D209" s="39">
        <v>187</v>
      </c>
      <c r="E209" s="42">
        <v>19.899999999999999</v>
      </c>
      <c r="F209" s="51">
        <f t="shared" si="24"/>
        <v>67.819999999999993</v>
      </c>
      <c r="G209" s="42">
        <v>49</v>
      </c>
      <c r="H209" s="77">
        <f t="shared" si="25"/>
        <v>34027.777777777781</v>
      </c>
      <c r="I209" s="80">
        <f t="shared" si="26"/>
        <v>170138.88888888893</v>
      </c>
      <c r="J209" s="4"/>
    </row>
    <row r="210" spans="1:10" x14ac:dyDescent="0.2">
      <c r="A210" s="22">
        <v>40366</v>
      </c>
      <c r="B210" s="21">
        <f t="shared" si="22"/>
        <v>7</v>
      </c>
      <c r="C210" s="21">
        <f t="shared" si="23"/>
        <v>7</v>
      </c>
      <c r="D210" s="39">
        <v>188</v>
      </c>
      <c r="E210" s="42">
        <v>20.2</v>
      </c>
      <c r="F210" s="51">
        <f t="shared" si="24"/>
        <v>68.36</v>
      </c>
      <c r="G210" s="42">
        <v>47.4</v>
      </c>
      <c r="H210" s="77">
        <f t="shared" si="25"/>
        <v>32916.666666666664</v>
      </c>
      <c r="I210" s="80">
        <f t="shared" si="26"/>
        <v>164583.33333333331</v>
      </c>
      <c r="J210" s="4"/>
    </row>
    <row r="211" spans="1:10" x14ac:dyDescent="0.2">
      <c r="A211" s="22">
        <v>40367</v>
      </c>
      <c r="B211" s="21">
        <f t="shared" si="22"/>
        <v>7</v>
      </c>
      <c r="C211" s="21">
        <f t="shared" si="23"/>
        <v>8</v>
      </c>
      <c r="D211" s="39">
        <v>189</v>
      </c>
      <c r="E211" s="42">
        <v>20.6</v>
      </c>
      <c r="F211" s="51">
        <f t="shared" si="24"/>
        <v>69.080000000000013</v>
      </c>
      <c r="G211" s="42">
        <v>48.5</v>
      </c>
      <c r="H211" s="77">
        <f t="shared" si="25"/>
        <v>33680.555555555555</v>
      </c>
      <c r="I211" s="80">
        <f t="shared" si="26"/>
        <v>168402.77777777775</v>
      </c>
      <c r="J211" s="4"/>
    </row>
    <row r="212" spans="1:10" x14ac:dyDescent="0.2">
      <c r="A212" s="22">
        <v>40368</v>
      </c>
      <c r="B212" s="21">
        <f t="shared" si="22"/>
        <v>7</v>
      </c>
      <c r="C212" s="21">
        <f t="shared" si="23"/>
        <v>9</v>
      </c>
      <c r="D212" s="39">
        <v>190</v>
      </c>
      <c r="E212" s="42">
        <v>20.9</v>
      </c>
      <c r="F212" s="51">
        <f t="shared" si="24"/>
        <v>69.62</v>
      </c>
      <c r="G212" s="42">
        <v>58.2</v>
      </c>
      <c r="H212" s="77">
        <f t="shared" si="25"/>
        <v>40416.666666666664</v>
      </c>
      <c r="I212" s="80">
        <f t="shared" si="26"/>
        <v>202083.33333333331</v>
      </c>
      <c r="J212" s="4"/>
    </row>
    <row r="213" spans="1:10" x14ac:dyDescent="0.2">
      <c r="A213" s="22">
        <v>40369</v>
      </c>
      <c r="B213" s="21">
        <f t="shared" si="22"/>
        <v>7</v>
      </c>
      <c r="C213" s="21">
        <f t="shared" si="23"/>
        <v>10</v>
      </c>
      <c r="D213" s="39">
        <v>191</v>
      </c>
      <c r="E213" s="42">
        <v>21.4</v>
      </c>
      <c r="F213" s="51">
        <f t="shared" si="24"/>
        <v>70.52</v>
      </c>
      <c r="G213" s="42">
        <v>60.2</v>
      </c>
      <c r="H213" s="77">
        <f t="shared" si="25"/>
        <v>41805.555555555555</v>
      </c>
      <c r="I213" s="80">
        <f t="shared" si="26"/>
        <v>209027.77777777775</v>
      </c>
      <c r="J213" s="4"/>
    </row>
    <row r="214" spans="1:10" x14ac:dyDescent="0.2">
      <c r="A214" s="22">
        <v>40370</v>
      </c>
      <c r="B214" s="21">
        <f t="shared" si="22"/>
        <v>7</v>
      </c>
      <c r="C214" s="21">
        <f t="shared" si="23"/>
        <v>11</v>
      </c>
      <c r="D214" s="39">
        <v>192</v>
      </c>
      <c r="E214" s="42">
        <v>20.5</v>
      </c>
      <c r="F214" s="51">
        <f t="shared" si="24"/>
        <v>68.900000000000006</v>
      </c>
      <c r="G214" s="42">
        <v>51.1</v>
      </c>
      <c r="H214" s="77">
        <f t="shared" si="25"/>
        <v>35486.111111111109</v>
      </c>
      <c r="I214" s="80">
        <f t="shared" si="26"/>
        <v>177430.55555555556</v>
      </c>
      <c r="J214" s="4"/>
    </row>
    <row r="215" spans="1:10" x14ac:dyDescent="0.2">
      <c r="A215" s="22">
        <v>40371</v>
      </c>
      <c r="B215" s="21">
        <f t="shared" ref="B215:B278" si="27">MONTH(A215)</f>
        <v>7</v>
      </c>
      <c r="C215" s="21">
        <f t="shared" ref="C215:C278" si="28">DAY(A215)</f>
        <v>12</v>
      </c>
      <c r="D215" s="39">
        <v>193</v>
      </c>
      <c r="E215" s="42">
        <v>20.3</v>
      </c>
      <c r="F215" s="51">
        <f t="shared" ref="F215:F278" si="29">CONVERT(E215,"C","F")</f>
        <v>68.539999999999992</v>
      </c>
      <c r="G215" s="42">
        <v>49.9</v>
      </c>
      <c r="H215" s="77">
        <f t="shared" ref="H215:H278" si="30">G215*1000000/24/60</f>
        <v>34652.777777777781</v>
      </c>
      <c r="I215" s="80">
        <f t="shared" ref="I215:I278" si="31">($C$7*H215*$C$6)/1000</f>
        <v>173263.88888888893</v>
      </c>
      <c r="J215" s="4"/>
    </row>
    <row r="216" spans="1:10" x14ac:dyDescent="0.2">
      <c r="A216" s="22">
        <v>40372</v>
      </c>
      <c r="B216" s="21">
        <f t="shared" si="27"/>
        <v>7</v>
      </c>
      <c r="C216" s="21">
        <f t="shared" si="28"/>
        <v>13</v>
      </c>
      <c r="D216" s="39">
        <v>194</v>
      </c>
      <c r="E216" s="42">
        <v>20.7</v>
      </c>
      <c r="F216" s="51">
        <f t="shared" si="29"/>
        <v>69.259999999999991</v>
      </c>
      <c r="G216" s="42">
        <v>48.9</v>
      </c>
      <c r="H216" s="77">
        <f t="shared" si="30"/>
        <v>33958.333333333336</v>
      </c>
      <c r="I216" s="80">
        <f t="shared" si="31"/>
        <v>169791.66666666669</v>
      </c>
      <c r="J216" s="4"/>
    </row>
    <row r="217" spans="1:10" x14ac:dyDescent="0.2">
      <c r="A217" s="22">
        <v>40373</v>
      </c>
      <c r="B217" s="21">
        <f t="shared" si="27"/>
        <v>7</v>
      </c>
      <c r="C217" s="21">
        <f t="shared" si="28"/>
        <v>14</v>
      </c>
      <c r="D217" s="39">
        <v>195</v>
      </c>
      <c r="E217" s="42">
        <v>21</v>
      </c>
      <c r="F217" s="51">
        <f t="shared" si="29"/>
        <v>69.800000000000011</v>
      </c>
      <c r="G217" s="42">
        <v>48.8</v>
      </c>
      <c r="H217" s="77">
        <f t="shared" si="30"/>
        <v>33888.888888888891</v>
      </c>
      <c r="I217" s="80">
        <f t="shared" si="31"/>
        <v>169444.44444444444</v>
      </c>
      <c r="J217" s="4"/>
    </row>
    <row r="218" spans="1:10" x14ac:dyDescent="0.2">
      <c r="A218" s="22">
        <v>40374</v>
      </c>
      <c r="B218" s="21">
        <f t="shared" si="27"/>
        <v>7</v>
      </c>
      <c r="C218" s="21">
        <f t="shared" si="28"/>
        <v>15</v>
      </c>
      <c r="D218" s="39">
        <v>196</v>
      </c>
      <c r="E218" s="42">
        <v>21.2</v>
      </c>
      <c r="F218" s="51">
        <f t="shared" si="29"/>
        <v>70.16</v>
      </c>
      <c r="G218" s="42">
        <v>47</v>
      </c>
      <c r="H218" s="77">
        <f t="shared" si="30"/>
        <v>32638.888888888887</v>
      </c>
      <c r="I218" s="80">
        <f t="shared" si="31"/>
        <v>163194.44444444444</v>
      </c>
      <c r="J218" s="4"/>
    </row>
    <row r="219" spans="1:10" x14ac:dyDescent="0.2">
      <c r="A219" s="22">
        <v>40375</v>
      </c>
      <c r="B219" s="21">
        <f t="shared" si="27"/>
        <v>7</v>
      </c>
      <c r="C219" s="21">
        <f t="shared" si="28"/>
        <v>16</v>
      </c>
      <c r="D219" s="39">
        <v>197</v>
      </c>
      <c r="E219" s="42">
        <v>21.3</v>
      </c>
      <c r="F219" s="51">
        <f t="shared" si="29"/>
        <v>70.34</v>
      </c>
      <c r="G219" s="42">
        <v>54.2</v>
      </c>
      <c r="H219" s="77">
        <f t="shared" si="30"/>
        <v>37638.888888888891</v>
      </c>
      <c r="I219" s="80">
        <f t="shared" si="31"/>
        <v>188194.44444444444</v>
      </c>
      <c r="J219" s="4"/>
    </row>
    <row r="220" spans="1:10" x14ac:dyDescent="0.2">
      <c r="A220" s="22">
        <v>40376</v>
      </c>
      <c r="B220" s="21">
        <f t="shared" si="27"/>
        <v>7</v>
      </c>
      <c r="C220" s="21">
        <f t="shared" si="28"/>
        <v>17</v>
      </c>
      <c r="D220" s="39">
        <v>198</v>
      </c>
      <c r="E220" s="42">
        <v>21.3</v>
      </c>
      <c r="F220" s="51">
        <f t="shared" si="29"/>
        <v>70.34</v>
      </c>
      <c r="G220" s="42">
        <v>47.1</v>
      </c>
      <c r="H220" s="77">
        <f t="shared" si="30"/>
        <v>32708.333333333332</v>
      </c>
      <c r="I220" s="80">
        <f t="shared" si="31"/>
        <v>163541.66666666666</v>
      </c>
      <c r="J220" s="4"/>
    </row>
    <row r="221" spans="1:10" x14ac:dyDescent="0.2">
      <c r="A221" s="22">
        <v>40377</v>
      </c>
      <c r="B221" s="21">
        <f t="shared" si="27"/>
        <v>7</v>
      </c>
      <c r="C221" s="21">
        <f t="shared" si="28"/>
        <v>18</v>
      </c>
      <c r="D221" s="39">
        <v>199</v>
      </c>
      <c r="E221" s="42">
        <v>21.1</v>
      </c>
      <c r="F221" s="51">
        <f t="shared" si="29"/>
        <v>69.98</v>
      </c>
      <c r="G221" s="42">
        <v>46.2</v>
      </c>
      <c r="H221" s="77">
        <f t="shared" si="30"/>
        <v>32083.333333333332</v>
      </c>
      <c r="I221" s="80">
        <f t="shared" si="31"/>
        <v>160416.66666666666</v>
      </c>
      <c r="J221" s="4"/>
    </row>
    <row r="222" spans="1:10" x14ac:dyDescent="0.2">
      <c r="A222" s="22">
        <v>40378</v>
      </c>
      <c r="B222" s="21">
        <f t="shared" si="27"/>
        <v>7</v>
      </c>
      <c r="C222" s="21">
        <f t="shared" si="28"/>
        <v>19</v>
      </c>
      <c r="D222" s="39">
        <v>200</v>
      </c>
      <c r="E222" s="42">
        <v>21.1</v>
      </c>
      <c r="F222" s="51">
        <f t="shared" si="29"/>
        <v>69.98</v>
      </c>
      <c r="G222" s="42">
        <v>47.1</v>
      </c>
      <c r="H222" s="77">
        <f t="shared" si="30"/>
        <v>32708.333333333332</v>
      </c>
      <c r="I222" s="80">
        <f t="shared" si="31"/>
        <v>163541.66666666666</v>
      </c>
      <c r="J222" s="4"/>
    </row>
    <row r="223" spans="1:10" x14ac:dyDescent="0.2">
      <c r="A223" s="22">
        <v>40379</v>
      </c>
      <c r="B223" s="21">
        <f t="shared" si="27"/>
        <v>7</v>
      </c>
      <c r="C223" s="21">
        <f t="shared" si="28"/>
        <v>20</v>
      </c>
      <c r="D223" s="39">
        <v>201</v>
      </c>
      <c r="E223" s="42">
        <v>21.4</v>
      </c>
      <c r="F223" s="51">
        <f t="shared" si="29"/>
        <v>70.52</v>
      </c>
      <c r="G223" s="42">
        <v>46.8</v>
      </c>
      <c r="H223" s="77">
        <f t="shared" si="30"/>
        <v>32500</v>
      </c>
      <c r="I223" s="80">
        <f t="shared" si="31"/>
        <v>162500</v>
      </c>
      <c r="J223" s="4"/>
    </row>
    <row r="224" spans="1:10" x14ac:dyDescent="0.2">
      <c r="A224" s="22">
        <v>40380</v>
      </c>
      <c r="B224" s="21">
        <f t="shared" si="27"/>
        <v>7</v>
      </c>
      <c r="C224" s="21">
        <f t="shared" si="28"/>
        <v>21</v>
      </c>
      <c r="D224" s="39">
        <v>202</v>
      </c>
      <c r="E224" s="42">
        <v>21.6</v>
      </c>
      <c r="F224" s="51">
        <f t="shared" si="29"/>
        <v>70.88</v>
      </c>
      <c r="G224" s="42">
        <v>46.9</v>
      </c>
      <c r="H224" s="77">
        <f t="shared" si="30"/>
        <v>32569.444444444445</v>
      </c>
      <c r="I224" s="80">
        <f t="shared" si="31"/>
        <v>162847.22222222222</v>
      </c>
      <c r="J224" s="4"/>
    </row>
    <row r="225" spans="1:10" x14ac:dyDescent="0.2">
      <c r="A225" s="22">
        <v>40381</v>
      </c>
      <c r="B225" s="21">
        <f t="shared" si="27"/>
        <v>7</v>
      </c>
      <c r="C225" s="21">
        <f t="shared" si="28"/>
        <v>22</v>
      </c>
      <c r="D225" s="39">
        <v>203</v>
      </c>
      <c r="E225" s="42">
        <v>21.3</v>
      </c>
      <c r="F225" s="51">
        <f t="shared" si="29"/>
        <v>70.34</v>
      </c>
      <c r="G225" s="42">
        <v>45.6</v>
      </c>
      <c r="H225" s="77">
        <f t="shared" si="30"/>
        <v>31666.666666666668</v>
      </c>
      <c r="I225" s="80">
        <f t="shared" si="31"/>
        <v>158333.33333333334</v>
      </c>
      <c r="J225" s="4"/>
    </row>
    <row r="226" spans="1:10" x14ac:dyDescent="0.2">
      <c r="A226" s="22">
        <v>40382</v>
      </c>
      <c r="B226" s="21">
        <f t="shared" si="27"/>
        <v>7</v>
      </c>
      <c r="C226" s="21">
        <f t="shared" si="28"/>
        <v>23</v>
      </c>
      <c r="D226" s="39">
        <v>204</v>
      </c>
      <c r="E226" s="42">
        <v>21.1</v>
      </c>
      <c r="F226" s="51">
        <f t="shared" si="29"/>
        <v>69.98</v>
      </c>
      <c r="G226" s="42">
        <v>88.8</v>
      </c>
      <c r="H226" s="77">
        <f t="shared" si="30"/>
        <v>61666.666666666664</v>
      </c>
      <c r="I226" s="80">
        <f t="shared" si="31"/>
        <v>308333.33333333331</v>
      </c>
      <c r="J226" s="4"/>
    </row>
    <row r="227" spans="1:10" x14ac:dyDescent="0.2">
      <c r="A227" s="22">
        <v>40383</v>
      </c>
      <c r="B227" s="21">
        <f t="shared" si="27"/>
        <v>7</v>
      </c>
      <c r="C227" s="21">
        <f t="shared" si="28"/>
        <v>24</v>
      </c>
      <c r="D227" s="39">
        <v>205</v>
      </c>
      <c r="E227" s="42">
        <v>21.3</v>
      </c>
      <c r="F227" s="51">
        <f t="shared" si="29"/>
        <v>70.34</v>
      </c>
      <c r="G227" s="42">
        <v>73.3</v>
      </c>
      <c r="H227" s="77">
        <f t="shared" si="30"/>
        <v>50902.777777777774</v>
      </c>
      <c r="I227" s="80">
        <f t="shared" si="31"/>
        <v>254513.88888888891</v>
      </c>
      <c r="J227" s="4"/>
    </row>
    <row r="228" spans="1:10" x14ac:dyDescent="0.2">
      <c r="A228" s="22">
        <v>40384</v>
      </c>
      <c r="B228" s="21">
        <f t="shared" si="27"/>
        <v>7</v>
      </c>
      <c r="C228" s="21">
        <f t="shared" si="28"/>
        <v>25</v>
      </c>
      <c r="D228" s="39">
        <v>206</v>
      </c>
      <c r="E228" s="42">
        <v>21.3</v>
      </c>
      <c r="F228" s="51">
        <f t="shared" si="29"/>
        <v>70.34</v>
      </c>
      <c r="G228" s="42">
        <v>86.4</v>
      </c>
      <c r="H228" s="77">
        <f t="shared" si="30"/>
        <v>60000</v>
      </c>
      <c r="I228" s="80">
        <f t="shared" si="31"/>
        <v>300000</v>
      </c>
      <c r="J228" s="4"/>
    </row>
    <row r="229" spans="1:10" x14ac:dyDescent="0.2">
      <c r="A229" s="22">
        <v>40385</v>
      </c>
      <c r="B229" s="21">
        <f t="shared" si="27"/>
        <v>7</v>
      </c>
      <c r="C229" s="21">
        <f t="shared" si="28"/>
        <v>26</v>
      </c>
      <c r="D229" s="39">
        <v>207</v>
      </c>
      <c r="E229" s="42">
        <v>21.1</v>
      </c>
      <c r="F229" s="51">
        <f t="shared" si="29"/>
        <v>69.98</v>
      </c>
      <c r="G229" s="42">
        <v>62.1</v>
      </c>
      <c r="H229" s="77">
        <f t="shared" si="30"/>
        <v>43125</v>
      </c>
      <c r="I229" s="80">
        <f t="shared" si="31"/>
        <v>215625</v>
      </c>
      <c r="J229" s="4"/>
    </row>
    <row r="230" spans="1:10" x14ac:dyDescent="0.2">
      <c r="A230" s="22">
        <v>40386</v>
      </c>
      <c r="B230" s="21">
        <f t="shared" si="27"/>
        <v>7</v>
      </c>
      <c r="C230" s="21">
        <f t="shared" si="28"/>
        <v>27</v>
      </c>
      <c r="D230" s="39">
        <v>208</v>
      </c>
      <c r="E230" s="42">
        <v>21.2</v>
      </c>
      <c r="F230" s="51">
        <f t="shared" si="29"/>
        <v>70.16</v>
      </c>
      <c r="G230" s="42">
        <v>55.5</v>
      </c>
      <c r="H230" s="77">
        <f t="shared" si="30"/>
        <v>38541.666666666664</v>
      </c>
      <c r="I230" s="80">
        <f t="shared" si="31"/>
        <v>192708.33333333331</v>
      </c>
      <c r="J230" s="4"/>
    </row>
    <row r="231" spans="1:10" x14ac:dyDescent="0.2">
      <c r="A231" s="22">
        <v>40387</v>
      </c>
      <c r="B231" s="21">
        <f t="shared" si="27"/>
        <v>7</v>
      </c>
      <c r="C231" s="21">
        <f t="shared" si="28"/>
        <v>28</v>
      </c>
      <c r="D231" s="39">
        <v>209</v>
      </c>
      <c r="E231" s="42">
        <v>21.4</v>
      </c>
      <c r="F231" s="51">
        <f t="shared" si="29"/>
        <v>70.52</v>
      </c>
      <c r="G231" s="42">
        <v>54</v>
      </c>
      <c r="H231" s="77">
        <f t="shared" si="30"/>
        <v>37500</v>
      </c>
      <c r="I231" s="80">
        <f t="shared" si="31"/>
        <v>187500</v>
      </c>
      <c r="J231" s="4"/>
    </row>
    <row r="232" spans="1:10" x14ac:dyDescent="0.2">
      <c r="A232" s="22">
        <v>40388</v>
      </c>
      <c r="B232" s="21">
        <f t="shared" si="27"/>
        <v>7</v>
      </c>
      <c r="C232" s="21">
        <f t="shared" si="28"/>
        <v>29</v>
      </c>
      <c r="D232" s="39">
        <v>210</v>
      </c>
      <c r="E232" s="42">
        <v>21.6</v>
      </c>
      <c r="F232" s="51">
        <f t="shared" si="29"/>
        <v>70.88</v>
      </c>
      <c r="G232" s="42">
        <v>50.8</v>
      </c>
      <c r="H232" s="77">
        <f t="shared" si="30"/>
        <v>35277.777777777774</v>
      </c>
      <c r="I232" s="80">
        <f t="shared" si="31"/>
        <v>176388.88888888891</v>
      </c>
      <c r="J232" s="4"/>
    </row>
    <row r="233" spans="1:10" x14ac:dyDescent="0.2">
      <c r="A233" s="22">
        <v>40389</v>
      </c>
      <c r="B233" s="21">
        <f t="shared" si="27"/>
        <v>7</v>
      </c>
      <c r="C233" s="21">
        <f t="shared" si="28"/>
        <v>30</v>
      </c>
      <c r="D233" s="39">
        <v>211</v>
      </c>
      <c r="E233" s="42">
        <v>21.2</v>
      </c>
      <c r="F233" s="51">
        <f t="shared" si="29"/>
        <v>70.16</v>
      </c>
      <c r="G233" s="42">
        <v>49.4</v>
      </c>
      <c r="H233" s="77">
        <f t="shared" si="30"/>
        <v>34305.555555555555</v>
      </c>
      <c r="I233" s="80">
        <f t="shared" si="31"/>
        <v>171527.77777777775</v>
      </c>
      <c r="J233" s="4"/>
    </row>
    <row r="234" spans="1:10" x14ac:dyDescent="0.2">
      <c r="A234" s="22">
        <v>40390</v>
      </c>
      <c r="B234" s="21">
        <f t="shared" si="27"/>
        <v>7</v>
      </c>
      <c r="C234" s="21">
        <f t="shared" si="28"/>
        <v>31</v>
      </c>
      <c r="D234" s="39">
        <v>212</v>
      </c>
      <c r="E234" s="42">
        <v>21</v>
      </c>
      <c r="F234" s="51">
        <f t="shared" si="29"/>
        <v>69.800000000000011</v>
      </c>
      <c r="G234" s="42">
        <v>47.1</v>
      </c>
      <c r="H234" s="77">
        <f t="shared" si="30"/>
        <v>32708.333333333332</v>
      </c>
      <c r="I234" s="80">
        <f t="shared" si="31"/>
        <v>163541.66666666666</v>
      </c>
      <c r="J234" s="4"/>
    </row>
    <row r="235" spans="1:10" x14ac:dyDescent="0.2">
      <c r="A235" s="22">
        <v>40391</v>
      </c>
      <c r="B235" s="21">
        <f t="shared" si="27"/>
        <v>8</v>
      </c>
      <c r="C235" s="21">
        <f t="shared" si="28"/>
        <v>1</v>
      </c>
      <c r="D235" s="39">
        <v>213</v>
      </c>
      <c r="E235" s="42">
        <v>21.1</v>
      </c>
      <c r="F235" s="51">
        <f t="shared" si="29"/>
        <v>69.98</v>
      </c>
      <c r="G235" s="42">
        <v>56.8</v>
      </c>
      <c r="H235" s="77">
        <f t="shared" si="30"/>
        <v>39444.444444444445</v>
      </c>
      <c r="I235" s="80">
        <f t="shared" si="31"/>
        <v>197222.22222222225</v>
      </c>
      <c r="J235" s="4"/>
    </row>
    <row r="236" spans="1:10" x14ac:dyDescent="0.2">
      <c r="A236" s="22">
        <v>40392</v>
      </c>
      <c r="B236" s="21">
        <f t="shared" si="27"/>
        <v>8</v>
      </c>
      <c r="C236" s="21">
        <f t="shared" si="28"/>
        <v>2</v>
      </c>
      <c r="D236" s="39">
        <v>214</v>
      </c>
      <c r="E236" s="42">
        <v>21.3</v>
      </c>
      <c r="F236" s="51">
        <f t="shared" si="29"/>
        <v>70.34</v>
      </c>
      <c r="G236" s="42">
        <v>52.2</v>
      </c>
      <c r="H236" s="77">
        <f t="shared" si="30"/>
        <v>36250</v>
      </c>
      <c r="I236" s="80">
        <f t="shared" si="31"/>
        <v>181250</v>
      </c>
      <c r="J236" s="4"/>
    </row>
    <row r="237" spans="1:10" x14ac:dyDescent="0.2">
      <c r="A237" s="22">
        <v>40393</v>
      </c>
      <c r="B237" s="21">
        <f t="shared" si="27"/>
        <v>8</v>
      </c>
      <c r="C237" s="21">
        <f t="shared" si="28"/>
        <v>3</v>
      </c>
      <c r="D237" s="39">
        <v>215</v>
      </c>
      <c r="E237" s="42">
        <v>21.8</v>
      </c>
      <c r="F237" s="51">
        <f t="shared" si="29"/>
        <v>71.240000000000009</v>
      </c>
      <c r="G237" s="42">
        <v>56.3</v>
      </c>
      <c r="H237" s="77">
        <f t="shared" si="30"/>
        <v>39097.222222222226</v>
      </c>
      <c r="I237" s="80">
        <f t="shared" si="31"/>
        <v>195486.11111111109</v>
      </c>
      <c r="J237" s="4"/>
    </row>
    <row r="238" spans="1:10" x14ac:dyDescent="0.2">
      <c r="A238" s="22">
        <v>40394</v>
      </c>
      <c r="B238" s="21">
        <f t="shared" si="27"/>
        <v>8</v>
      </c>
      <c r="C238" s="21">
        <f t="shared" si="28"/>
        <v>4</v>
      </c>
      <c r="D238" s="39">
        <v>216</v>
      </c>
      <c r="E238" s="42">
        <v>22.4</v>
      </c>
      <c r="F238" s="51">
        <f t="shared" si="29"/>
        <v>72.319999999999993</v>
      </c>
      <c r="G238" s="42">
        <v>51.6</v>
      </c>
      <c r="H238" s="77">
        <f t="shared" si="30"/>
        <v>35833.333333333336</v>
      </c>
      <c r="I238" s="80">
        <f t="shared" si="31"/>
        <v>179166.66666666669</v>
      </c>
      <c r="J238" s="4"/>
    </row>
    <row r="239" spans="1:10" x14ac:dyDescent="0.2">
      <c r="A239" s="22">
        <v>40395</v>
      </c>
      <c r="B239" s="21">
        <f t="shared" si="27"/>
        <v>8</v>
      </c>
      <c r="C239" s="21">
        <f t="shared" si="28"/>
        <v>5</v>
      </c>
      <c r="D239" s="39">
        <v>217</v>
      </c>
      <c r="E239" s="42">
        <v>22.4</v>
      </c>
      <c r="F239" s="51">
        <f t="shared" si="29"/>
        <v>72.319999999999993</v>
      </c>
      <c r="G239" s="42">
        <v>62.7</v>
      </c>
      <c r="H239" s="77">
        <f t="shared" si="30"/>
        <v>43541.666666666664</v>
      </c>
      <c r="I239" s="80">
        <f t="shared" si="31"/>
        <v>217708.33333333331</v>
      </c>
      <c r="J239" s="4"/>
    </row>
    <row r="240" spans="1:10" x14ac:dyDescent="0.2">
      <c r="A240" s="22">
        <v>40396</v>
      </c>
      <c r="B240" s="21">
        <f t="shared" si="27"/>
        <v>8</v>
      </c>
      <c r="C240" s="21">
        <f t="shared" si="28"/>
        <v>6</v>
      </c>
      <c r="D240" s="39">
        <v>218</v>
      </c>
      <c r="E240" s="42">
        <v>22.1</v>
      </c>
      <c r="F240" s="51">
        <f t="shared" si="29"/>
        <v>71.78</v>
      </c>
      <c r="G240" s="42">
        <v>50.7</v>
      </c>
      <c r="H240" s="77">
        <f t="shared" si="30"/>
        <v>35208.333333333336</v>
      </c>
      <c r="I240" s="80">
        <f t="shared" si="31"/>
        <v>176041.66666666669</v>
      </c>
      <c r="J240" s="4"/>
    </row>
    <row r="241" spans="1:10" x14ac:dyDescent="0.2">
      <c r="A241" s="22">
        <v>40397</v>
      </c>
      <c r="B241" s="21">
        <f t="shared" si="27"/>
        <v>8</v>
      </c>
      <c r="C241" s="21">
        <f t="shared" si="28"/>
        <v>7</v>
      </c>
      <c r="D241" s="39">
        <v>219</v>
      </c>
      <c r="E241" s="42">
        <v>21.5</v>
      </c>
      <c r="F241" s="51">
        <f t="shared" si="29"/>
        <v>70.7</v>
      </c>
      <c r="G241" s="42">
        <v>47</v>
      </c>
      <c r="H241" s="77">
        <f t="shared" si="30"/>
        <v>32638.888888888887</v>
      </c>
      <c r="I241" s="80">
        <f t="shared" si="31"/>
        <v>163194.44444444444</v>
      </c>
      <c r="J241" s="4"/>
    </row>
    <row r="242" spans="1:10" x14ac:dyDescent="0.2">
      <c r="A242" s="22">
        <v>40398</v>
      </c>
      <c r="B242" s="21">
        <f t="shared" si="27"/>
        <v>8</v>
      </c>
      <c r="C242" s="21">
        <f t="shared" si="28"/>
        <v>8</v>
      </c>
      <c r="D242" s="39">
        <v>220</v>
      </c>
      <c r="E242" s="42">
        <v>21.5</v>
      </c>
      <c r="F242" s="51">
        <f t="shared" si="29"/>
        <v>70.7</v>
      </c>
      <c r="G242" s="42">
        <v>48</v>
      </c>
      <c r="H242" s="77">
        <f t="shared" si="30"/>
        <v>33333.333333333336</v>
      </c>
      <c r="I242" s="80">
        <f t="shared" si="31"/>
        <v>166666.66666666669</v>
      </c>
      <c r="J242" s="4"/>
    </row>
    <row r="243" spans="1:10" x14ac:dyDescent="0.2">
      <c r="A243" s="22">
        <v>40399</v>
      </c>
      <c r="B243" s="21">
        <f t="shared" si="27"/>
        <v>8</v>
      </c>
      <c r="C243" s="21">
        <f t="shared" si="28"/>
        <v>9</v>
      </c>
      <c r="D243" s="39">
        <v>221</v>
      </c>
      <c r="E243" s="42">
        <v>21.5</v>
      </c>
      <c r="F243" s="51">
        <f t="shared" si="29"/>
        <v>70.7</v>
      </c>
      <c r="G243" s="42">
        <v>58.2</v>
      </c>
      <c r="H243" s="77">
        <f t="shared" si="30"/>
        <v>40416.666666666664</v>
      </c>
      <c r="I243" s="80">
        <f t="shared" si="31"/>
        <v>202083.33333333331</v>
      </c>
      <c r="J243" s="4"/>
    </row>
    <row r="244" spans="1:10" x14ac:dyDescent="0.2">
      <c r="A244" s="22">
        <v>40400</v>
      </c>
      <c r="B244" s="21">
        <f t="shared" si="27"/>
        <v>8</v>
      </c>
      <c r="C244" s="21">
        <f t="shared" si="28"/>
        <v>10</v>
      </c>
      <c r="D244" s="39">
        <v>222</v>
      </c>
      <c r="E244" s="42">
        <v>22.6</v>
      </c>
      <c r="F244" s="51">
        <f t="shared" si="29"/>
        <v>72.680000000000007</v>
      </c>
      <c r="G244" s="42">
        <v>55.7</v>
      </c>
      <c r="H244" s="77">
        <f t="shared" si="30"/>
        <v>38680.555555555555</v>
      </c>
      <c r="I244" s="80">
        <f t="shared" si="31"/>
        <v>193402.77777777775</v>
      </c>
      <c r="J244" s="4"/>
    </row>
    <row r="245" spans="1:10" x14ac:dyDescent="0.2">
      <c r="A245" s="22">
        <v>40401</v>
      </c>
      <c r="B245" s="21">
        <f t="shared" si="27"/>
        <v>8</v>
      </c>
      <c r="C245" s="21">
        <f t="shared" si="28"/>
        <v>11</v>
      </c>
      <c r="D245" s="39">
        <v>223</v>
      </c>
      <c r="E245" s="42">
        <v>22.7</v>
      </c>
      <c r="F245" s="51">
        <f t="shared" si="29"/>
        <v>72.86</v>
      </c>
      <c r="G245" s="42">
        <v>50.3</v>
      </c>
      <c r="H245" s="77">
        <f t="shared" si="30"/>
        <v>34930.555555555555</v>
      </c>
      <c r="I245" s="80">
        <f t="shared" si="31"/>
        <v>174652.77777777775</v>
      </c>
      <c r="J245" s="4"/>
    </row>
    <row r="246" spans="1:10" x14ac:dyDescent="0.2">
      <c r="A246" s="22">
        <v>40402</v>
      </c>
      <c r="B246" s="21">
        <f t="shared" si="27"/>
        <v>8</v>
      </c>
      <c r="C246" s="21">
        <f t="shared" si="28"/>
        <v>12</v>
      </c>
      <c r="D246" s="39">
        <v>224</v>
      </c>
      <c r="E246" s="42">
        <v>22.2</v>
      </c>
      <c r="F246" s="51">
        <f t="shared" si="29"/>
        <v>71.960000000000008</v>
      </c>
      <c r="G246" s="42">
        <v>49.3</v>
      </c>
      <c r="H246" s="77">
        <f t="shared" si="30"/>
        <v>34236.111111111109</v>
      </c>
      <c r="I246" s="80">
        <f t="shared" si="31"/>
        <v>171180.55555555556</v>
      </c>
      <c r="J246" s="4"/>
    </row>
    <row r="247" spans="1:10" x14ac:dyDescent="0.2">
      <c r="A247" s="22">
        <v>40403</v>
      </c>
      <c r="B247" s="21">
        <f t="shared" si="27"/>
        <v>8</v>
      </c>
      <c r="C247" s="21">
        <f t="shared" si="28"/>
        <v>13</v>
      </c>
      <c r="D247" s="39">
        <v>225</v>
      </c>
      <c r="E247" s="42">
        <v>22.1</v>
      </c>
      <c r="F247" s="51">
        <f t="shared" si="29"/>
        <v>71.78</v>
      </c>
      <c r="G247" s="42">
        <v>48.3</v>
      </c>
      <c r="H247" s="77">
        <f t="shared" si="30"/>
        <v>33541.666666666664</v>
      </c>
      <c r="I247" s="80">
        <f t="shared" si="31"/>
        <v>167708.33333333331</v>
      </c>
      <c r="J247" s="4"/>
    </row>
    <row r="248" spans="1:10" x14ac:dyDescent="0.2">
      <c r="A248" s="22">
        <v>40404</v>
      </c>
      <c r="B248" s="21">
        <f t="shared" si="27"/>
        <v>8</v>
      </c>
      <c r="C248" s="21">
        <f t="shared" si="28"/>
        <v>14</v>
      </c>
      <c r="D248" s="39">
        <v>226</v>
      </c>
      <c r="E248" s="42">
        <v>22.1</v>
      </c>
      <c r="F248" s="51">
        <f t="shared" si="29"/>
        <v>71.78</v>
      </c>
      <c r="G248" s="42">
        <v>46.9</v>
      </c>
      <c r="H248" s="77">
        <f t="shared" si="30"/>
        <v>32569.444444444445</v>
      </c>
      <c r="I248" s="80">
        <f t="shared" si="31"/>
        <v>162847.22222222222</v>
      </c>
      <c r="J248" s="4"/>
    </row>
    <row r="249" spans="1:10" x14ac:dyDescent="0.2">
      <c r="A249" s="22">
        <v>40405</v>
      </c>
      <c r="B249" s="21">
        <f t="shared" si="27"/>
        <v>8</v>
      </c>
      <c r="C249" s="21">
        <f t="shared" si="28"/>
        <v>15</v>
      </c>
      <c r="D249" s="39">
        <v>227</v>
      </c>
      <c r="E249" s="42">
        <v>21.9</v>
      </c>
      <c r="F249" s="51">
        <f t="shared" si="29"/>
        <v>71.42</v>
      </c>
      <c r="G249" s="42">
        <v>59.2</v>
      </c>
      <c r="H249" s="77">
        <f t="shared" si="30"/>
        <v>41111.111111111109</v>
      </c>
      <c r="I249" s="80">
        <f t="shared" si="31"/>
        <v>205555.55555555556</v>
      </c>
      <c r="J249" s="4"/>
    </row>
    <row r="250" spans="1:10" x14ac:dyDescent="0.2">
      <c r="A250" s="22">
        <v>40406</v>
      </c>
      <c r="B250" s="21">
        <f t="shared" si="27"/>
        <v>8</v>
      </c>
      <c r="C250" s="21">
        <f t="shared" si="28"/>
        <v>16</v>
      </c>
      <c r="D250" s="39">
        <v>228</v>
      </c>
      <c r="E250" s="42">
        <v>21.9</v>
      </c>
      <c r="F250" s="51">
        <f t="shared" si="29"/>
        <v>71.42</v>
      </c>
      <c r="G250" s="42">
        <v>72.400000000000006</v>
      </c>
      <c r="H250" s="77">
        <f t="shared" si="30"/>
        <v>50277.777777777774</v>
      </c>
      <c r="I250" s="80">
        <f t="shared" si="31"/>
        <v>251388.88888888891</v>
      </c>
      <c r="J250" s="4"/>
    </row>
    <row r="251" spans="1:10" x14ac:dyDescent="0.2">
      <c r="A251" s="22">
        <v>40407</v>
      </c>
      <c r="B251" s="21">
        <f t="shared" si="27"/>
        <v>8</v>
      </c>
      <c r="C251" s="21">
        <f t="shared" si="28"/>
        <v>17</v>
      </c>
      <c r="D251" s="39">
        <v>229</v>
      </c>
      <c r="E251" s="42">
        <v>21.9</v>
      </c>
      <c r="F251" s="51">
        <f t="shared" si="29"/>
        <v>71.42</v>
      </c>
      <c r="G251" s="42">
        <v>52.6</v>
      </c>
      <c r="H251" s="77">
        <f t="shared" si="30"/>
        <v>36527.777777777774</v>
      </c>
      <c r="I251" s="80">
        <f t="shared" si="31"/>
        <v>182638.88888888891</v>
      </c>
      <c r="J251" s="4"/>
    </row>
    <row r="252" spans="1:10" x14ac:dyDescent="0.2">
      <c r="A252" s="22">
        <v>40408</v>
      </c>
      <c r="B252" s="21">
        <f t="shared" si="27"/>
        <v>8</v>
      </c>
      <c r="C252" s="21">
        <f t="shared" si="28"/>
        <v>18</v>
      </c>
      <c r="D252" s="39">
        <v>230</v>
      </c>
      <c r="E252" s="42">
        <v>22</v>
      </c>
      <c r="F252" s="51">
        <f t="shared" si="29"/>
        <v>71.599999999999994</v>
      </c>
      <c r="G252" s="42">
        <v>49.3</v>
      </c>
      <c r="H252" s="77">
        <f t="shared" si="30"/>
        <v>34236.111111111109</v>
      </c>
      <c r="I252" s="80">
        <f t="shared" si="31"/>
        <v>171180.55555555556</v>
      </c>
      <c r="J252" s="4"/>
    </row>
    <row r="253" spans="1:10" x14ac:dyDescent="0.2">
      <c r="A253" s="22">
        <v>40409</v>
      </c>
      <c r="B253" s="21">
        <f t="shared" si="27"/>
        <v>8</v>
      </c>
      <c r="C253" s="21">
        <f t="shared" si="28"/>
        <v>19</v>
      </c>
      <c r="D253" s="39">
        <v>231</v>
      </c>
      <c r="E253" s="42">
        <v>22.4</v>
      </c>
      <c r="F253" s="51">
        <f t="shared" si="29"/>
        <v>72.319999999999993</v>
      </c>
      <c r="G253" s="42">
        <v>47</v>
      </c>
      <c r="H253" s="77">
        <f t="shared" si="30"/>
        <v>32638.888888888887</v>
      </c>
      <c r="I253" s="80">
        <f t="shared" si="31"/>
        <v>163194.44444444444</v>
      </c>
      <c r="J253" s="4"/>
    </row>
    <row r="254" spans="1:10" x14ac:dyDescent="0.2">
      <c r="A254" s="22">
        <v>40410</v>
      </c>
      <c r="B254" s="21">
        <f t="shared" si="27"/>
        <v>8</v>
      </c>
      <c r="C254" s="21">
        <f t="shared" si="28"/>
        <v>20</v>
      </c>
      <c r="D254" s="39">
        <v>232</v>
      </c>
      <c r="E254" s="42">
        <v>22.2</v>
      </c>
      <c r="F254" s="51">
        <f t="shared" si="29"/>
        <v>71.960000000000008</v>
      </c>
      <c r="G254" s="42">
        <v>52</v>
      </c>
      <c r="H254" s="77">
        <f t="shared" si="30"/>
        <v>36111.111111111109</v>
      </c>
      <c r="I254" s="80">
        <f t="shared" si="31"/>
        <v>180555.55555555556</v>
      </c>
      <c r="J254" s="4"/>
    </row>
    <row r="255" spans="1:10" x14ac:dyDescent="0.2">
      <c r="A255" s="22">
        <v>40411</v>
      </c>
      <c r="B255" s="21">
        <f t="shared" si="27"/>
        <v>8</v>
      </c>
      <c r="C255" s="21">
        <f t="shared" si="28"/>
        <v>21</v>
      </c>
      <c r="D255" s="39">
        <v>233</v>
      </c>
      <c r="E255" s="42">
        <v>22</v>
      </c>
      <c r="F255" s="51">
        <f t="shared" si="29"/>
        <v>71.599999999999994</v>
      </c>
      <c r="G255" s="42">
        <v>44.9</v>
      </c>
      <c r="H255" s="77">
        <f t="shared" si="30"/>
        <v>31180.555555555555</v>
      </c>
      <c r="I255" s="80">
        <f t="shared" si="31"/>
        <v>155902.77777777778</v>
      </c>
      <c r="J255" s="4"/>
    </row>
    <row r="256" spans="1:10" x14ac:dyDescent="0.2">
      <c r="A256" s="22">
        <v>40412</v>
      </c>
      <c r="B256" s="21">
        <f t="shared" si="27"/>
        <v>8</v>
      </c>
      <c r="C256" s="21">
        <f t="shared" si="28"/>
        <v>22</v>
      </c>
      <c r="D256" s="39">
        <v>234</v>
      </c>
      <c r="E256" s="42">
        <v>21.3</v>
      </c>
      <c r="F256" s="51">
        <f t="shared" si="29"/>
        <v>70.34</v>
      </c>
      <c r="G256" s="42">
        <v>95.2</v>
      </c>
      <c r="H256" s="77">
        <f t="shared" si="30"/>
        <v>66111.111111111109</v>
      </c>
      <c r="I256" s="80">
        <f t="shared" si="31"/>
        <v>330555.55555555556</v>
      </c>
      <c r="J256" s="4"/>
    </row>
    <row r="257" spans="1:10" x14ac:dyDescent="0.2">
      <c r="A257" s="22">
        <v>40413</v>
      </c>
      <c r="B257" s="21">
        <f t="shared" si="27"/>
        <v>8</v>
      </c>
      <c r="C257" s="21">
        <f t="shared" si="28"/>
        <v>23</v>
      </c>
      <c r="D257" s="39">
        <v>235</v>
      </c>
      <c r="E257" s="42">
        <v>20.2</v>
      </c>
      <c r="F257" s="51">
        <f t="shared" si="29"/>
        <v>68.36</v>
      </c>
      <c r="G257" s="42">
        <v>123.1</v>
      </c>
      <c r="H257" s="77">
        <f t="shared" si="30"/>
        <v>85486.111111111109</v>
      </c>
      <c r="I257" s="80">
        <f t="shared" si="31"/>
        <v>427430.5555555555</v>
      </c>
      <c r="J257" s="4"/>
    </row>
    <row r="258" spans="1:10" x14ac:dyDescent="0.2">
      <c r="A258" s="22">
        <v>40414</v>
      </c>
      <c r="B258" s="21">
        <f t="shared" si="27"/>
        <v>8</v>
      </c>
      <c r="C258" s="21">
        <f t="shared" si="28"/>
        <v>24</v>
      </c>
      <c r="D258" s="39">
        <v>236</v>
      </c>
      <c r="E258" s="42">
        <v>20.3</v>
      </c>
      <c r="F258" s="51">
        <f t="shared" si="29"/>
        <v>68.539999999999992</v>
      </c>
      <c r="G258" s="42">
        <v>94.2</v>
      </c>
      <c r="H258" s="77">
        <f t="shared" si="30"/>
        <v>65416.666666666664</v>
      </c>
      <c r="I258" s="80">
        <f t="shared" si="31"/>
        <v>327083.33333333331</v>
      </c>
      <c r="J258" s="4"/>
    </row>
    <row r="259" spans="1:10" x14ac:dyDescent="0.2">
      <c r="A259" s="22">
        <v>40415</v>
      </c>
      <c r="B259" s="21">
        <f t="shared" si="27"/>
        <v>8</v>
      </c>
      <c r="C259" s="21">
        <f t="shared" si="28"/>
        <v>25</v>
      </c>
      <c r="D259" s="39">
        <v>237</v>
      </c>
      <c r="E259" s="42">
        <v>20.399999999999999</v>
      </c>
      <c r="F259" s="51">
        <f t="shared" si="29"/>
        <v>68.72</v>
      </c>
      <c r="G259" s="42">
        <v>73.5</v>
      </c>
      <c r="H259" s="77">
        <f t="shared" si="30"/>
        <v>51041.666666666664</v>
      </c>
      <c r="I259" s="80">
        <f t="shared" si="31"/>
        <v>255208.33333333331</v>
      </c>
      <c r="J259" s="4"/>
    </row>
    <row r="260" spans="1:10" x14ac:dyDescent="0.2">
      <c r="A260" s="22">
        <v>40416</v>
      </c>
      <c r="B260" s="21">
        <f t="shared" si="27"/>
        <v>8</v>
      </c>
      <c r="C260" s="21">
        <f t="shared" si="28"/>
        <v>26</v>
      </c>
      <c r="D260" s="39">
        <v>238</v>
      </c>
      <c r="E260" s="42">
        <v>20.6</v>
      </c>
      <c r="F260" s="51">
        <f t="shared" si="29"/>
        <v>69.080000000000013</v>
      </c>
      <c r="G260" s="42">
        <v>66.400000000000006</v>
      </c>
      <c r="H260" s="77">
        <f t="shared" si="30"/>
        <v>46111.111111111117</v>
      </c>
      <c r="I260" s="80">
        <f t="shared" si="31"/>
        <v>230555.55555555559</v>
      </c>
      <c r="J260" s="4"/>
    </row>
    <row r="261" spans="1:10" x14ac:dyDescent="0.2">
      <c r="A261" s="22">
        <v>40417</v>
      </c>
      <c r="B261" s="21">
        <f t="shared" si="27"/>
        <v>8</v>
      </c>
      <c r="C261" s="21">
        <f t="shared" si="28"/>
        <v>27</v>
      </c>
      <c r="D261" s="39">
        <v>239</v>
      </c>
      <c r="E261" s="42">
        <v>20.7</v>
      </c>
      <c r="F261" s="51">
        <f t="shared" si="29"/>
        <v>69.259999999999991</v>
      </c>
      <c r="G261" s="42">
        <v>60.7</v>
      </c>
      <c r="H261" s="77">
        <f t="shared" si="30"/>
        <v>42152.777777777774</v>
      </c>
      <c r="I261" s="80">
        <f t="shared" si="31"/>
        <v>210763.88888888891</v>
      </c>
      <c r="J261" s="4"/>
    </row>
    <row r="262" spans="1:10" x14ac:dyDescent="0.2">
      <c r="A262" s="22">
        <v>40418</v>
      </c>
      <c r="B262" s="21">
        <f t="shared" si="27"/>
        <v>8</v>
      </c>
      <c r="C262" s="21">
        <f t="shared" si="28"/>
        <v>28</v>
      </c>
      <c r="D262" s="39">
        <v>240</v>
      </c>
      <c r="E262" s="42">
        <v>20.3</v>
      </c>
      <c r="F262" s="51">
        <f t="shared" si="29"/>
        <v>68.539999999999992</v>
      </c>
      <c r="G262" s="42">
        <v>57.7</v>
      </c>
      <c r="H262" s="77">
        <f t="shared" si="30"/>
        <v>40069.444444444445</v>
      </c>
      <c r="I262" s="80">
        <f t="shared" si="31"/>
        <v>200347.22222222225</v>
      </c>
      <c r="J262" s="4"/>
    </row>
    <row r="263" spans="1:10" x14ac:dyDescent="0.2">
      <c r="A263" s="22">
        <v>40419</v>
      </c>
      <c r="B263" s="21">
        <f t="shared" si="27"/>
        <v>8</v>
      </c>
      <c r="C263" s="21">
        <f t="shared" si="28"/>
        <v>29</v>
      </c>
      <c r="D263" s="39">
        <v>241</v>
      </c>
      <c r="E263" s="42">
        <v>20.8</v>
      </c>
      <c r="F263" s="51">
        <f t="shared" si="29"/>
        <v>69.44</v>
      </c>
      <c r="G263" s="42">
        <v>56.7</v>
      </c>
      <c r="H263" s="77">
        <f t="shared" si="30"/>
        <v>39375</v>
      </c>
      <c r="I263" s="80">
        <f t="shared" si="31"/>
        <v>196875</v>
      </c>
      <c r="J263" s="4"/>
    </row>
    <row r="264" spans="1:10" x14ac:dyDescent="0.2">
      <c r="A264" s="22">
        <v>40420</v>
      </c>
      <c r="B264" s="21">
        <f t="shared" si="27"/>
        <v>8</v>
      </c>
      <c r="C264" s="21">
        <f t="shared" si="28"/>
        <v>30</v>
      </c>
      <c r="D264" s="39">
        <v>242</v>
      </c>
      <c r="E264" s="42">
        <v>21.1</v>
      </c>
      <c r="F264" s="51">
        <f t="shared" si="29"/>
        <v>69.98</v>
      </c>
      <c r="G264" s="42">
        <v>57.4</v>
      </c>
      <c r="H264" s="77">
        <f t="shared" si="30"/>
        <v>39861.111111111109</v>
      </c>
      <c r="I264" s="80">
        <f t="shared" si="31"/>
        <v>199305.55555555556</v>
      </c>
      <c r="J264" s="4"/>
    </row>
    <row r="265" spans="1:10" x14ac:dyDescent="0.2">
      <c r="A265" s="22">
        <v>40421</v>
      </c>
      <c r="B265" s="21">
        <f t="shared" si="27"/>
        <v>8</v>
      </c>
      <c r="C265" s="21">
        <f t="shared" si="28"/>
        <v>31</v>
      </c>
      <c r="D265" s="39">
        <v>243</v>
      </c>
      <c r="E265" s="42">
        <v>21.6</v>
      </c>
      <c r="F265" s="51">
        <f t="shared" si="29"/>
        <v>70.88</v>
      </c>
      <c r="G265" s="42">
        <v>56.2</v>
      </c>
      <c r="H265" s="77">
        <f t="shared" si="30"/>
        <v>39027.777777777774</v>
      </c>
      <c r="I265" s="80">
        <f t="shared" si="31"/>
        <v>195138.88888888891</v>
      </c>
      <c r="J265" s="4"/>
    </row>
    <row r="266" spans="1:10" x14ac:dyDescent="0.2">
      <c r="A266" s="22">
        <v>40422</v>
      </c>
      <c r="B266" s="21">
        <f t="shared" si="27"/>
        <v>9</v>
      </c>
      <c r="C266" s="21">
        <f t="shared" si="28"/>
        <v>1</v>
      </c>
      <c r="D266" s="39">
        <v>244</v>
      </c>
      <c r="E266" s="42">
        <v>21.8</v>
      </c>
      <c r="F266" s="51">
        <f t="shared" si="29"/>
        <v>71.240000000000009</v>
      </c>
      <c r="G266" s="42">
        <v>56.3</v>
      </c>
      <c r="H266" s="77">
        <f t="shared" si="30"/>
        <v>39097.222222222226</v>
      </c>
      <c r="I266" s="80">
        <f t="shared" si="31"/>
        <v>195486.11111111109</v>
      </c>
      <c r="J266" s="4"/>
    </row>
    <row r="267" spans="1:10" x14ac:dyDescent="0.2">
      <c r="A267" s="22">
        <v>40423</v>
      </c>
      <c r="B267" s="21">
        <f t="shared" si="27"/>
        <v>9</v>
      </c>
      <c r="C267" s="21">
        <f t="shared" si="28"/>
        <v>2</v>
      </c>
      <c r="D267" s="39">
        <v>245</v>
      </c>
      <c r="E267" s="42">
        <v>21.7</v>
      </c>
      <c r="F267" s="51">
        <f t="shared" si="29"/>
        <v>71.06</v>
      </c>
      <c r="G267" s="42">
        <v>55.4</v>
      </c>
      <c r="H267" s="77">
        <f t="shared" si="30"/>
        <v>38472.222222222226</v>
      </c>
      <c r="I267" s="80">
        <f t="shared" si="31"/>
        <v>192361.11111111109</v>
      </c>
      <c r="J267" s="4"/>
    </row>
    <row r="268" spans="1:10" x14ac:dyDescent="0.2">
      <c r="A268" s="22">
        <v>40424</v>
      </c>
      <c r="B268" s="21">
        <f t="shared" si="27"/>
        <v>9</v>
      </c>
      <c r="C268" s="21">
        <f t="shared" si="28"/>
        <v>3</v>
      </c>
      <c r="D268" s="39">
        <v>246</v>
      </c>
      <c r="E268" s="42">
        <v>21.8</v>
      </c>
      <c r="F268" s="51">
        <f t="shared" si="29"/>
        <v>71.240000000000009</v>
      </c>
      <c r="G268" s="42">
        <v>55.2</v>
      </c>
      <c r="H268" s="77">
        <f t="shared" si="30"/>
        <v>38333.333333333336</v>
      </c>
      <c r="I268" s="80">
        <f t="shared" si="31"/>
        <v>191666.66666666669</v>
      </c>
      <c r="J268" s="4"/>
    </row>
    <row r="269" spans="1:10" x14ac:dyDescent="0.2">
      <c r="A269" s="22">
        <v>40425</v>
      </c>
      <c r="B269" s="21">
        <f t="shared" si="27"/>
        <v>9</v>
      </c>
      <c r="C269" s="21">
        <f t="shared" si="28"/>
        <v>4</v>
      </c>
      <c r="D269" s="39">
        <v>247</v>
      </c>
      <c r="E269" s="42">
        <v>21.4</v>
      </c>
      <c r="F269" s="51">
        <f t="shared" si="29"/>
        <v>70.52</v>
      </c>
      <c r="G269" s="42">
        <v>53.1</v>
      </c>
      <c r="H269" s="77">
        <f t="shared" si="30"/>
        <v>36875</v>
      </c>
      <c r="I269" s="80">
        <f t="shared" si="31"/>
        <v>184375</v>
      </c>
      <c r="J269" s="4"/>
    </row>
    <row r="270" spans="1:10" x14ac:dyDescent="0.2">
      <c r="A270" s="22">
        <v>40426</v>
      </c>
      <c r="B270" s="21">
        <f t="shared" si="27"/>
        <v>9</v>
      </c>
      <c r="C270" s="21">
        <f t="shared" si="28"/>
        <v>5</v>
      </c>
      <c r="D270" s="39">
        <v>248</v>
      </c>
      <c r="E270" s="42">
        <v>21</v>
      </c>
      <c r="F270" s="51">
        <f t="shared" si="29"/>
        <v>69.800000000000011</v>
      </c>
      <c r="G270" s="42">
        <v>50.7</v>
      </c>
      <c r="H270" s="77">
        <f t="shared" si="30"/>
        <v>35208.333333333336</v>
      </c>
      <c r="I270" s="80">
        <f t="shared" si="31"/>
        <v>176041.66666666669</v>
      </c>
      <c r="J270" s="4"/>
    </row>
    <row r="271" spans="1:10" x14ac:dyDescent="0.2">
      <c r="A271" s="22">
        <v>40427</v>
      </c>
      <c r="B271" s="21">
        <f t="shared" si="27"/>
        <v>9</v>
      </c>
      <c r="C271" s="21">
        <f t="shared" si="28"/>
        <v>6</v>
      </c>
      <c r="D271" s="39">
        <v>249</v>
      </c>
      <c r="E271" s="42">
        <v>20.6</v>
      </c>
      <c r="F271" s="51">
        <f t="shared" si="29"/>
        <v>69.080000000000013</v>
      </c>
      <c r="G271" s="42">
        <v>50.5</v>
      </c>
      <c r="H271" s="77">
        <f t="shared" si="30"/>
        <v>35069.444444444445</v>
      </c>
      <c r="I271" s="80">
        <f t="shared" si="31"/>
        <v>175347.22222222225</v>
      </c>
      <c r="J271" s="4"/>
    </row>
    <row r="272" spans="1:10" x14ac:dyDescent="0.2">
      <c r="A272" s="22">
        <v>40428</v>
      </c>
      <c r="B272" s="21">
        <f t="shared" si="27"/>
        <v>9</v>
      </c>
      <c r="C272" s="21">
        <f t="shared" si="28"/>
        <v>7</v>
      </c>
      <c r="D272" s="39">
        <v>250</v>
      </c>
      <c r="E272" s="42">
        <v>21</v>
      </c>
      <c r="F272" s="51">
        <f t="shared" si="29"/>
        <v>69.800000000000011</v>
      </c>
      <c r="G272" s="42">
        <v>51.4</v>
      </c>
      <c r="H272" s="77">
        <f t="shared" si="30"/>
        <v>35694.444444444445</v>
      </c>
      <c r="I272" s="80">
        <f t="shared" si="31"/>
        <v>178472.22222222225</v>
      </c>
      <c r="J272" s="4"/>
    </row>
    <row r="273" spans="1:10" x14ac:dyDescent="0.2">
      <c r="A273" s="22">
        <v>40429</v>
      </c>
      <c r="B273" s="21">
        <f t="shared" si="27"/>
        <v>9</v>
      </c>
      <c r="C273" s="21">
        <f t="shared" si="28"/>
        <v>8</v>
      </c>
      <c r="D273" s="39">
        <v>251</v>
      </c>
      <c r="E273" s="42">
        <v>21.2</v>
      </c>
      <c r="F273" s="51">
        <f t="shared" si="29"/>
        <v>70.16</v>
      </c>
      <c r="G273" s="42">
        <v>59.4</v>
      </c>
      <c r="H273" s="77">
        <f t="shared" si="30"/>
        <v>41250</v>
      </c>
      <c r="I273" s="80">
        <f t="shared" si="31"/>
        <v>206250</v>
      </c>
      <c r="J273" s="4"/>
    </row>
    <row r="274" spans="1:10" x14ac:dyDescent="0.2">
      <c r="A274" s="22">
        <v>40430</v>
      </c>
      <c r="B274" s="21">
        <f t="shared" si="27"/>
        <v>9</v>
      </c>
      <c r="C274" s="21">
        <f t="shared" si="28"/>
        <v>9</v>
      </c>
      <c r="D274" s="39">
        <v>252</v>
      </c>
      <c r="E274" s="42">
        <v>20.6</v>
      </c>
      <c r="F274" s="51">
        <f t="shared" si="29"/>
        <v>69.080000000000013</v>
      </c>
      <c r="G274" s="42">
        <v>54.3</v>
      </c>
      <c r="H274" s="77">
        <f t="shared" si="30"/>
        <v>37708.333333333336</v>
      </c>
      <c r="I274" s="80">
        <f t="shared" si="31"/>
        <v>188541.66666666669</v>
      </c>
      <c r="J274" s="4"/>
    </row>
    <row r="275" spans="1:10" x14ac:dyDescent="0.2">
      <c r="A275" s="22">
        <v>40431</v>
      </c>
      <c r="B275" s="21">
        <f t="shared" si="27"/>
        <v>9</v>
      </c>
      <c r="C275" s="21">
        <f t="shared" si="28"/>
        <v>10</v>
      </c>
      <c r="D275" s="39">
        <v>253</v>
      </c>
      <c r="E275" s="42">
        <v>20.2</v>
      </c>
      <c r="F275" s="51">
        <f t="shared" si="29"/>
        <v>68.36</v>
      </c>
      <c r="G275" s="42">
        <v>58</v>
      </c>
      <c r="H275" s="77">
        <f t="shared" si="30"/>
        <v>40277.777777777774</v>
      </c>
      <c r="I275" s="80">
        <f t="shared" si="31"/>
        <v>201388.88888888891</v>
      </c>
      <c r="J275" s="4"/>
    </row>
    <row r="276" spans="1:10" x14ac:dyDescent="0.2">
      <c r="A276" s="22">
        <v>40432</v>
      </c>
      <c r="B276" s="21">
        <f t="shared" si="27"/>
        <v>9</v>
      </c>
      <c r="C276" s="21">
        <f t="shared" si="28"/>
        <v>11</v>
      </c>
      <c r="D276" s="39">
        <v>254</v>
      </c>
      <c r="E276" s="42">
        <v>20.5</v>
      </c>
      <c r="F276" s="51">
        <f t="shared" si="29"/>
        <v>68.900000000000006</v>
      </c>
      <c r="G276" s="42">
        <v>49.6</v>
      </c>
      <c r="H276" s="77">
        <f t="shared" si="30"/>
        <v>34444.444444444445</v>
      </c>
      <c r="I276" s="80">
        <f t="shared" si="31"/>
        <v>172222.22222222225</v>
      </c>
      <c r="J276" s="4"/>
    </row>
    <row r="277" spans="1:10" x14ac:dyDescent="0.2">
      <c r="A277" s="22">
        <v>40433</v>
      </c>
      <c r="B277" s="21">
        <f t="shared" si="27"/>
        <v>9</v>
      </c>
      <c r="C277" s="21">
        <f t="shared" si="28"/>
        <v>12</v>
      </c>
      <c r="D277" s="39">
        <v>255</v>
      </c>
      <c r="E277" s="42">
        <v>20.3</v>
      </c>
      <c r="F277" s="51">
        <f t="shared" si="29"/>
        <v>68.539999999999992</v>
      </c>
      <c r="G277" s="42">
        <v>49.6</v>
      </c>
      <c r="H277" s="77">
        <f t="shared" si="30"/>
        <v>34444.444444444445</v>
      </c>
      <c r="I277" s="80">
        <f t="shared" si="31"/>
        <v>172222.22222222225</v>
      </c>
      <c r="J277" s="4"/>
    </row>
    <row r="278" spans="1:10" x14ac:dyDescent="0.2">
      <c r="A278" s="22">
        <v>40434</v>
      </c>
      <c r="B278" s="21">
        <f t="shared" si="27"/>
        <v>9</v>
      </c>
      <c r="C278" s="21">
        <f t="shared" si="28"/>
        <v>13</v>
      </c>
      <c r="D278" s="39">
        <v>256</v>
      </c>
      <c r="E278" s="42">
        <v>20.2</v>
      </c>
      <c r="F278" s="51">
        <f t="shared" si="29"/>
        <v>68.36</v>
      </c>
      <c r="G278" s="42">
        <v>51.6</v>
      </c>
      <c r="H278" s="77">
        <f t="shared" si="30"/>
        <v>35833.333333333336</v>
      </c>
      <c r="I278" s="80">
        <f t="shared" si="31"/>
        <v>179166.66666666669</v>
      </c>
      <c r="J278" s="4"/>
    </row>
    <row r="279" spans="1:10" x14ac:dyDescent="0.2">
      <c r="A279" s="22">
        <v>40435</v>
      </c>
      <c r="B279" s="21">
        <f t="shared" ref="B279:B342" si="32">MONTH(A279)</f>
        <v>9</v>
      </c>
      <c r="C279" s="21">
        <f t="shared" ref="C279:C342" si="33">DAY(A279)</f>
        <v>14</v>
      </c>
      <c r="D279" s="39">
        <v>257</v>
      </c>
      <c r="E279" s="42">
        <v>20.2</v>
      </c>
      <c r="F279" s="51">
        <f t="shared" ref="F279:F342" si="34">CONVERT(E279,"C","F")</f>
        <v>68.36</v>
      </c>
      <c r="G279" s="42">
        <v>50</v>
      </c>
      <c r="H279" s="77">
        <f t="shared" ref="H279:H342" si="35">G279*1000000/24/60</f>
        <v>34722.222222222219</v>
      </c>
      <c r="I279" s="80">
        <f t="shared" ref="I279:I342" si="36">($C$7*H279*$C$6)/1000</f>
        <v>173611.11111111107</v>
      </c>
      <c r="J279" s="4"/>
    </row>
    <row r="280" spans="1:10" x14ac:dyDescent="0.2">
      <c r="A280" s="22">
        <v>40436</v>
      </c>
      <c r="B280" s="21">
        <f t="shared" si="32"/>
        <v>9</v>
      </c>
      <c r="C280" s="21">
        <f t="shared" si="33"/>
        <v>15</v>
      </c>
      <c r="D280" s="39">
        <v>258</v>
      </c>
      <c r="E280" s="42">
        <v>20</v>
      </c>
      <c r="F280" s="51">
        <f t="shared" si="34"/>
        <v>68</v>
      </c>
      <c r="G280" s="42">
        <v>49.6</v>
      </c>
      <c r="H280" s="77">
        <f t="shared" si="35"/>
        <v>34444.444444444445</v>
      </c>
      <c r="I280" s="80">
        <f t="shared" si="36"/>
        <v>172222.22222222225</v>
      </c>
      <c r="J280" s="4"/>
    </row>
    <row r="281" spans="1:10" x14ac:dyDescent="0.2">
      <c r="A281" s="22">
        <v>40437</v>
      </c>
      <c r="B281" s="21">
        <f t="shared" si="32"/>
        <v>9</v>
      </c>
      <c r="C281" s="21">
        <f t="shared" si="33"/>
        <v>16</v>
      </c>
      <c r="D281" s="39">
        <v>259</v>
      </c>
      <c r="E281" s="42">
        <v>19.899999999999999</v>
      </c>
      <c r="F281" s="51">
        <f t="shared" si="34"/>
        <v>67.819999999999993</v>
      </c>
      <c r="G281" s="42">
        <v>67.7</v>
      </c>
      <c r="H281" s="77">
        <f t="shared" si="35"/>
        <v>47013.888888888891</v>
      </c>
      <c r="I281" s="80">
        <f t="shared" si="36"/>
        <v>235069.44444444444</v>
      </c>
      <c r="J281" s="4"/>
    </row>
    <row r="282" spans="1:10" x14ac:dyDescent="0.2">
      <c r="A282" s="22">
        <v>40438</v>
      </c>
      <c r="B282" s="21">
        <f t="shared" si="32"/>
        <v>9</v>
      </c>
      <c r="C282" s="21">
        <f t="shared" si="33"/>
        <v>17</v>
      </c>
      <c r="D282" s="39">
        <v>260</v>
      </c>
      <c r="E282" s="42">
        <v>19</v>
      </c>
      <c r="F282" s="51">
        <f t="shared" si="34"/>
        <v>66.2</v>
      </c>
      <c r="G282" s="42">
        <v>52.1</v>
      </c>
      <c r="H282" s="77">
        <f t="shared" si="35"/>
        <v>36180.555555555555</v>
      </c>
      <c r="I282" s="80">
        <f t="shared" si="36"/>
        <v>180902.77777777775</v>
      </c>
      <c r="J282" s="4"/>
    </row>
    <row r="283" spans="1:10" x14ac:dyDescent="0.2">
      <c r="A283" s="22">
        <v>40439</v>
      </c>
      <c r="B283" s="21">
        <f t="shared" si="32"/>
        <v>9</v>
      </c>
      <c r="C283" s="21">
        <f t="shared" si="33"/>
        <v>18</v>
      </c>
      <c r="D283" s="39">
        <v>261</v>
      </c>
      <c r="E283" s="42">
        <v>19.5</v>
      </c>
      <c r="F283" s="51">
        <f t="shared" si="34"/>
        <v>67.099999999999994</v>
      </c>
      <c r="G283" s="42">
        <v>47.7</v>
      </c>
      <c r="H283" s="77">
        <f t="shared" si="35"/>
        <v>33125</v>
      </c>
      <c r="I283" s="80">
        <f t="shared" si="36"/>
        <v>165625</v>
      </c>
      <c r="J283" s="4"/>
    </row>
    <row r="284" spans="1:10" x14ac:dyDescent="0.2">
      <c r="A284" s="22">
        <v>40440</v>
      </c>
      <c r="B284" s="21">
        <f t="shared" si="32"/>
        <v>9</v>
      </c>
      <c r="C284" s="21">
        <f t="shared" si="33"/>
        <v>19</v>
      </c>
      <c r="D284" s="39">
        <v>262</v>
      </c>
      <c r="E284" s="42">
        <v>19.899999999999999</v>
      </c>
      <c r="F284" s="51">
        <f t="shared" si="34"/>
        <v>67.819999999999993</v>
      </c>
      <c r="G284" s="42">
        <v>47.4</v>
      </c>
      <c r="H284" s="77">
        <f t="shared" si="35"/>
        <v>32916.666666666664</v>
      </c>
      <c r="I284" s="80">
        <f t="shared" si="36"/>
        <v>164583.33333333331</v>
      </c>
      <c r="J284" s="4"/>
    </row>
    <row r="285" spans="1:10" x14ac:dyDescent="0.2">
      <c r="A285" s="22">
        <v>40441</v>
      </c>
      <c r="B285" s="21">
        <f t="shared" si="32"/>
        <v>9</v>
      </c>
      <c r="C285" s="21">
        <f t="shared" si="33"/>
        <v>20</v>
      </c>
      <c r="D285" s="39">
        <v>263</v>
      </c>
      <c r="E285" s="42">
        <v>20</v>
      </c>
      <c r="F285" s="51">
        <f t="shared" si="34"/>
        <v>68</v>
      </c>
      <c r="G285" s="42">
        <v>48.9</v>
      </c>
      <c r="H285" s="77">
        <f t="shared" si="35"/>
        <v>33958.333333333336</v>
      </c>
      <c r="I285" s="80">
        <f t="shared" si="36"/>
        <v>169791.66666666669</v>
      </c>
      <c r="J285" s="4"/>
    </row>
    <row r="286" spans="1:10" x14ac:dyDescent="0.2">
      <c r="A286" s="22">
        <v>40442</v>
      </c>
      <c r="B286" s="21">
        <f t="shared" si="32"/>
        <v>9</v>
      </c>
      <c r="C286" s="21">
        <f t="shared" si="33"/>
        <v>21</v>
      </c>
      <c r="D286" s="39">
        <v>264</v>
      </c>
      <c r="E286" s="42">
        <v>19.600000000000001</v>
      </c>
      <c r="F286" s="51">
        <f t="shared" si="34"/>
        <v>67.28</v>
      </c>
      <c r="G286" s="42">
        <v>48.7</v>
      </c>
      <c r="H286" s="77">
        <f t="shared" si="35"/>
        <v>33819.444444444445</v>
      </c>
      <c r="I286" s="80">
        <f t="shared" si="36"/>
        <v>169097.22222222225</v>
      </c>
      <c r="J286" s="4"/>
    </row>
    <row r="287" spans="1:10" x14ac:dyDescent="0.2">
      <c r="A287" s="22">
        <v>40443</v>
      </c>
      <c r="B287" s="21">
        <f t="shared" si="32"/>
        <v>9</v>
      </c>
      <c r="C287" s="21">
        <f t="shared" si="33"/>
        <v>22</v>
      </c>
      <c r="D287" s="39">
        <v>265</v>
      </c>
      <c r="E287" s="42">
        <v>20.100000000000001</v>
      </c>
      <c r="F287" s="51">
        <f t="shared" si="34"/>
        <v>68.180000000000007</v>
      </c>
      <c r="G287" s="42">
        <v>49.9</v>
      </c>
      <c r="H287" s="77">
        <f t="shared" si="35"/>
        <v>34652.777777777781</v>
      </c>
      <c r="I287" s="80">
        <f t="shared" si="36"/>
        <v>173263.88888888893</v>
      </c>
      <c r="J287" s="4"/>
    </row>
    <row r="288" spans="1:10" x14ac:dyDescent="0.2">
      <c r="A288" s="22">
        <v>40444</v>
      </c>
      <c r="B288" s="21">
        <f t="shared" si="32"/>
        <v>9</v>
      </c>
      <c r="C288" s="21">
        <f t="shared" si="33"/>
        <v>23</v>
      </c>
      <c r="D288" s="39">
        <v>266</v>
      </c>
      <c r="E288" s="42">
        <v>20.399999999999999</v>
      </c>
      <c r="F288" s="51">
        <f t="shared" si="34"/>
        <v>68.72</v>
      </c>
      <c r="G288" s="42">
        <v>47.7</v>
      </c>
      <c r="H288" s="77">
        <f t="shared" si="35"/>
        <v>33125</v>
      </c>
      <c r="I288" s="80">
        <f t="shared" si="36"/>
        <v>165625</v>
      </c>
      <c r="J288" s="4"/>
    </row>
    <row r="289" spans="1:10" x14ac:dyDescent="0.2">
      <c r="A289" s="22">
        <v>40445</v>
      </c>
      <c r="B289" s="21">
        <f t="shared" si="32"/>
        <v>9</v>
      </c>
      <c r="C289" s="21">
        <f t="shared" si="33"/>
        <v>24</v>
      </c>
      <c r="D289" s="39">
        <v>267</v>
      </c>
      <c r="E289" s="42">
        <v>20.9</v>
      </c>
      <c r="F289" s="51">
        <f t="shared" si="34"/>
        <v>69.62</v>
      </c>
      <c r="G289" s="42">
        <v>47.6</v>
      </c>
      <c r="H289" s="77">
        <f t="shared" si="35"/>
        <v>33055.555555555555</v>
      </c>
      <c r="I289" s="80">
        <f t="shared" si="36"/>
        <v>165277.77777777778</v>
      </c>
      <c r="J289" s="4"/>
    </row>
    <row r="290" spans="1:10" x14ac:dyDescent="0.2">
      <c r="A290" s="22">
        <v>40446</v>
      </c>
      <c r="B290" s="21">
        <f t="shared" si="32"/>
        <v>9</v>
      </c>
      <c r="C290" s="21">
        <f t="shared" si="33"/>
        <v>25</v>
      </c>
      <c r="D290" s="39">
        <v>268</v>
      </c>
      <c r="E290" s="42">
        <v>20.6</v>
      </c>
      <c r="F290" s="51">
        <f t="shared" si="34"/>
        <v>69.080000000000013</v>
      </c>
      <c r="G290" s="42">
        <v>45</v>
      </c>
      <c r="H290" s="77">
        <f t="shared" si="35"/>
        <v>31250</v>
      </c>
      <c r="I290" s="80">
        <f t="shared" si="36"/>
        <v>156250</v>
      </c>
      <c r="J290" s="4"/>
    </row>
    <row r="291" spans="1:10" x14ac:dyDescent="0.2">
      <c r="A291" s="22">
        <v>40447</v>
      </c>
      <c r="B291" s="21">
        <f t="shared" si="32"/>
        <v>9</v>
      </c>
      <c r="C291" s="21">
        <f t="shared" si="33"/>
        <v>26</v>
      </c>
      <c r="D291" s="39">
        <v>269</v>
      </c>
      <c r="E291" s="42">
        <v>20</v>
      </c>
      <c r="F291" s="51">
        <f t="shared" si="34"/>
        <v>68</v>
      </c>
      <c r="G291" s="42">
        <v>45.8</v>
      </c>
      <c r="H291" s="77">
        <f t="shared" si="35"/>
        <v>31805.555555555555</v>
      </c>
      <c r="I291" s="80">
        <f t="shared" si="36"/>
        <v>159027.77777777778</v>
      </c>
      <c r="J291" s="4"/>
    </row>
    <row r="292" spans="1:10" x14ac:dyDescent="0.2">
      <c r="A292" s="22">
        <v>40448</v>
      </c>
      <c r="B292" s="21">
        <f t="shared" si="32"/>
        <v>9</v>
      </c>
      <c r="C292" s="21">
        <f t="shared" si="33"/>
        <v>27</v>
      </c>
      <c r="D292" s="39">
        <v>270</v>
      </c>
      <c r="E292" s="42">
        <v>19.7</v>
      </c>
      <c r="F292" s="51">
        <f t="shared" si="34"/>
        <v>67.460000000000008</v>
      </c>
      <c r="G292" s="42">
        <v>69.7</v>
      </c>
      <c r="H292" s="77">
        <f t="shared" si="35"/>
        <v>48402.777777777774</v>
      </c>
      <c r="I292" s="80">
        <f t="shared" si="36"/>
        <v>242013.88888888891</v>
      </c>
      <c r="J292" s="4"/>
    </row>
    <row r="293" spans="1:10" x14ac:dyDescent="0.2">
      <c r="A293" s="22">
        <v>40449</v>
      </c>
      <c r="B293" s="21">
        <f t="shared" si="32"/>
        <v>9</v>
      </c>
      <c r="C293" s="21">
        <f t="shared" si="33"/>
        <v>28</v>
      </c>
      <c r="D293" s="39">
        <v>271</v>
      </c>
      <c r="E293" s="42">
        <v>19.7</v>
      </c>
      <c r="F293" s="51">
        <f t="shared" si="34"/>
        <v>67.460000000000008</v>
      </c>
      <c r="G293" s="42">
        <v>64.2</v>
      </c>
      <c r="H293" s="77">
        <f t="shared" si="35"/>
        <v>44583.333333333336</v>
      </c>
      <c r="I293" s="80">
        <f t="shared" si="36"/>
        <v>222916.66666666669</v>
      </c>
      <c r="J293" s="4"/>
    </row>
    <row r="294" spans="1:10" x14ac:dyDescent="0.2">
      <c r="A294" s="22">
        <v>40450</v>
      </c>
      <c r="B294" s="21">
        <f t="shared" si="32"/>
        <v>9</v>
      </c>
      <c r="C294" s="21">
        <f t="shared" si="33"/>
        <v>29</v>
      </c>
      <c r="D294" s="39">
        <v>272</v>
      </c>
      <c r="E294" s="42">
        <v>20</v>
      </c>
      <c r="F294" s="51">
        <f t="shared" si="34"/>
        <v>68</v>
      </c>
      <c r="G294" s="42">
        <v>53.1</v>
      </c>
      <c r="H294" s="77">
        <f t="shared" si="35"/>
        <v>36875</v>
      </c>
      <c r="I294" s="80">
        <f t="shared" si="36"/>
        <v>184375</v>
      </c>
      <c r="J294" s="4"/>
    </row>
    <row r="295" spans="1:10" x14ac:dyDescent="0.2">
      <c r="A295" s="22">
        <v>40451</v>
      </c>
      <c r="B295" s="21">
        <f t="shared" si="32"/>
        <v>9</v>
      </c>
      <c r="C295" s="21">
        <f t="shared" si="33"/>
        <v>30</v>
      </c>
      <c r="D295" s="39">
        <v>273</v>
      </c>
      <c r="E295" s="42">
        <v>19.600000000000001</v>
      </c>
      <c r="F295" s="51">
        <f t="shared" si="34"/>
        <v>67.28</v>
      </c>
      <c r="G295" s="42">
        <v>95.2</v>
      </c>
      <c r="H295" s="77">
        <f t="shared" si="35"/>
        <v>66111.111111111109</v>
      </c>
      <c r="I295" s="80">
        <f t="shared" si="36"/>
        <v>330555.55555555556</v>
      </c>
      <c r="J295" s="4"/>
    </row>
    <row r="296" spans="1:10" x14ac:dyDescent="0.2">
      <c r="A296" s="22">
        <v>40452</v>
      </c>
      <c r="B296" s="21">
        <f t="shared" si="32"/>
        <v>10</v>
      </c>
      <c r="C296" s="21">
        <f t="shared" si="33"/>
        <v>1</v>
      </c>
      <c r="D296" s="39">
        <v>274</v>
      </c>
      <c r="E296" s="42">
        <v>18.399999999999999</v>
      </c>
      <c r="F296" s="51">
        <f t="shared" si="34"/>
        <v>65.12</v>
      </c>
      <c r="G296" s="42">
        <v>115.3</v>
      </c>
      <c r="H296" s="77">
        <f t="shared" si="35"/>
        <v>80069.444444444453</v>
      </c>
      <c r="I296" s="80">
        <f t="shared" si="36"/>
        <v>400347.22222222219</v>
      </c>
      <c r="J296" s="4"/>
    </row>
    <row r="297" spans="1:10" x14ac:dyDescent="0.2">
      <c r="A297" s="22">
        <v>40453</v>
      </c>
      <c r="B297" s="21">
        <f t="shared" si="32"/>
        <v>10</v>
      </c>
      <c r="C297" s="21">
        <f t="shared" si="33"/>
        <v>2</v>
      </c>
      <c r="D297" s="39">
        <v>275</v>
      </c>
      <c r="E297" s="42">
        <v>18.399999999999999</v>
      </c>
      <c r="F297" s="51">
        <f t="shared" si="34"/>
        <v>65.12</v>
      </c>
      <c r="G297" s="42">
        <v>77.7</v>
      </c>
      <c r="H297" s="77">
        <f t="shared" si="35"/>
        <v>53958.333333333336</v>
      </c>
      <c r="I297" s="80">
        <f t="shared" si="36"/>
        <v>269791.66666666669</v>
      </c>
      <c r="J297" s="4"/>
    </row>
    <row r="298" spans="1:10" x14ac:dyDescent="0.2">
      <c r="A298" s="22">
        <v>40454</v>
      </c>
      <c r="B298" s="21">
        <f t="shared" si="32"/>
        <v>10</v>
      </c>
      <c r="C298" s="21">
        <f t="shared" si="33"/>
        <v>3</v>
      </c>
      <c r="D298" s="39">
        <v>276</v>
      </c>
      <c r="E298" s="42">
        <v>18.3</v>
      </c>
      <c r="F298" s="51">
        <f t="shared" si="34"/>
        <v>64.94</v>
      </c>
      <c r="G298" s="42">
        <v>63.2</v>
      </c>
      <c r="H298" s="77">
        <f t="shared" si="35"/>
        <v>43888.888888888891</v>
      </c>
      <c r="I298" s="80">
        <f t="shared" si="36"/>
        <v>219444.44444444444</v>
      </c>
      <c r="J298" s="4"/>
    </row>
    <row r="299" spans="1:10" x14ac:dyDescent="0.2">
      <c r="A299" s="22">
        <v>40455</v>
      </c>
      <c r="B299" s="21">
        <f t="shared" si="32"/>
        <v>10</v>
      </c>
      <c r="C299" s="21">
        <f t="shared" si="33"/>
        <v>4</v>
      </c>
      <c r="D299" s="39">
        <v>277</v>
      </c>
      <c r="E299" s="42">
        <v>18.3</v>
      </c>
      <c r="F299" s="51">
        <f t="shared" si="34"/>
        <v>64.94</v>
      </c>
      <c r="G299" s="42">
        <v>63.5</v>
      </c>
      <c r="H299" s="77">
        <f t="shared" si="35"/>
        <v>44097.222222222226</v>
      </c>
      <c r="I299" s="80">
        <f t="shared" si="36"/>
        <v>220486.11111111109</v>
      </c>
      <c r="J299" s="4"/>
    </row>
    <row r="300" spans="1:10" x14ac:dyDescent="0.2">
      <c r="A300" s="22">
        <v>40456</v>
      </c>
      <c r="B300" s="21">
        <f t="shared" si="32"/>
        <v>10</v>
      </c>
      <c r="C300" s="21">
        <f t="shared" si="33"/>
        <v>5</v>
      </c>
      <c r="D300" s="39">
        <v>278</v>
      </c>
      <c r="E300" s="42">
        <v>18.3</v>
      </c>
      <c r="F300" s="51">
        <f t="shared" si="34"/>
        <v>64.94</v>
      </c>
      <c r="G300" s="42">
        <v>75.900000000000006</v>
      </c>
      <c r="H300" s="77">
        <f t="shared" si="35"/>
        <v>52708.333333333336</v>
      </c>
      <c r="I300" s="80">
        <f t="shared" si="36"/>
        <v>263541.66666666669</v>
      </c>
      <c r="J300" s="4"/>
    </row>
    <row r="301" spans="1:10" x14ac:dyDescent="0.2">
      <c r="A301" s="22">
        <v>40457</v>
      </c>
      <c r="B301" s="21">
        <f t="shared" si="32"/>
        <v>10</v>
      </c>
      <c r="C301" s="21">
        <f t="shared" si="33"/>
        <v>6</v>
      </c>
      <c r="D301" s="39">
        <v>279</v>
      </c>
      <c r="E301" s="42">
        <v>17.8</v>
      </c>
      <c r="F301" s="51">
        <f t="shared" si="34"/>
        <v>64.039999999999992</v>
      </c>
      <c r="G301" s="42">
        <v>69.7</v>
      </c>
      <c r="H301" s="77">
        <f t="shared" si="35"/>
        <v>48402.777777777774</v>
      </c>
      <c r="I301" s="80">
        <f t="shared" si="36"/>
        <v>242013.88888888891</v>
      </c>
      <c r="J301" s="4"/>
    </row>
    <row r="302" spans="1:10" x14ac:dyDescent="0.2">
      <c r="A302" s="22">
        <v>40458</v>
      </c>
      <c r="B302" s="21">
        <f t="shared" si="32"/>
        <v>10</v>
      </c>
      <c r="C302" s="21">
        <f t="shared" si="33"/>
        <v>7</v>
      </c>
      <c r="D302" s="39">
        <v>280</v>
      </c>
      <c r="E302" s="42">
        <v>18.5</v>
      </c>
      <c r="F302" s="51">
        <f t="shared" si="34"/>
        <v>65.300000000000011</v>
      </c>
      <c r="G302" s="42">
        <v>78</v>
      </c>
      <c r="H302" s="77">
        <f t="shared" si="35"/>
        <v>54166.666666666664</v>
      </c>
      <c r="I302" s="80">
        <f t="shared" si="36"/>
        <v>270833.33333333331</v>
      </c>
      <c r="J302" s="4"/>
    </row>
    <row r="303" spans="1:10" x14ac:dyDescent="0.2">
      <c r="A303" s="22">
        <v>40459</v>
      </c>
      <c r="B303" s="21">
        <f t="shared" si="32"/>
        <v>10</v>
      </c>
      <c r="C303" s="21">
        <f t="shared" si="33"/>
        <v>8</v>
      </c>
      <c r="D303" s="39">
        <v>281</v>
      </c>
      <c r="E303" s="42">
        <v>18.3</v>
      </c>
      <c r="F303" s="51">
        <f t="shared" si="34"/>
        <v>64.94</v>
      </c>
      <c r="G303" s="42">
        <v>62.4</v>
      </c>
      <c r="H303" s="77">
        <f t="shared" si="35"/>
        <v>43333.333333333336</v>
      </c>
      <c r="I303" s="80">
        <f t="shared" si="36"/>
        <v>216666.66666666669</v>
      </c>
      <c r="J303" s="4"/>
    </row>
    <row r="304" spans="1:10" x14ac:dyDescent="0.2">
      <c r="A304" s="22">
        <v>40460</v>
      </c>
      <c r="B304" s="21">
        <f t="shared" si="32"/>
        <v>10</v>
      </c>
      <c r="C304" s="21">
        <f t="shared" si="33"/>
        <v>9</v>
      </c>
      <c r="D304" s="39">
        <v>282</v>
      </c>
      <c r="E304" s="42">
        <v>18.3</v>
      </c>
      <c r="F304" s="51">
        <f t="shared" si="34"/>
        <v>64.94</v>
      </c>
      <c r="G304" s="42">
        <v>57.8</v>
      </c>
      <c r="H304" s="77">
        <f t="shared" si="35"/>
        <v>40138.888888888891</v>
      </c>
      <c r="I304" s="80">
        <f t="shared" si="36"/>
        <v>200694.44444444444</v>
      </c>
      <c r="J304" s="4"/>
    </row>
    <row r="305" spans="1:10" x14ac:dyDescent="0.2">
      <c r="A305" s="22">
        <v>40461</v>
      </c>
      <c r="B305" s="21">
        <f t="shared" si="32"/>
        <v>10</v>
      </c>
      <c r="C305" s="21">
        <f t="shared" si="33"/>
        <v>10</v>
      </c>
      <c r="D305" s="39">
        <v>283</v>
      </c>
      <c r="E305" s="42">
        <v>18.100000000000001</v>
      </c>
      <c r="F305" s="51">
        <f t="shared" si="34"/>
        <v>64.580000000000013</v>
      </c>
      <c r="G305" s="42">
        <v>55.4</v>
      </c>
      <c r="H305" s="77">
        <f t="shared" si="35"/>
        <v>38472.222222222226</v>
      </c>
      <c r="I305" s="80">
        <f t="shared" si="36"/>
        <v>192361.11111111109</v>
      </c>
      <c r="J305" s="4"/>
    </row>
    <row r="306" spans="1:10" x14ac:dyDescent="0.2">
      <c r="A306" s="22">
        <v>40462</v>
      </c>
      <c r="B306" s="21">
        <f t="shared" si="32"/>
        <v>10</v>
      </c>
      <c r="C306" s="21">
        <f t="shared" si="33"/>
        <v>11</v>
      </c>
      <c r="D306" s="39">
        <v>284</v>
      </c>
      <c r="E306" s="42">
        <v>18.3</v>
      </c>
      <c r="F306" s="51">
        <f t="shared" si="34"/>
        <v>64.94</v>
      </c>
      <c r="G306" s="42">
        <v>55.5</v>
      </c>
      <c r="H306" s="77">
        <f t="shared" si="35"/>
        <v>38541.666666666664</v>
      </c>
      <c r="I306" s="80">
        <f t="shared" si="36"/>
        <v>192708.33333333331</v>
      </c>
      <c r="J306" s="4"/>
    </row>
    <row r="307" spans="1:10" x14ac:dyDescent="0.2">
      <c r="A307" s="22">
        <v>40463</v>
      </c>
      <c r="B307" s="21">
        <f t="shared" si="32"/>
        <v>10</v>
      </c>
      <c r="C307" s="21">
        <f t="shared" si="33"/>
        <v>12</v>
      </c>
      <c r="D307" s="39">
        <v>285</v>
      </c>
      <c r="E307" s="42">
        <v>18.2</v>
      </c>
      <c r="F307" s="51">
        <f t="shared" si="34"/>
        <v>64.759999999999991</v>
      </c>
      <c r="G307" s="42">
        <v>53.5</v>
      </c>
      <c r="H307" s="77">
        <f t="shared" si="35"/>
        <v>37152.777777777774</v>
      </c>
      <c r="I307" s="80">
        <f t="shared" si="36"/>
        <v>185763.88888888891</v>
      </c>
      <c r="J307" s="4"/>
    </row>
    <row r="308" spans="1:10" x14ac:dyDescent="0.2">
      <c r="A308" s="22">
        <v>40464</v>
      </c>
      <c r="B308" s="21">
        <f t="shared" si="32"/>
        <v>10</v>
      </c>
      <c r="C308" s="21">
        <f t="shared" si="33"/>
        <v>13</v>
      </c>
      <c r="D308" s="39">
        <v>286</v>
      </c>
      <c r="E308" s="42">
        <v>17.899999999999999</v>
      </c>
      <c r="F308" s="51">
        <f t="shared" si="34"/>
        <v>64.22</v>
      </c>
      <c r="G308" s="42">
        <v>52.4</v>
      </c>
      <c r="H308" s="77">
        <f t="shared" si="35"/>
        <v>36388.888888888891</v>
      </c>
      <c r="I308" s="80">
        <f t="shared" si="36"/>
        <v>181944.44444444444</v>
      </c>
      <c r="J308" s="4"/>
    </row>
    <row r="309" spans="1:10" x14ac:dyDescent="0.2">
      <c r="A309" s="22">
        <v>40465</v>
      </c>
      <c r="B309" s="21">
        <f t="shared" si="32"/>
        <v>10</v>
      </c>
      <c r="C309" s="21">
        <f t="shared" si="33"/>
        <v>14</v>
      </c>
      <c r="D309" s="39">
        <v>287</v>
      </c>
      <c r="E309" s="42">
        <v>18.399999999999999</v>
      </c>
      <c r="F309" s="51">
        <f t="shared" si="34"/>
        <v>65.12</v>
      </c>
      <c r="G309" s="42">
        <v>55.5</v>
      </c>
      <c r="H309" s="77">
        <f t="shared" si="35"/>
        <v>38541.666666666664</v>
      </c>
      <c r="I309" s="80">
        <f t="shared" si="36"/>
        <v>192708.33333333331</v>
      </c>
      <c r="J309" s="4"/>
    </row>
    <row r="310" spans="1:10" x14ac:dyDescent="0.2">
      <c r="A310" s="22">
        <v>40466</v>
      </c>
      <c r="B310" s="21">
        <f t="shared" si="32"/>
        <v>10</v>
      </c>
      <c r="C310" s="21">
        <f t="shared" si="33"/>
        <v>15</v>
      </c>
      <c r="D310" s="39">
        <v>288</v>
      </c>
      <c r="E310" s="42">
        <v>17.5</v>
      </c>
      <c r="F310" s="51">
        <f t="shared" si="34"/>
        <v>63.5</v>
      </c>
      <c r="G310" s="42">
        <v>97.2</v>
      </c>
      <c r="H310" s="77">
        <f t="shared" si="35"/>
        <v>67500</v>
      </c>
      <c r="I310" s="80">
        <f t="shared" si="36"/>
        <v>337500</v>
      </c>
      <c r="J310" s="4"/>
    </row>
    <row r="311" spans="1:10" x14ac:dyDescent="0.2">
      <c r="A311" s="22">
        <v>40467</v>
      </c>
      <c r="B311" s="21">
        <f t="shared" si="32"/>
        <v>10</v>
      </c>
      <c r="C311" s="21">
        <f t="shared" si="33"/>
        <v>16</v>
      </c>
      <c r="D311" s="39">
        <v>289</v>
      </c>
      <c r="E311" s="42">
        <v>16</v>
      </c>
      <c r="F311" s="51">
        <f t="shared" si="34"/>
        <v>60.8</v>
      </c>
      <c r="G311" s="42">
        <v>82</v>
      </c>
      <c r="H311" s="77">
        <f t="shared" si="35"/>
        <v>56944.444444444445</v>
      </c>
      <c r="I311" s="80">
        <f t="shared" si="36"/>
        <v>284722.22222222219</v>
      </c>
      <c r="J311" s="4"/>
    </row>
    <row r="312" spans="1:10" x14ac:dyDescent="0.2">
      <c r="A312" s="22">
        <v>40468</v>
      </c>
      <c r="B312" s="21">
        <f t="shared" si="32"/>
        <v>10</v>
      </c>
      <c r="C312" s="21">
        <f t="shared" si="33"/>
        <v>17</v>
      </c>
      <c r="D312" s="39">
        <v>290</v>
      </c>
      <c r="E312" s="42">
        <v>17</v>
      </c>
      <c r="F312" s="51">
        <f t="shared" si="34"/>
        <v>62.6</v>
      </c>
      <c r="G312" s="42">
        <v>62.2</v>
      </c>
      <c r="H312" s="77">
        <f t="shared" si="35"/>
        <v>43194.444444444445</v>
      </c>
      <c r="I312" s="80">
        <f t="shared" si="36"/>
        <v>215972.22222222225</v>
      </c>
      <c r="J312" s="4"/>
    </row>
    <row r="313" spans="1:10" x14ac:dyDescent="0.2">
      <c r="A313" s="22">
        <v>40469</v>
      </c>
      <c r="B313" s="21">
        <f t="shared" si="32"/>
        <v>10</v>
      </c>
      <c r="C313" s="21">
        <f t="shared" si="33"/>
        <v>18</v>
      </c>
      <c r="D313" s="39">
        <v>291</v>
      </c>
      <c r="E313" s="42">
        <v>17.100000000000001</v>
      </c>
      <c r="F313" s="51">
        <f t="shared" si="34"/>
        <v>62.78</v>
      </c>
      <c r="G313" s="42">
        <v>60.5</v>
      </c>
      <c r="H313" s="77">
        <f t="shared" si="35"/>
        <v>42013.888888888891</v>
      </c>
      <c r="I313" s="80">
        <f t="shared" si="36"/>
        <v>210069.44444444444</v>
      </c>
      <c r="J313" s="4"/>
    </row>
    <row r="314" spans="1:10" x14ac:dyDescent="0.2">
      <c r="A314" s="22">
        <v>40470</v>
      </c>
      <c r="B314" s="21">
        <f t="shared" si="32"/>
        <v>10</v>
      </c>
      <c r="C314" s="21">
        <f t="shared" si="33"/>
        <v>19</v>
      </c>
      <c r="D314" s="39">
        <v>292</v>
      </c>
      <c r="E314" s="42">
        <v>16.899999999999999</v>
      </c>
      <c r="F314" s="51">
        <f t="shared" si="34"/>
        <v>62.42</v>
      </c>
      <c r="G314" s="42">
        <v>56.2</v>
      </c>
      <c r="H314" s="77">
        <f t="shared" si="35"/>
        <v>39027.777777777774</v>
      </c>
      <c r="I314" s="80">
        <f t="shared" si="36"/>
        <v>195138.88888888891</v>
      </c>
      <c r="J314" s="4"/>
    </row>
    <row r="315" spans="1:10" x14ac:dyDescent="0.2">
      <c r="A315" s="22">
        <v>40471</v>
      </c>
      <c r="B315" s="21">
        <f t="shared" si="32"/>
        <v>10</v>
      </c>
      <c r="C315" s="21">
        <f t="shared" si="33"/>
        <v>20</v>
      </c>
      <c r="D315" s="39">
        <v>293</v>
      </c>
      <c r="E315" s="42">
        <v>17.2</v>
      </c>
      <c r="F315" s="51">
        <f t="shared" si="34"/>
        <v>62.96</v>
      </c>
      <c r="G315" s="42">
        <v>54.9</v>
      </c>
      <c r="H315" s="77">
        <f t="shared" si="35"/>
        <v>38125</v>
      </c>
      <c r="I315" s="80">
        <f t="shared" si="36"/>
        <v>190625</v>
      </c>
      <c r="J315" s="4"/>
    </row>
    <row r="316" spans="1:10" x14ac:dyDescent="0.2">
      <c r="A316" s="22">
        <v>40472</v>
      </c>
      <c r="B316" s="21">
        <f t="shared" si="32"/>
        <v>10</v>
      </c>
      <c r="C316" s="21">
        <f t="shared" si="33"/>
        <v>21</v>
      </c>
      <c r="D316" s="39">
        <v>294</v>
      </c>
      <c r="E316" s="42">
        <v>17.2</v>
      </c>
      <c r="F316" s="51">
        <f t="shared" si="34"/>
        <v>62.96</v>
      </c>
      <c r="G316" s="42">
        <v>60.9</v>
      </c>
      <c r="H316" s="77">
        <f t="shared" si="35"/>
        <v>42291.666666666664</v>
      </c>
      <c r="I316" s="80">
        <f t="shared" si="36"/>
        <v>211458.33333333331</v>
      </c>
      <c r="J316" s="4"/>
    </row>
    <row r="317" spans="1:10" x14ac:dyDescent="0.2">
      <c r="A317" s="22">
        <v>40473</v>
      </c>
      <c r="B317" s="21">
        <f t="shared" si="32"/>
        <v>10</v>
      </c>
      <c r="C317" s="21">
        <f t="shared" si="33"/>
        <v>22</v>
      </c>
      <c r="D317" s="39">
        <v>295</v>
      </c>
      <c r="E317" s="42">
        <v>17</v>
      </c>
      <c r="F317" s="51">
        <f t="shared" si="34"/>
        <v>62.6</v>
      </c>
      <c r="G317" s="42">
        <v>53.9</v>
      </c>
      <c r="H317" s="77">
        <f t="shared" si="35"/>
        <v>37430.555555555555</v>
      </c>
      <c r="I317" s="80">
        <f t="shared" si="36"/>
        <v>187152.77777777775</v>
      </c>
      <c r="J317" s="4"/>
    </row>
    <row r="318" spans="1:10" x14ac:dyDescent="0.2">
      <c r="A318" s="22">
        <v>40474</v>
      </c>
      <c r="B318" s="21">
        <f t="shared" si="32"/>
        <v>10</v>
      </c>
      <c r="C318" s="21">
        <f t="shared" si="33"/>
        <v>23</v>
      </c>
      <c r="D318" s="39">
        <v>296</v>
      </c>
      <c r="E318" s="42">
        <v>16.2</v>
      </c>
      <c r="F318" s="51">
        <f t="shared" si="34"/>
        <v>61.16</v>
      </c>
      <c r="G318" s="42">
        <v>51.6</v>
      </c>
      <c r="H318" s="77">
        <f t="shared" si="35"/>
        <v>35833.333333333336</v>
      </c>
      <c r="I318" s="80">
        <f t="shared" si="36"/>
        <v>179166.66666666669</v>
      </c>
      <c r="J318" s="4"/>
    </row>
    <row r="319" spans="1:10" x14ac:dyDescent="0.2">
      <c r="A319" s="22">
        <v>40475</v>
      </c>
      <c r="B319" s="21">
        <f t="shared" si="32"/>
        <v>10</v>
      </c>
      <c r="C319" s="21">
        <f t="shared" si="33"/>
        <v>24</v>
      </c>
      <c r="D319" s="39">
        <v>297</v>
      </c>
      <c r="E319" s="42">
        <v>17.399999999999999</v>
      </c>
      <c r="F319" s="51">
        <f t="shared" si="34"/>
        <v>63.319999999999993</v>
      </c>
      <c r="G319" s="42">
        <v>54.9</v>
      </c>
      <c r="H319" s="77">
        <f t="shared" si="35"/>
        <v>38125</v>
      </c>
      <c r="I319" s="80">
        <f t="shared" si="36"/>
        <v>190625</v>
      </c>
      <c r="J319" s="4"/>
    </row>
    <row r="320" spans="1:10" x14ac:dyDescent="0.2">
      <c r="A320" s="22">
        <v>40476</v>
      </c>
      <c r="B320" s="21">
        <f t="shared" si="32"/>
        <v>10</v>
      </c>
      <c r="C320" s="21">
        <f t="shared" si="33"/>
        <v>25</v>
      </c>
      <c r="D320" s="39">
        <v>298</v>
      </c>
      <c r="E320" s="42">
        <v>17.399999999999999</v>
      </c>
      <c r="F320" s="51">
        <f t="shared" si="34"/>
        <v>63.319999999999993</v>
      </c>
      <c r="G320" s="42">
        <v>69.5</v>
      </c>
      <c r="H320" s="77">
        <f t="shared" si="35"/>
        <v>48263.888888888891</v>
      </c>
      <c r="I320" s="80">
        <f t="shared" si="36"/>
        <v>241319.44444444444</v>
      </c>
      <c r="J320" s="4"/>
    </row>
    <row r="321" spans="1:10" x14ac:dyDescent="0.2">
      <c r="A321" s="22">
        <v>40477</v>
      </c>
      <c r="B321" s="21">
        <f t="shared" si="32"/>
        <v>10</v>
      </c>
      <c r="C321" s="21">
        <f t="shared" si="33"/>
        <v>26</v>
      </c>
      <c r="D321" s="39">
        <v>299</v>
      </c>
      <c r="E321" s="42">
        <v>17.3</v>
      </c>
      <c r="F321" s="51">
        <f t="shared" si="34"/>
        <v>63.14</v>
      </c>
      <c r="G321" s="42">
        <v>64.7</v>
      </c>
      <c r="H321" s="77">
        <f t="shared" si="35"/>
        <v>44930.555555555555</v>
      </c>
      <c r="I321" s="80">
        <f t="shared" si="36"/>
        <v>224652.77777777775</v>
      </c>
      <c r="J321" s="4"/>
    </row>
    <row r="322" spans="1:10" x14ac:dyDescent="0.2">
      <c r="A322" s="22">
        <v>40478</v>
      </c>
      <c r="B322" s="21">
        <f t="shared" si="32"/>
        <v>10</v>
      </c>
      <c r="C322" s="21">
        <f t="shared" si="33"/>
        <v>27</v>
      </c>
      <c r="D322" s="39">
        <v>300</v>
      </c>
      <c r="E322" s="42">
        <v>17.899999999999999</v>
      </c>
      <c r="F322" s="51">
        <f t="shared" si="34"/>
        <v>64.22</v>
      </c>
      <c r="G322" s="42">
        <v>77.400000000000006</v>
      </c>
      <c r="H322" s="77">
        <f t="shared" si="35"/>
        <v>53750</v>
      </c>
      <c r="I322" s="80">
        <f t="shared" si="36"/>
        <v>268750</v>
      </c>
      <c r="J322" s="4"/>
    </row>
    <row r="323" spans="1:10" x14ac:dyDescent="0.2">
      <c r="A323" s="22">
        <v>40479</v>
      </c>
      <c r="B323" s="21">
        <f t="shared" si="32"/>
        <v>10</v>
      </c>
      <c r="C323" s="21">
        <f t="shared" si="33"/>
        <v>28</v>
      </c>
      <c r="D323" s="39">
        <v>301</v>
      </c>
      <c r="E323" s="42">
        <v>17.3</v>
      </c>
      <c r="F323" s="51">
        <f t="shared" si="34"/>
        <v>63.14</v>
      </c>
      <c r="G323" s="42">
        <v>59.1</v>
      </c>
      <c r="H323" s="77">
        <f t="shared" si="35"/>
        <v>41041.666666666664</v>
      </c>
      <c r="I323" s="80">
        <f t="shared" si="36"/>
        <v>205208.33333333331</v>
      </c>
      <c r="J323" s="4"/>
    </row>
    <row r="324" spans="1:10" x14ac:dyDescent="0.2">
      <c r="A324" s="22">
        <v>40480</v>
      </c>
      <c r="B324" s="21">
        <f t="shared" si="32"/>
        <v>10</v>
      </c>
      <c r="C324" s="21">
        <f t="shared" si="33"/>
        <v>29</v>
      </c>
      <c r="D324" s="39">
        <v>302</v>
      </c>
      <c r="E324" s="42">
        <v>16.899999999999999</v>
      </c>
      <c r="F324" s="51">
        <f t="shared" si="34"/>
        <v>62.42</v>
      </c>
      <c r="G324" s="42">
        <v>66</v>
      </c>
      <c r="H324" s="77">
        <f t="shared" si="35"/>
        <v>45833.333333333336</v>
      </c>
      <c r="I324" s="80">
        <f t="shared" si="36"/>
        <v>229166.66666666669</v>
      </c>
      <c r="J324" s="4"/>
    </row>
    <row r="325" spans="1:10" x14ac:dyDescent="0.2">
      <c r="A325" s="22">
        <v>40481</v>
      </c>
      <c r="B325" s="21">
        <f t="shared" si="32"/>
        <v>10</v>
      </c>
      <c r="C325" s="21">
        <f t="shared" si="33"/>
        <v>30</v>
      </c>
      <c r="D325" s="39">
        <v>303</v>
      </c>
      <c r="E325" s="42">
        <v>16.399999999999999</v>
      </c>
      <c r="F325" s="51">
        <f t="shared" si="34"/>
        <v>61.519999999999996</v>
      </c>
      <c r="G325" s="42">
        <v>56.8</v>
      </c>
      <c r="H325" s="77">
        <f t="shared" si="35"/>
        <v>39444.444444444445</v>
      </c>
      <c r="I325" s="80">
        <f t="shared" si="36"/>
        <v>197222.22222222225</v>
      </c>
      <c r="J325" s="4"/>
    </row>
    <row r="326" spans="1:10" x14ac:dyDescent="0.2">
      <c r="A326" s="22">
        <v>40482</v>
      </c>
      <c r="B326" s="21">
        <f t="shared" si="32"/>
        <v>10</v>
      </c>
      <c r="C326" s="21">
        <f t="shared" si="33"/>
        <v>31</v>
      </c>
      <c r="D326" s="39">
        <v>304</v>
      </c>
      <c r="E326" s="42">
        <v>16.600000000000001</v>
      </c>
      <c r="F326" s="51">
        <f t="shared" si="34"/>
        <v>61.88</v>
      </c>
      <c r="G326" s="42">
        <v>56.2</v>
      </c>
      <c r="H326" s="77">
        <f t="shared" si="35"/>
        <v>39027.777777777774</v>
      </c>
      <c r="I326" s="80">
        <f t="shared" si="36"/>
        <v>195138.88888888891</v>
      </c>
      <c r="J326" s="4"/>
    </row>
    <row r="327" spans="1:10" x14ac:dyDescent="0.2">
      <c r="A327" s="22">
        <v>40483</v>
      </c>
      <c r="B327" s="21">
        <f t="shared" si="32"/>
        <v>11</v>
      </c>
      <c r="C327" s="21">
        <f t="shared" si="33"/>
        <v>1</v>
      </c>
      <c r="D327" s="39">
        <v>305</v>
      </c>
      <c r="E327" s="42">
        <v>16.100000000000001</v>
      </c>
      <c r="F327" s="51">
        <f t="shared" si="34"/>
        <v>60.980000000000004</v>
      </c>
      <c r="G327" s="42">
        <v>55.2</v>
      </c>
      <c r="H327" s="77">
        <f t="shared" si="35"/>
        <v>38333.333333333336</v>
      </c>
      <c r="I327" s="80">
        <f t="shared" si="36"/>
        <v>191666.66666666669</v>
      </c>
      <c r="J327" s="4"/>
    </row>
    <row r="328" spans="1:10" x14ac:dyDescent="0.2">
      <c r="A328" s="22">
        <v>40484</v>
      </c>
      <c r="B328" s="21">
        <f t="shared" si="32"/>
        <v>11</v>
      </c>
      <c r="C328" s="21">
        <f t="shared" si="33"/>
        <v>2</v>
      </c>
      <c r="D328" s="39">
        <v>306</v>
      </c>
      <c r="E328" s="42">
        <v>16.3</v>
      </c>
      <c r="F328" s="51">
        <f t="shared" si="34"/>
        <v>61.34</v>
      </c>
      <c r="G328" s="42">
        <v>54.3</v>
      </c>
      <c r="H328" s="77">
        <f t="shared" si="35"/>
        <v>37708.333333333336</v>
      </c>
      <c r="I328" s="80">
        <f t="shared" si="36"/>
        <v>188541.66666666669</v>
      </c>
      <c r="J328" s="4"/>
    </row>
    <row r="329" spans="1:10" x14ac:dyDescent="0.2">
      <c r="A329" s="22">
        <v>40485</v>
      </c>
      <c r="B329" s="21">
        <f t="shared" si="32"/>
        <v>11</v>
      </c>
      <c r="C329" s="21">
        <f t="shared" si="33"/>
        <v>3</v>
      </c>
      <c r="D329" s="39">
        <v>307</v>
      </c>
      <c r="E329" s="42">
        <v>16.2</v>
      </c>
      <c r="F329" s="51">
        <f t="shared" si="34"/>
        <v>61.16</v>
      </c>
      <c r="G329" s="42">
        <v>53.5</v>
      </c>
      <c r="H329" s="77">
        <f t="shared" si="35"/>
        <v>37152.777777777774</v>
      </c>
      <c r="I329" s="80">
        <f t="shared" si="36"/>
        <v>185763.88888888891</v>
      </c>
      <c r="J329" s="4"/>
    </row>
    <row r="330" spans="1:10" x14ac:dyDescent="0.2">
      <c r="A330" s="22">
        <v>40486</v>
      </c>
      <c r="B330" s="21">
        <f t="shared" si="32"/>
        <v>11</v>
      </c>
      <c r="C330" s="21">
        <f t="shared" si="33"/>
        <v>4</v>
      </c>
      <c r="D330" s="39">
        <v>308</v>
      </c>
      <c r="E330" s="42">
        <v>16.399999999999999</v>
      </c>
      <c r="F330" s="51">
        <f t="shared" si="34"/>
        <v>61.519999999999996</v>
      </c>
      <c r="G330" s="42">
        <v>61.9</v>
      </c>
      <c r="H330" s="77">
        <f t="shared" si="35"/>
        <v>42986.111111111109</v>
      </c>
      <c r="I330" s="80">
        <f t="shared" si="36"/>
        <v>214930.55555555556</v>
      </c>
      <c r="J330" s="4"/>
    </row>
    <row r="331" spans="1:10" x14ac:dyDescent="0.2">
      <c r="A331" s="22">
        <v>40487</v>
      </c>
      <c r="B331" s="21">
        <f t="shared" si="32"/>
        <v>11</v>
      </c>
      <c r="C331" s="21">
        <f t="shared" si="33"/>
        <v>5</v>
      </c>
      <c r="D331" s="39">
        <v>309</v>
      </c>
      <c r="E331" s="42">
        <v>15.6</v>
      </c>
      <c r="F331" s="51">
        <f t="shared" si="34"/>
        <v>60.08</v>
      </c>
      <c r="G331" s="42">
        <v>62.7</v>
      </c>
      <c r="H331" s="77">
        <f t="shared" si="35"/>
        <v>43541.666666666664</v>
      </c>
      <c r="I331" s="80">
        <f t="shared" si="36"/>
        <v>217708.33333333331</v>
      </c>
      <c r="J331" s="4"/>
    </row>
    <row r="332" spans="1:10" x14ac:dyDescent="0.2">
      <c r="A332" s="22">
        <v>40488</v>
      </c>
      <c r="B332" s="21">
        <f t="shared" si="32"/>
        <v>11</v>
      </c>
      <c r="C332" s="21">
        <f t="shared" si="33"/>
        <v>6</v>
      </c>
      <c r="D332" s="39">
        <v>310</v>
      </c>
      <c r="E332" s="42">
        <v>15.7</v>
      </c>
      <c r="F332" s="51">
        <f t="shared" si="34"/>
        <v>60.26</v>
      </c>
      <c r="G332" s="42">
        <v>55.3</v>
      </c>
      <c r="H332" s="77">
        <f t="shared" si="35"/>
        <v>38402.777777777774</v>
      </c>
      <c r="I332" s="80">
        <f t="shared" si="36"/>
        <v>192013.88888888891</v>
      </c>
      <c r="J332" s="4"/>
    </row>
    <row r="333" spans="1:10" x14ac:dyDescent="0.2">
      <c r="A333" s="22">
        <v>40489</v>
      </c>
      <c r="B333" s="21">
        <f t="shared" si="32"/>
        <v>11</v>
      </c>
      <c r="C333" s="21">
        <f t="shared" si="33"/>
        <v>7</v>
      </c>
      <c r="D333" s="39">
        <v>311</v>
      </c>
      <c r="E333" s="42">
        <v>15.9</v>
      </c>
      <c r="F333" s="51">
        <f t="shared" si="34"/>
        <v>60.620000000000005</v>
      </c>
      <c r="G333" s="42">
        <v>53.1</v>
      </c>
      <c r="H333" s="77">
        <f t="shared" si="35"/>
        <v>36875</v>
      </c>
      <c r="I333" s="80">
        <f t="shared" si="36"/>
        <v>184375</v>
      </c>
      <c r="J333" s="4"/>
    </row>
    <row r="334" spans="1:10" x14ac:dyDescent="0.2">
      <c r="A334" s="22">
        <v>40490</v>
      </c>
      <c r="B334" s="21">
        <f t="shared" si="32"/>
        <v>11</v>
      </c>
      <c r="C334" s="21">
        <f t="shared" si="33"/>
        <v>8</v>
      </c>
      <c r="D334" s="39">
        <v>312</v>
      </c>
      <c r="E334" s="42">
        <v>15.9</v>
      </c>
      <c r="F334" s="51">
        <f t="shared" si="34"/>
        <v>60.620000000000005</v>
      </c>
      <c r="G334" s="42">
        <v>54.8</v>
      </c>
      <c r="H334" s="77">
        <f t="shared" si="35"/>
        <v>38055.555555555555</v>
      </c>
      <c r="I334" s="80">
        <f t="shared" si="36"/>
        <v>190277.77777777775</v>
      </c>
      <c r="J334" s="4"/>
    </row>
    <row r="335" spans="1:10" x14ac:dyDescent="0.2">
      <c r="A335" s="22">
        <v>40491</v>
      </c>
      <c r="B335" s="21">
        <f t="shared" si="32"/>
        <v>11</v>
      </c>
      <c r="C335" s="21">
        <f t="shared" si="33"/>
        <v>9</v>
      </c>
      <c r="D335" s="39">
        <v>313</v>
      </c>
      <c r="E335" s="42">
        <v>15.7</v>
      </c>
      <c r="F335" s="51">
        <f t="shared" si="34"/>
        <v>60.26</v>
      </c>
      <c r="G335" s="42">
        <v>55.2</v>
      </c>
      <c r="H335" s="77">
        <f t="shared" si="35"/>
        <v>38333.333333333336</v>
      </c>
      <c r="I335" s="80">
        <f t="shared" si="36"/>
        <v>191666.66666666669</v>
      </c>
      <c r="J335" s="4"/>
    </row>
    <row r="336" spans="1:10" x14ac:dyDescent="0.2">
      <c r="A336" s="22">
        <v>40492</v>
      </c>
      <c r="B336" s="21">
        <f t="shared" si="32"/>
        <v>11</v>
      </c>
      <c r="C336" s="21">
        <f t="shared" si="33"/>
        <v>10</v>
      </c>
      <c r="D336" s="39">
        <v>314</v>
      </c>
      <c r="E336" s="42">
        <v>15.9</v>
      </c>
      <c r="F336" s="51">
        <f t="shared" si="34"/>
        <v>60.620000000000005</v>
      </c>
      <c r="G336" s="42">
        <v>53</v>
      </c>
      <c r="H336" s="77">
        <f t="shared" si="35"/>
        <v>36805.555555555555</v>
      </c>
      <c r="I336" s="80">
        <f t="shared" si="36"/>
        <v>184027.77777777775</v>
      </c>
      <c r="J336" s="4"/>
    </row>
    <row r="337" spans="1:10" x14ac:dyDescent="0.2">
      <c r="A337" s="22">
        <v>40493</v>
      </c>
      <c r="B337" s="21">
        <f t="shared" si="32"/>
        <v>11</v>
      </c>
      <c r="C337" s="21">
        <f t="shared" si="33"/>
        <v>11</v>
      </c>
      <c r="D337" s="39">
        <v>315</v>
      </c>
      <c r="E337" s="42">
        <v>16.100000000000001</v>
      </c>
      <c r="F337" s="51">
        <f t="shared" si="34"/>
        <v>60.980000000000004</v>
      </c>
      <c r="G337" s="42">
        <v>52.7</v>
      </c>
      <c r="H337" s="77">
        <f t="shared" si="35"/>
        <v>36597.222222222226</v>
      </c>
      <c r="I337" s="80">
        <f t="shared" si="36"/>
        <v>182986.11111111109</v>
      </c>
      <c r="J337" s="4"/>
    </row>
    <row r="338" spans="1:10" x14ac:dyDescent="0.2">
      <c r="A338" s="22">
        <v>40494</v>
      </c>
      <c r="B338" s="21">
        <f t="shared" si="32"/>
        <v>11</v>
      </c>
      <c r="C338" s="21">
        <f t="shared" si="33"/>
        <v>12</v>
      </c>
      <c r="D338" s="39">
        <v>316</v>
      </c>
      <c r="E338" s="42">
        <v>15.7</v>
      </c>
      <c r="F338" s="51">
        <f t="shared" si="34"/>
        <v>60.26</v>
      </c>
      <c r="G338" s="42">
        <v>51.8</v>
      </c>
      <c r="H338" s="77">
        <f t="shared" si="35"/>
        <v>35972.222222222226</v>
      </c>
      <c r="I338" s="80">
        <f t="shared" si="36"/>
        <v>179861.11111111109</v>
      </c>
      <c r="J338" s="4"/>
    </row>
    <row r="339" spans="1:10" x14ac:dyDescent="0.2">
      <c r="A339" s="22">
        <v>40495</v>
      </c>
      <c r="B339" s="21">
        <f t="shared" si="32"/>
        <v>11</v>
      </c>
      <c r="C339" s="21">
        <f t="shared" si="33"/>
        <v>13</v>
      </c>
      <c r="D339" s="39">
        <v>317</v>
      </c>
      <c r="E339" s="42">
        <v>15.5</v>
      </c>
      <c r="F339" s="51">
        <f t="shared" si="34"/>
        <v>59.900000000000006</v>
      </c>
      <c r="G339" s="42">
        <v>50.7</v>
      </c>
      <c r="H339" s="77">
        <f t="shared" si="35"/>
        <v>35208.333333333336</v>
      </c>
      <c r="I339" s="80">
        <f t="shared" si="36"/>
        <v>176041.66666666669</v>
      </c>
      <c r="J339" s="4"/>
    </row>
    <row r="340" spans="1:10" x14ac:dyDescent="0.2">
      <c r="A340" s="22">
        <v>40496</v>
      </c>
      <c r="B340" s="21">
        <f t="shared" si="32"/>
        <v>11</v>
      </c>
      <c r="C340" s="21">
        <f t="shared" si="33"/>
        <v>14</v>
      </c>
      <c r="D340" s="39">
        <v>318</v>
      </c>
      <c r="E340" s="42">
        <v>15.6</v>
      </c>
      <c r="F340" s="51">
        <f t="shared" si="34"/>
        <v>60.08</v>
      </c>
      <c r="G340" s="42">
        <v>50.6</v>
      </c>
      <c r="H340" s="77">
        <f t="shared" si="35"/>
        <v>35138.888888888891</v>
      </c>
      <c r="I340" s="80">
        <f t="shared" si="36"/>
        <v>175694.44444444444</v>
      </c>
      <c r="J340" s="4"/>
    </row>
    <row r="341" spans="1:10" x14ac:dyDescent="0.2">
      <c r="A341" s="22">
        <v>40497</v>
      </c>
      <c r="B341" s="21">
        <f t="shared" si="32"/>
        <v>11</v>
      </c>
      <c r="C341" s="21">
        <f t="shared" si="33"/>
        <v>15</v>
      </c>
      <c r="D341" s="39">
        <v>319</v>
      </c>
      <c r="E341" s="42">
        <v>15.9</v>
      </c>
      <c r="F341" s="51">
        <f t="shared" si="34"/>
        <v>60.620000000000005</v>
      </c>
      <c r="G341" s="42">
        <v>55.3</v>
      </c>
      <c r="H341" s="77">
        <f t="shared" si="35"/>
        <v>38402.777777777774</v>
      </c>
      <c r="I341" s="80">
        <f t="shared" si="36"/>
        <v>192013.88888888891</v>
      </c>
      <c r="J341" s="4"/>
    </row>
    <row r="342" spans="1:10" x14ac:dyDescent="0.2">
      <c r="A342" s="22">
        <v>40498</v>
      </c>
      <c r="B342" s="21">
        <f t="shared" si="32"/>
        <v>11</v>
      </c>
      <c r="C342" s="21">
        <f t="shared" si="33"/>
        <v>16</v>
      </c>
      <c r="D342" s="39">
        <v>320</v>
      </c>
      <c r="E342" s="42">
        <v>15.9</v>
      </c>
      <c r="F342" s="51">
        <f t="shared" si="34"/>
        <v>60.620000000000005</v>
      </c>
      <c r="G342" s="42">
        <v>61.4</v>
      </c>
      <c r="H342" s="77">
        <f t="shared" si="35"/>
        <v>42638.888888888891</v>
      </c>
      <c r="I342" s="80">
        <f t="shared" si="36"/>
        <v>213194.44444444444</v>
      </c>
      <c r="J342" s="4"/>
    </row>
    <row r="343" spans="1:10" x14ac:dyDescent="0.2">
      <c r="A343" s="22">
        <v>40499</v>
      </c>
      <c r="B343" s="21">
        <f t="shared" ref="B343:B406" si="37">MONTH(A343)</f>
        <v>11</v>
      </c>
      <c r="C343" s="21">
        <f t="shared" ref="C343:C406" si="38">DAY(A343)</f>
        <v>17</v>
      </c>
      <c r="D343" s="39">
        <v>321</v>
      </c>
      <c r="E343" s="42">
        <v>14.8</v>
      </c>
      <c r="F343" s="51">
        <f t="shared" ref="F343:F406" si="39">CONVERT(E343,"C","F")</f>
        <v>58.64</v>
      </c>
      <c r="G343" s="42">
        <v>82.8</v>
      </c>
      <c r="H343" s="77">
        <f t="shared" ref="H343:H406" si="40">G343*1000000/24/60</f>
        <v>57500</v>
      </c>
      <c r="I343" s="80">
        <f t="shared" ref="I343:I406" si="41">($C$7*H343*$C$6)/1000</f>
        <v>287500</v>
      </c>
      <c r="J343" s="4"/>
    </row>
    <row r="344" spans="1:10" x14ac:dyDescent="0.2">
      <c r="A344" s="22">
        <v>40500</v>
      </c>
      <c r="B344" s="21">
        <f t="shared" si="37"/>
        <v>11</v>
      </c>
      <c r="C344" s="21">
        <f t="shared" si="38"/>
        <v>18</v>
      </c>
      <c r="D344" s="39">
        <v>322</v>
      </c>
      <c r="E344" s="42">
        <v>14.7</v>
      </c>
      <c r="F344" s="51">
        <f t="shared" si="39"/>
        <v>58.46</v>
      </c>
      <c r="G344" s="42">
        <v>60.6</v>
      </c>
      <c r="H344" s="77">
        <f t="shared" si="40"/>
        <v>42083.333333333336</v>
      </c>
      <c r="I344" s="80">
        <f t="shared" si="41"/>
        <v>210416.66666666669</v>
      </c>
      <c r="J344" s="4"/>
    </row>
    <row r="345" spans="1:10" x14ac:dyDescent="0.2">
      <c r="A345" s="22">
        <v>40501</v>
      </c>
      <c r="B345" s="21">
        <f t="shared" si="37"/>
        <v>11</v>
      </c>
      <c r="C345" s="21">
        <f t="shared" si="38"/>
        <v>19</v>
      </c>
      <c r="D345" s="39">
        <v>323</v>
      </c>
      <c r="E345" s="42">
        <v>15</v>
      </c>
      <c r="F345" s="51">
        <f t="shared" si="39"/>
        <v>59</v>
      </c>
      <c r="G345" s="42">
        <v>66.099999999999994</v>
      </c>
      <c r="H345" s="77">
        <f t="shared" si="40"/>
        <v>45902.777777777774</v>
      </c>
      <c r="I345" s="80">
        <f t="shared" si="41"/>
        <v>229513.88888888891</v>
      </c>
      <c r="J345" s="4"/>
    </row>
    <row r="346" spans="1:10" x14ac:dyDescent="0.2">
      <c r="A346" s="22">
        <v>40502</v>
      </c>
      <c r="B346" s="21">
        <f t="shared" si="37"/>
        <v>11</v>
      </c>
      <c r="C346" s="21">
        <f t="shared" si="38"/>
        <v>20</v>
      </c>
      <c r="D346" s="39">
        <v>324</v>
      </c>
      <c r="E346" s="42">
        <v>15.1</v>
      </c>
      <c r="F346" s="51">
        <f t="shared" si="39"/>
        <v>59.18</v>
      </c>
      <c r="G346" s="42">
        <v>56.3</v>
      </c>
      <c r="H346" s="77">
        <f t="shared" si="40"/>
        <v>39097.222222222226</v>
      </c>
      <c r="I346" s="80">
        <f t="shared" si="41"/>
        <v>195486.11111111109</v>
      </c>
      <c r="J346" s="4"/>
    </row>
    <row r="347" spans="1:10" x14ac:dyDescent="0.2">
      <c r="A347" s="22">
        <v>40503</v>
      </c>
      <c r="B347" s="21">
        <f t="shared" si="37"/>
        <v>11</v>
      </c>
      <c r="C347" s="21">
        <f t="shared" si="38"/>
        <v>21</v>
      </c>
      <c r="D347" s="39">
        <v>325</v>
      </c>
      <c r="E347" s="42">
        <v>15.1</v>
      </c>
      <c r="F347" s="51">
        <f t="shared" si="39"/>
        <v>59.18</v>
      </c>
      <c r="G347" s="42">
        <v>54.3</v>
      </c>
      <c r="H347" s="77">
        <f t="shared" si="40"/>
        <v>37708.333333333336</v>
      </c>
      <c r="I347" s="80">
        <f t="shared" si="41"/>
        <v>188541.66666666669</v>
      </c>
      <c r="J347" s="4"/>
    </row>
    <row r="348" spans="1:10" x14ac:dyDescent="0.2">
      <c r="A348" s="22">
        <v>40504</v>
      </c>
      <c r="B348" s="21">
        <f t="shared" si="37"/>
        <v>11</v>
      </c>
      <c r="C348" s="21">
        <f t="shared" si="38"/>
        <v>22</v>
      </c>
      <c r="D348" s="39">
        <v>326</v>
      </c>
      <c r="E348" s="42">
        <v>15.3</v>
      </c>
      <c r="F348" s="51">
        <f t="shared" si="39"/>
        <v>59.540000000000006</v>
      </c>
      <c r="G348" s="42">
        <v>69.5</v>
      </c>
      <c r="H348" s="77">
        <f t="shared" si="40"/>
        <v>48263.888888888891</v>
      </c>
      <c r="I348" s="80">
        <f t="shared" si="41"/>
        <v>241319.44444444444</v>
      </c>
      <c r="J348" s="4"/>
    </row>
    <row r="349" spans="1:10" x14ac:dyDescent="0.2">
      <c r="A349" s="22">
        <v>40505</v>
      </c>
      <c r="B349" s="21">
        <f t="shared" si="37"/>
        <v>11</v>
      </c>
      <c r="C349" s="21">
        <f t="shared" si="38"/>
        <v>23</v>
      </c>
      <c r="D349" s="39">
        <v>327</v>
      </c>
      <c r="E349" s="42">
        <v>15.2</v>
      </c>
      <c r="F349" s="51">
        <f t="shared" si="39"/>
        <v>59.36</v>
      </c>
      <c r="G349" s="42">
        <v>73.7</v>
      </c>
      <c r="H349" s="77">
        <f t="shared" si="40"/>
        <v>51180.555555555555</v>
      </c>
      <c r="I349" s="80">
        <f t="shared" si="41"/>
        <v>255902.77777777775</v>
      </c>
      <c r="J349" s="4"/>
    </row>
    <row r="350" spans="1:10" x14ac:dyDescent="0.2">
      <c r="A350" s="22">
        <v>40506</v>
      </c>
      <c r="B350" s="21">
        <f t="shared" si="37"/>
        <v>11</v>
      </c>
      <c r="C350" s="21">
        <f t="shared" si="38"/>
        <v>24</v>
      </c>
      <c r="D350" s="39">
        <v>328</v>
      </c>
      <c r="E350" s="42">
        <v>14.8</v>
      </c>
      <c r="F350" s="51">
        <f t="shared" si="39"/>
        <v>58.64</v>
      </c>
      <c r="G350" s="42">
        <v>60.9</v>
      </c>
      <c r="H350" s="77">
        <f t="shared" si="40"/>
        <v>42291.666666666664</v>
      </c>
      <c r="I350" s="80">
        <f t="shared" si="41"/>
        <v>211458.33333333331</v>
      </c>
      <c r="J350" s="4"/>
    </row>
    <row r="351" spans="1:10" x14ac:dyDescent="0.2">
      <c r="A351" s="22">
        <v>40507</v>
      </c>
      <c r="B351" s="21">
        <f t="shared" si="37"/>
        <v>11</v>
      </c>
      <c r="C351" s="21">
        <f t="shared" si="38"/>
        <v>25</v>
      </c>
      <c r="D351" s="39">
        <v>329</v>
      </c>
      <c r="E351" s="42">
        <v>14.9</v>
      </c>
      <c r="F351" s="51">
        <f t="shared" si="39"/>
        <v>58.82</v>
      </c>
      <c r="G351" s="42">
        <v>55.5</v>
      </c>
      <c r="H351" s="77">
        <f t="shared" si="40"/>
        <v>38541.666666666664</v>
      </c>
      <c r="I351" s="80">
        <f t="shared" si="41"/>
        <v>192708.33333333331</v>
      </c>
      <c r="J351" s="4"/>
    </row>
    <row r="352" spans="1:10" x14ac:dyDescent="0.2">
      <c r="A352" s="22">
        <v>40508</v>
      </c>
      <c r="B352" s="21">
        <f t="shared" si="37"/>
        <v>11</v>
      </c>
      <c r="C352" s="21">
        <f t="shared" si="38"/>
        <v>26</v>
      </c>
      <c r="D352" s="39">
        <v>330</v>
      </c>
      <c r="E352" s="42">
        <v>14</v>
      </c>
      <c r="F352" s="51">
        <f t="shared" si="39"/>
        <v>57.2</v>
      </c>
      <c r="G352" s="42">
        <v>75.3</v>
      </c>
      <c r="H352" s="77">
        <f t="shared" si="40"/>
        <v>52291.666666666664</v>
      </c>
      <c r="I352" s="80">
        <f t="shared" si="41"/>
        <v>261458.33333333331</v>
      </c>
      <c r="J352" s="4"/>
    </row>
    <row r="353" spans="1:10" x14ac:dyDescent="0.2">
      <c r="A353" s="22">
        <v>40509</v>
      </c>
      <c r="B353" s="21">
        <f t="shared" si="37"/>
        <v>11</v>
      </c>
      <c r="C353" s="21">
        <f t="shared" si="38"/>
        <v>27</v>
      </c>
      <c r="D353" s="39">
        <v>331</v>
      </c>
      <c r="E353" s="42">
        <v>13.7</v>
      </c>
      <c r="F353" s="51">
        <f t="shared" si="39"/>
        <v>56.66</v>
      </c>
      <c r="G353" s="42">
        <v>58.8</v>
      </c>
      <c r="H353" s="77">
        <f t="shared" si="40"/>
        <v>40833.333333333336</v>
      </c>
      <c r="I353" s="80">
        <f t="shared" si="41"/>
        <v>204166.66666666669</v>
      </c>
      <c r="J353" s="4"/>
    </row>
    <row r="354" spans="1:10" x14ac:dyDescent="0.2">
      <c r="A354" s="22">
        <v>40510</v>
      </c>
      <c r="B354" s="21">
        <f t="shared" si="37"/>
        <v>11</v>
      </c>
      <c r="C354" s="21">
        <f t="shared" si="38"/>
        <v>28</v>
      </c>
      <c r="D354" s="39">
        <v>332</v>
      </c>
      <c r="E354" s="42">
        <v>14.2</v>
      </c>
      <c r="F354" s="51">
        <f t="shared" si="39"/>
        <v>57.56</v>
      </c>
      <c r="G354" s="42">
        <v>55.7</v>
      </c>
      <c r="H354" s="77">
        <f t="shared" si="40"/>
        <v>38680.555555555555</v>
      </c>
      <c r="I354" s="80">
        <f t="shared" si="41"/>
        <v>193402.77777777775</v>
      </c>
      <c r="J354" s="4"/>
    </row>
    <row r="355" spans="1:10" x14ac:dyDescent="0.2">
      <c r="A355" s="22">
        <v>40511</v>
      </c>
      <c r="B355" s="21">
        <f t="shared" si="37"/>
        <v>11</v>
      </c>
      <c r="C355" s="21">
        <f t="shared" si="38"/>
        <v>29</v>
      </c>
      <c r="D355" s="39">
        <v>333</v>
      </c>
      <c r="E355" s="42">
        <v>14.5</v>
      </c>
      <c r="F355" s="51">
        <f t="shared" si="39"/>
        <v>58.1</v>
      </c>
      <c r="G355" s="42">
        <v>55.9</v>
      </c>
      <c r="H355" s="77">
        <f t="shared" si="40"/>
        <v>38819.444444444445</v>
      </c>
      <c r="I355" s="80">
        <f t="shared" si="41"/>
        <v>194097.22222222225</v>
      </c>
      <c r="J355" s="4"/>
    </row>
    <row r="356" spans="1:10" x14ac:dyDescent="0.2">
      <c r="A356" s="22">
        <v>40512</v>
      </c>
      <c r="B356" s="21">
        <f t="shared" si="37"/>
        <v>11</v>
      </c>
      <c r="C356" s="21">
        <f t="shared" si="38"/>
        <v>30</v>
      </c>
      <c r="D356" s="39">
        <v>334</v>
      </c>
      <c r="E356" s="42">
        <v>14.7</v>
      </c>
      <c r="F356" s="51">
        <f t="shared" si="39"/>
        <v>58.46</v>
      </c>
      <c r="G356" s="42">
        <v>61.6</v>
      </c>
      <c r="H356" s="77">
        <f t="shared" si="40"/>
        <v>42777.777777777774</v>
      </c>
      <c r="I356" s="80">
        <f t="shared" si="41"/>
        <v>213888.88888888891</v>
      </c>
      <c r="J356" s="4"/>
    </row>
    <row r="357" spans="1:10" x14ac:dyDescent="0.2">
      <c r="A357" s="22">
        <v>40513</v>
      </c>
      <c r="B357" s="21">
        <f t="shared" si="37"/>
        <v>12</v>
      </c>
      <c r="C357" s="21">
        <f t="shared" si="38"/>
        <v>1</v>
      </c>
      <c r="D357" s="39">
        <v>335</v>
      </c>
      <c r="E357" s="42">
        <v>14</v>
      </c>
      <c r="F357" s="51">
        <f t="shared" si="39"/>
        <v>57.2</v>
      </c>
      <c r="G357" s="42">
        <v>94</v>
      </c>
      <c r="H357" s="77">
        <f t="shared" si="40"/>
        <v>65277.777777777774</v>
      </c>
      <c r="I357" s="80">
        <f t="shared" si="41"/>
        <v>326388.88888888888</v>
      </c>
      <c r="J357" s="4"/>
    </row>
    <row r="358" spans="1:10" x14ac:dyDescent="0.2">
      <c r="A358" s="22">
        <v>40514</v>
      </c>
      <c r="B358" s="21">
        <f t="shared" si="37"/>
        <v>12</v>
      </c>
      <c r="C358" s="21">
        <f t="shared" si="38"/>
        <v>2</v>
      </c>
      <c r="D358" s="39">
        <v>336</v>
      </c>
      <c r="E358" s="42">
        <v>12.1</v>
      </c>
      <c r="F358" s="51">
        <f t="shared" si="39"/>
        <v>53.78</v>
      </c>
      <c r="G358" s="42">
        <v>102.6</v>
      </c>
      <c r="H358" s="77">
        <f t="shared" si="40"/>
        <v>71250</v>
      </c>
      <c r="I358" s="80">
        <f t="shared" si="41"/>
        <v>356250</v>
      </c>
      <c r="J358" s="4"/>
    </row>
    <row r="359" spans="1:10" x14ac:dyDescent="0.2">
      <c r="A359" s="22">
        <v>40515</v>
      </c>
      <c r="B359" s="21">
        <f t="shared" si="37"/>
        <v>12</v>
      </c>
      <c r="C359" s="21">
        <f t="shared" si="38"/>
        <v>3</v>
      </c>
      <c r="D359" s="39">
        <v>337</v>
      </c>
      <c r="E359" s="42">
        <v>13.3</v>
      </c>
      <c r="F359" s="51">
        <f t="shared" si="39"/>
        <v>55.94</v>
      </c>
      <c r="G359" s="42">
        <v>82.9</v>
      </c>
      <c r="H359" s="77">
        <f t="shared" si="40"/>
        <v>57569.444444444445</v>
      </c>
      <c r="I359" s="80">
        <f t="shared" si="41"/>
        <v>287847.22222222219</v>
      </c>
      <c r="J359" s="4"/>
    </row>
    <row r="360" spans="1:10" x14ac:dyDescent="0.2">
      <c r="A360" s="22">
        <v>40516</v>
      </c>
      <c r="B360" s="21">
        <f t="shared" si="37"/>
        <v>12</v>
      </c>
      <c r="C360" s="21">
        <f t="shared" si="38"/>
        <v>4</v>
      </c>
      <c r="D360" s="39">
        <v>338</v>
      </c>
      <c r="E360" s="42">
        <v>13.1</v>
      </c>
      <c r="F360" s="51">
        <f t="shared" si="39"/>
        <v>55.58</v>
      </c>
      <c r="G360" s="42">
        <v>72.099999999999994</v>
      </c>
      <c r="H360" s="77">
        <f t="shared" si="40"/>
        <v>50069.444444444445</v>
      </c>
      <c r="I360" s="80">
        <f t="shared" si="41"/>
        <v>250347.22222222225</v>
      </c>
      <c r="J360" s="4"/>
    </row>
    <row r="361" spans="1:10" x14ac:dyDescent="0.2">
      <c r="A361" s="22">
        <v>40517</v>
      </c>
      <c r="B361" s="21">
        <f t="shared" si="37"/>
        <v>12</v>
      </c>
      <c r="C361" s="21">
        <f t="shared" si="38"/>
        <v>5</v>
      </c>
      <c r="D361" s="39">
        <v>339</v>
      </c>
      <c r="E361" s="42">
        <v>13.1</v>
      </c>
      <c r="F361" s="51">
        <f t="shared" si="39"/>
        <v>55.58</v>
      </c>
      <c r="G361" s="42">
        <v>70.099999999999994</v>
      </c>
      <c r="H361" s="77">
        <f t="shared" si="40"/>
        <v>48680.555555555555</v>
      </c>
      <c r="I361" s="80">
        <f t="shared" si="41"/>
        <v>243402.77777777775</v>
      </c>
      <c r="J361" s="4"/>
    </row>
    <row r="362" spans="1:10" x14ac:dyDescent="0.2">
      <c r="A362" s="22">
        <v>40518</v>
      </c>
      <c r="B362" s="21">
        <f t="shared" si="37"/>
        <v>12</v>
      </c>
      <c r="C362" s="21">
        <f t="shared" si="38"/>
        <v>6</v>
      </c>
      <c r="D362" s="39">
        <v>340</v>
      </c>
      <c r="E362" s="42">
        <v>13</v>
      </c>
      <c r="F362" s="51">
        <f t="shared" si="39"/>
        <v>55.400000000000006</v>
      </c>
      <c r="G362" s="42">
        <v>70.400000000000006</v>
      </c>
      <c r="H362" s="77">
        <f t="shared" si="40"/>
        <v>48888.888888888891</v>
      </c>
      <c r="I362" s="80">
        <f t="shared" si="41"/>
        <v>244444.44444444444</v>
      </c>
      <c r="J362" s="4"/>
    </row>
    <row r="363" spans="1:10" x14ac:dyDescent="0.2">
      <c r="A363" s="22">
        <v>40519</v>
      </c>
      <c r="B363" s="21">
        <f t="shared" si="37"/>
        <v>12</v>
      </c>
      <c r="C363" s="21">
        <f t="shared" si="38"/>
        <v>7</v>
      </c>
      <c r="D363" s="39">
        <v>341</v>
      </c>
      <c r="E363" s="42">
        <v>13</v>
      </c>
      <c r="F363" s="51">
        <f t="shared" si="39"/>
        <v>55.400000000000006</v>
      </c>
      <c r="G363" s="42">
        <v>70.3</v>
      </c>
      <c r="H363" s="77">
        <f t="shared" si="40"/>
        <v>48819.444444444445</v>
      </c>
      <c r="I363" s="80">
        <f t="shared" si="41"/>
        <v>244097.22222222225</v>
      </c>
      <c r="J363" s="4"/>
    </row>
    <row r="364" spans="1:10" x14ac:dyDescent="0.2">
      <c r="A364" s="22">
        <v>40520</v>
      </c>
      <c r="B364" s="21">
        <f t="shared" si="37"/>
        <v>12</v>
      </c>
      <c r="C364" s="21">
        <f t="shared" si="38"/>
        <v>8</v>
      </c>
      <c r="D364" s="39">
        <v>342</v>
      </c>
      <c r="E364" s="42">
        <v>12.7</v>
      </c>
      <c r="F364" s="51">
        <f t="shared" si="39"/>
        <v>54.86</v>
      </c>
      <c r="G364" s="42">
        <v>67.599999999999994</v>
      </c>
      <c r="H364" s="77">
        <f t="shared" si="40"/>
        <v>46944.444444444445</v>
      </c>
      <c r="I364" s="80">
        <f t="shared" si="41"/>
        <v>234722.22222222225</v>
      </c>
      <c r="J364" s="4"/>
    </row>
    <row r="365" spans="1:10" x14ac:dyDescent="0.2">
      <c r="A365" s="22">
        <v>40521</v>
      </c>
      <c r="B365" s="21">
        <f t="shared" si="37"/>
        <v>12</v>
      </c>
      <c r="C365" s="21">
        <f t="shared" si="38"/>
        <v>9</v>
      </c>
      <c r="D365" s="39">
        <v>343</v>
      </c>
      <c r="E365" s="42">
        <v>12.2</v>
      </c>
      <c r="F365" s="51">
        <f t="shared" si="39"/>
        <v>53.96</v>
      </c>
      <c r="G365" s="42">
        <v>67.099999999999994</v>
      </c>
      <c r="H365" s="77">
        <f t="shared" si="40"/>
        <v>46597.222222222219</v>
      </c>
      <c r="I365" s="80">
        <f t="shared" si="41"/>
        <v>232986.11111111107</v>
      </c>
      <c r="J365" s="4"/>
    </row>
    <row r="366" spans="1:10" x14ac:dyDescent="0.2">
      <c r="A366" s="22">
        <v>40522</v>
      </c>
      <c r="B366" s="21">
        <f t="shared" si="37"/>
        <v>12</v>
      </c>
      <c r="C366" s="21">
        <f t="shared" si="38"/>
        <v>10</v>
      </c>
      <c r="D366" s="39">
        <v>344</v>
      </c>
      <c r="E366" s="42">
        <v>12.3</v>
      </c>
      <c r="F366" s="51">
        <f t="shared" si="39"/>
        <v>54.14</v>
      </c>
      <c r="G366" s="42">
        <v>65.900000000000006</v>
      </c>
      <c r="H366" s="77">
        <f t="shared" si="40"/>
        <v>45763.888888888891</v>
      </c>
      <c r="I366" s="80">
        <f t="shared" si="41"/>
        <v>228819.44444444444</v>
      </c>
      <c r="J366" s="4"/>
    </row>
    <row r="367" spans="1:10" x14ac:dyDescent="0.2">
      <c r="A367" s="22">
        <v>40523</v>
      </c>
      <c r="B367" s="21">
        <f t="shared" si="37"/>
        <v>12</v>
      </c>
      <c r="C367" s="21">
        <f t="shared" si="38"/>
        <v>11</v>
      </c>
      <c r="D367" s="39">
        <v>345</v>
      </c>
      <c r="E367" s="42">
        <v>12.8</v>
      </c>
      <c r="F367" s="51">
        <f t="shared" si="39"/>
        <v>55.040000000000006</v>
      </c>
      <c r="G367" s="42">
        <v>66.3</v>
      </c>
      <c r="H367" s="77">
        <f t="shared" si="40"/>
        <v>46041.666666666664</v>
      </c>
      <c r="I367" s="80">
        <f t="shared" si="41"/>
        <v>230208.33333333331</v>
      </c>
      <c r="J367" s="4"/>
    </row>
    <row r="368" spans="1:10" x14ac:dyDescent="0.2">
      <c r="A368" s="22">
        <v>40524</v>
      </c>
      <c r="B368" s="21">
        <f t="shared" si="37"/>
        <v>12</v>
      </c>
      <c r="C368" s="21">
        <f t="shared" si="38"/>
        <v>12</v>
      </c>
      <c r="D368" s="39">
        <v>346</v>
      </c>
      <c r="E368" s="42">
        <v>12.9</v>
      </c>
      <c r="F368" s="51">
        <f t="shared" si="39"/>
        <v>55.22</v>
      </c>
      <c r="G368" s="42">
        <v>79.5</v>
      </c>
      <c r="H368" s="77">
        <f t="shared" si="40"/>
        <v>55208.333333333336</v>
      </c>
      <c r="I368" s="80">
        <f t="shared" si="41"/>
        <v>276041.66666666669</v>
      </c>
      <c r="J368" s="4"/>
    </row>
    <row r="369" spans="1:10" x14ac:dyDescent="0.2">
      <c r="A369" s="22">
        <v>40525</v>
      </c>
      <c r="B369" s="21">
        <f t="shared" si="37"/>
        <v>12</v>
      </c>
      <c r="C369" s="21">
        <f t="shared" si="38"/>
        <v>13</v>
      </c>
      <c r="D369" s="39">
        <v>347</v>
      </c>
      <c r="E369" s="42">
        <v>12.1</v>
      </c>
      <c r="F369" s="51">
        <f t="shared" si="39"/>
        <v>53.78</v>
      </c>
      <c r="G369" s="42">
        <v>92.5</v>
      </c>
      <c r="H369" s="77">
        <f t="shared" si="40"/>
        <v>64236.111111111109</v>
      </c>
      <c r="I369" s="80">
        <f t="shared" si="41"/>
        <v>321180.55555555556</v>
      </c>
      <c r="J369" s="4"/>
    </row>
    <row r="370" spans="1:10" x14ac:dyDescent="0.2">
      <c r="A370" s="22">
        <v>40526</v>
      </c>
      <c r="B370" s="21">
        <f t="shared" si="37"/>
        <v>12</v>
      </c>
      <c r="C370" s="21">
        <f t="shared" si="38"/>
        <v>14</v>
      </c>
      <c r="D370" s="39">
        <v>348</v>
      </c>
      <c r="E370" s="42">
        <v>11.7</v>
      </c>
      <c r="F370" s="51">
        <f t="shared" si="39"/>
        <v>53.06</v>
      </c>
      <c r="G370" s="42">
        <v>76.099999999999994</v>
      </c>
      <c r="H370" s="77">
        <f t="shared" si="40"/>
        <v>52847.222222222226</v>
      </c>
      <c r="I370" s="80">
        <f t="shared" si="41"/>
        <v>264236.11111111112</v>
      </c>
      <c r="J370" s="4"/>
    </row>
    <row r="371" spans="1:10" x14ac:dyDescent="0.2">
      <c r="A371" s="22">
        <v>40527</v>
      </c>
      <c r="B371" s="21">
        <f t="shared" si="37"/>
        <v>12</v>
      </c>
      <c r="C371" s="21">
        <f t="shared" si="38"/>
        <v>15</v>
      </c>
      <c r="D371" s="39">
        <v>349</v>
      </c>
      <c r="E371" s="42">
        <v>11.8</v>
      </c>
      <c r="F371" s="51">
        <f t="shared" si="39"/>
        <v>53.24</v>
      </c>
      <c r="G371" s="42">
        <v>71.2</v>
      </c>
      <c r="H371" s="77">
        <f t="shared" si="40"/>
        <v>49444.444444444445</v>
      </c>
      <c r="I371" s="80">
        <f t="shared" si="41"/>
        <v>247222.22222222225</v>
      </c>
      <c r="J371" s="4"/>
    </row>
    <row r="372" spans="1:10" x14ac:dyDescent="0.2">
      <c r="A372" s="22">
        <v>40528</v>
      </c>
      <c r="B372" s="21">
        <f t="shared" si="37"/>
        <v>12</v>
      </c>
      <c r="C372" s="21">
        <f t="shared" si="38"/>
        <v>16</v>
      </c>
      <c r="D372" s="39">
        <v>350</v>
      </c>
      <c r="E372" s="42">
        <v>12.2</v>
      </c>
      <c r="F372" s="51">
        <f t="shared" si="39"/>
        <v>53.96</v>
      </c>
      <c r="G372" s="42">
        <v>70.400000000000006</v>
      </c>
      <c r="H372" s="77">
        <f t="shared" si="40"/>
        <v>48888.888888888891</v>
      </c>
      <c r="I372" s="80">
        <f t="shared" si="41"/>
        <v>244444.44444444444</v>
      </c>
      <c r="J372" s="4"/>
    </row>
    <row r="373" spans="1:10" x14ac:dyDescent="0.2">
      <c r="A373" s="22">
        <v>40529</v>
      </c>
      <c r="B373" s="21">
        <f t="shared" si="37"/>
        <v>12</v>
      </c>
      <c r="C373" s="21">
        <f t="shared" si="38"/>
        <v>17</v>
      </c>
      <c r="D373" s="39">
        <v>351</v>
      </c>
      <c r="E373" s="42">
        <v>12.4</v>
      </c>
      <c r="F373" s="51">
        <f t="shared" si="39"/>
        <v>54.32</v>
      </c>
      <c r="G373" s="42">
        <v>68</v>
      </c>
      <c r="H373" s="77">
        <f t="shared" si="40"/>
        <v>47222.222222222226</v>
      </c>
      <c r="I373" s="80">
        <f t="shared" si="41"/>
        <v>236111.11111111109</v>
      </c>
      <c r="J373" s="4"/>
    </row>
    <row r="374" spans="1:10" x14ac:dyDescent="0.2">
      <c r="A374" s="22">
        <v>40530</v>
      </c>
      <c r="B374" s="21">
        <f t="shared" si="37"/>
        <v>12</v>
      </c>
      <c r="C374" s="21">
        <f t="shared" si="38"/>
        <v>18</v>
      </c>
      <c r="D374" s="39">
        <v>352</v>
      </c>
      <c r="E374" s="42">
        <v>12.5</v>
      </c>
      <c r="F374" s="51">
        <f t="shared" si="39"/>
        <v>54.5</v>
      </c>
      <c r="G374" s="42">
        <v>66.099999999999994</v>
      </c>
      <c r="H374" s="77">
        <f t="shared" si="40"/>
        <v>45902.777777777774</v>
      </c>
      <c r="I374" s="80">
        <f t="shared" si="41"/>
        <v>229513.88888888891</v>
      </c>
      <c r="J374" s="4"/>
    </row>
    <row r="375" spans="1:10" x14ac:dyDescent="0.2">
      <c r="A375" s="22">
        <v>40531</v>
      </c>
      <c r="B375" s="21">
        <f t="shared" si="37"/>
        <v>12</v>
      </c>
      <c r="C375" s="21">
        <f t="shared" si="38"/>
        <v>19</v>
      </c>
      <c r="D375" s="39">
        <v>353</v>
      </c>
      <c r="E375" s="42">
        <v>11.7</v>
      </c>
      <c r="F375" s="51">
        <f t="shared" si="39"/>
        <v>53.06</v>
      </c>
      <c r="G375" s="42">
        <v>63.6</v>
      </c>
      <c r="H375" s="77">
        <f t="shared" si="40"/>
        <v>44166.666666666664</v>
      </c>
      <c r="I375" s="80">
        <f t="shared" si="41"/>
        <v>220833.33333333331</v>
      </c>
      <c r="J375" s="4"/>
    </row>
    <row r="376" spans="1:10" x14ac:dyDescent="0.2">
      <c r="A376" s="22">
        <v>40532</v>
      </c>
      <c r="B376" s="21">
        <f t="shared" si="37"/>
        <v>12</v>
      </c>
      <c r="C376" s="21">
        <f t="shared" si="38"/>
        <v>20</v>
      </c>
      <c r="D376" s="39">
        <v>354</v>
      </c>
      <c r="E376" s="42">
        <v>12</v>
      </c>
      <c r="F376" s="51">
        <f t="shared" si="39"/>
        <v>53.6</v>
      </c>
      <c r="G376" s="42">
        <v>64</v>
      </c>
      <c r="H376" s="77">
        <f t="shared" si="40"/>
        <v>44444.444444444445</v>
      </c>
      <c r="I376" s="80">
        <f t="shared" si="41"/>
        <v>222222.22222222225</v>
      </c>
      <c r="J376" s="4"/>
    </row>
    <row r="377" spans="1:10" x14ac:dyDescent="0.2">
      <c r="A377" s="22">
        <v>40533</v>
      </c>
      <c r="B377" s="21">
        <f t="shared" si="37"/>
        <v>12</v>
      </c>
      <c r="C377" s="21">
        <f t="shared" si="38"/>
        <v>21</v>
      </c>
      <c r="D377" s="39">
        <v>355</v>
      </c>
      <c r="E377" s="42">
        <v>11.8</v>
      </c>
      <c r="F377" s="51">
        <f t="shared" si="39"/>
        <v>53.24</v>
      </c>
      <c r="G377" s="42">
        <v>63.2</v>
      </c>
      <c r="H377" s="77">
        <f t="shared" si="40"/>
        <v>43888.888888888891</v>
      </c>
      <c r="I377" s="80">
        <f t="shared" si="41"/>
        <v>219444.44444444444</v>
      </c>
      <c r="J377" s="4"/>
    </row>
    <row r="378" spans="1:10" x14ac:dyDescent="0.2">
      <c r="A378" s="22">
        <v>40534</v>
      </c>
      <c r="B378" s="21">
        <f t="shared" si="37"/>
        <v>12</v>
      </c>
      <c r="C378" s="21">
        <f t="shared" si="38"/>
        <v>22</v>
      </c>
      <c r="D378" s="39">
        <v>356</v>
      </c>
      <c r="E378" s="42">
        <v>11.9</v>
      </c>
      <c r="F378" s="51">
        <f t="shared" si="39"/>
        <v>53.42</v>
      </c>
      <c r="G378" s="42">
        <v>61.9</v>
      </c>
      <c r="H378" s="77">
        <f t="shared" si="40"/>
        <v>42986.111111111109</v>
      </c>
      <c r="I378" s="80">
        <f t="shared" si="41"/>
        <v>214930.55555555556</v>
      </c>
      <c r="J378" s="4"/>
    </row>
    <row r="379" spans="1:10" x14ac:dyDescent="0.2">
      <c r="A379" s="22">
        <v>40535</v>
      </c>
      <c r="B379" s="21">
        <f t="shared" si="37"/>
        <v>12</v>
      </c>
      <c r="C379" s="21">
        <f t="shared" si="38"/>
        <v>23</v>
      </c>
      <c r="D379" s="39">
        <v>357</v>
      </c>
      <c r="E379" s="42">
        <v>11.6</v>
      </c>
      <c r="F379" s="51">
        <f t="shared" si="39"/>
        <v>52.879999999999995</v>
      </c>
      <c r="G379" s="42">
        <v>61.1</v>
      </c>
      <c r="H379" s="77">
        <f t="shared" si="40"/>
        <v>42430.555555555555</v>
      </c>
      <c r="I379" s="80">
        <f t="shared" si="41"/>
        <v>212152.77777777775</v>
      </c>
      <c r="J379" s="4"/>
    </row>
    <row r="380" spans="1:10" x14ac:dyDescent="0.2">
      <c r="A380" s="22">
        <v>40536</v>
      </c>
      <c r="B380" s="21">
        <f t="shared" si="37"/>
        <v>12</v>
      </c>
      <c r="C380" s="21">
        <f t="shared" si="38"/>
        <v>24</v>
      </c>
      <c r="D380" s="39">
        <v>358</v>
      </c>
      <c r="E380" s="42">
        <v>11.9</v>
      </c>
      <c r="F380" s="51">
        <f t="shared" si="39"/>
        <v>53.42</v>
      </c>
      <c r="G380" s="42">
        <v>59.3</v>
      </c>
      <c r="H380" s="77">
        <f t="shared" si="40"/>
        <v>41180.555555555555</v>
      </c>
      <c r="I380" s="80">
        <f t="shared" si="41"/>
        <v>205902.77777777775</v>
      </c>
      <c r="J380" s="4"/>
    </row>
    <row r="381" spans="1:10" x14ac:dyDescent="0.2">
      <c r="A381" s="22">
        <v>40537</v>
      </c>
      <c r="B381" s="21">
        <f t="shared" si="37"/>
        <v>12</v>
      </c>
      <c r="C381" s="21">
        <f t="shared" si="38"/>
        <v>25</v>
      </c>
      <c r="D381" s="39">
        <v>359</v>
      </c>
      <c r="E381" s="42">
        <v>11.5</v>
      </c>
      <c r="F381" s="51">
        <f t="shared" si="39"/>
        <v>52.7</v>
      </c>
      <c r="G381" s="42">
        <v>55.6</v>
      </c>
      <c r="H381" s="77">
        <f t="shared" si="40"/>
        <v>38611.111111111109</v>
      </c>
      <c r="I381" s="80">
        <f t="shared" si="41"/>
        <v>193055.55555555556</v>
      </c>
      <c r="J381" s="4"/>
    </row>
    <row r="382" spans="1:10" x14ac:dyDescent="0.2">
      <c r="A382" s="22">
        <v>40538</v>
      </c>
      <c r="B382" s="21">
        <f t="shared" si="37"/>
        <v>12</v>
      </c>
      <c r="C382" s="21">
        <f t="shared" si="38"/>
        <v>26</v>
      </c>
      <c r="D382" s="39">
        <v>360</v>
      </c>
      <c r="E382" s="42">
        <v>11.5</v>
      </c>
      <c r="F382" s="51">
        <f t="shared" si="39"/>
        <v>52.7</v>
      </c>
      <c r="G382" s="42">
        <v>56.2</v>
      </c>
      <c r="H382" s="77">
        <f t="shared" si="40"/>
        <v>39027.777777777774</v>
      </c>
      <c r="I382" s="80">
        <f t="shared" si="41"/>
        <v>195138.88888888891</v>
      </c>
      <c r="J382" s="4"/>
    </row>
    <row r="383" spans="1:10" x14ac:dyDescent="0.2">
      <c r="A383" s="22">
        <v>40539</v>
      </c>
      <c r="B383" s="21">
        <f t="shared" si="37"/>
        <v>12</v>
      </c>
      <c r="C383" s="21">
        <f t="shared" si="38"/>
        <v>27</v>
      </c>
      <c r="D383" s="39">
        <v>361</v>
      </c>
      <c r="E383" s="42">
        <v>10.8</v>
      </c>
      <c r="F383" s="51">
        <f t="shared" si="39"/>
        <v>51.44</v>
      </c>
      <c r="G383" s="42">
        <v>58.8</v>
      </c>
      <c r="H383" s="77">
        <f t="shared" si="40"/>
        <v>40833.333333333336</v>
      </c>
      <c r="I383" s="80">
        <f t="shared" si="41"/>
        <v>204166.66666666669</v>
      </c>
      <c r="J383" s="4"/>
    </row>
    <row r="384" spans="1:10" x14ac:dyDescent="0.2">
      <c r="A384" s="22">
        <v>40540</v>
      </c>
      <c r="B384" s="21">
        <f t="shared" si="37"/>
        <v>12</v>
      </c>
      <c r="C384" s="21">
        <f t="shared" si="38"/>
        <v>28</v>
      </c>
      <c r="D384" s="39">
        <v>362</v>
      </c>
      <c r="E384" s="42">
        <v>10.5</v>
      </c>
      <c r="F384" s="51">
        <f t="shared" si="39"/>
        <v>50.900000000000006</v>
      </c>
      <c r="G384" s="42">
        <v>58.2</v>
      </c>
      <c r="H384" s="77">
        <f t="shared" si="40"/>
        <v>40416.666666666664</v>
      </c>
      <c r="I384" s="80">
        <f t="shared" si="41"/>
        <v>202083.33333333331</v>
      </c>
      <c r="J384" s="4"/>
    </row>
    <row r="385" spans="1:10" x14ac:dyDescent="0.2">
      <c r="A385" s="22">
        <v>40541</v>
      </c>
      <c r="B385" s="21">
        <f t="shared" si="37"/>
        <v>12</v>
      </c>
      <c r="C385" s="21">
        <f t="shared" si="38"/>
        <v>29</v>
      </c>
      <c r="D385" s="39">
        <v>363</v>
      </c>
      <c r="E385" s="42">
        <v>11.3</v>
      </c>
      <c r="F385" s="51">
        <f t="shared" si="39"/>
        <v>52.34</v>
      </c>
      <c r="G385" s="42">
        <v>56.4</v>
      </c>
      <c r="H385" s="77">
        <f t="shared" si="40"/>
        <v>39166.666666666664</v>
      </c>
      <c r="I385" s="80">
        <f t="shared" si="41"/>
        <v>195833.33333333331</v>
      </c>
      <c r="J385" s="4"/>
    </row>
    <row r="386" spans="1:10" x14ac:dyDescent="0.2">
      <c r="A386" s="22">
        <v>40542</v>
      </c>
      <c r="B386" s="21">
        <f t="shared" si="37"/>
        <v>12</v>
      </c>
      <c r="C386" s="21">
        <f t="shared" si="38"/>
        <v>30</v>
      </c>
      <c r="D386" s="39">
        <v>364</v>
      </c>
      <c r="E386" s="42">
        <v>11.5</v>
      </c>
      <c r="F386" s="51">
        <f t="shared" si="39"/>
        <v>52.7</v>
      </c>
      <c r="G386" s="42">
        <v>57.5</v>
      </c>
      <c r="H386" s="77">
        <f t="shared" si="40"/>
        <v>39930.555555555555</v>
      </c>
      <c r="I386" s="80">
        <f t="shared" si="41"/>
        <v>199652.77777777775</v>
      </c>
      <c r="J386" s="4"/>
    </row>
    <row r="387" spans="1:10" x14ac:dyDescent="0.2">
      <c r="A387" s="22">
        <v>40543</v>
      </c>
      <c r="B387" s="21">
        <f t="shared" si="37"/>
        <v>12</v>
      </c>
      <c r="C387" s="21">
        <f t="shared" si="38"/>
        <v>31</v>
      </c>
      <c r="D387" s="39">
        <v>365</v>
      </c>
      <c r="E387" s="42">
        <v>11.7</v>
      </c>
      <c r="F387" s="51">
        <f t="shared" si="39"/>
        <v>53.06</v>
      </c>
      <c r="G387" s="42">
        <v>63.2</v>
      </c>
      <c r="H387" s="77">
        <f t="shared" si="40"/>
        <v>43888.888888888891</v>
      </c>
      <c r="I387" s="80">
        <f t="shared" si="41"/>
        <v>219444.44444444444</v>
      </c>
      <c r="J387" s="4"/>
    </row>
    <row r="388" spans="1:10" x14ac:dyDescent="0.2">
      <c r="A388" s="22">
        <v>40544</v>
      </c>
      <c r="B388" s="21">
        <f t="shared" si="37"/>
        <v>1</v>
      </c>
      <c r="C388" s="21">
        <f t="shared" si="38"/>
        <v>1</v>
      </c>
      <c r="D388" s="39">
        <v>1</v>
      </c>
      <c r="E388" s="42">
        <v>11.2</v>
      </c>
      <c r="F388" s="51">
        <f t="shared" si="39"/>
        <v>52.16</v>
      </c>
      <c r="G388" s="42">
        <v>92.1</v>
      </c>
      <c r="H388" s="77">
        <f t="shared" si="40"/>
        <v>63958.333333333336</v>
      </c>
      <c r="I388" s="80">
        <f t="shared" si="41"/>
        <v>319791.66666666669</v>
      </c>
      <c r="J388" s="4"/>
    </row>
    <row r="389" spans="1:10" x14ac:dyDescent="0.2">
      <c r="A389" s="22">
        <v>40545</v>
      </c>
      <c r="B389" s="21">
        <f t="shared" si="37"/>
        <v>1</v>
      </c>
      <c r="C389" s="21">
        <f t="shared" si="38"/>
        <v>2</v>
      </c>
      <c r="D389" s="39">
        <v>2</v>
      </c>
      <c r="E389" s="42">
        <v>10.3</v>
      </c>
      <c r="F389" s="51">
        <f t="shared" si="39"/>
        <v>50.540000000000006</v>
      </c>
      <c r="G389" s="42">
        <v>95.3</v>
      </c>
      <c r="H389" s="77">
        <f t="shared" si="40"/>
        <v>66180.555555555562</v>
      </c>
      <c r="I389" s="80">
        <f t="shared" si="41"/>
        <v>330902.77777777781</v>
      </c>
      <c r="J389" s="4"/>
    </row>
    <row r="390" spans="1:10" x14ac:dyDescent="0.2">
      <c r="A390" s="22">
        <v>40546</v>
      </c>
      <c r="B390" s="21">
        <f t="shared" si="37"/>
        <v>1</v>
      </c>
      <c r="C390" s="21">
        <f t="shared" si="38"/>
        <v>3</v>
      </c>
      <c r="D390" s="39">
        <v>3</v>
      </c>
      <c r="E390" s="42">
        <v>10</v>
      </c>
      <c r="F390" s="51">
        <f t="shared" si="39"/>
        <v>50</v>
      </c>
      <c r="G390" s="42">
        <v>75.900000000000006</v>
      </c>
      <c r="H390" s="77">
        <f t="shared" si="40"/>
        <v>52708.333333333336</v>
      </c>
      <c r="I390" s="80">
        <f t="shared" si="41"/>
        <v>263541.66666666669</v>
      </c>
      <c r="J390" s="4"/>
    </row>
    <row r="391" spans="1:10" x14ac:dyDescent="0.2">
      <c r="A391" s="22">
        <v>40547</v>
      </c>
      <c r="B391" s="21">
        <f t="shared" si="37"/>
        <v>1</v>
      </c>
      <c r="C391" s="21">
        <f t="shared" si="38"/>
        <v>4</v>
      </c>
      <c r="D391" s="39">
        <v>4</v>
      </c>
      <c r="E391" s="42">
        <v>10.9</v>
      </c>
      <c r="F391" s="51">
        <f t="shared" si="39"/>
        <v>51.620000000000005</v>
      </c>
      <c r="G391" s="42">
        <v>71.2</v>
      </c>
      <c r="H391" s="77">
        <f t="shared" si="40"/>
        <v>49444.444444444445</v>
      </c>
      <c r="I391" s="80">
        <f t="shared" si="41"/>
        <v>247222.22222222225</v>
      </c>
      <c r="J391" s="4"/>
    </row>
    <row r="392" spans="1:10" x14ac:dyDescent="0.2">
      <c r="A392" s="22">
        <v>40548</v>
      </c>
      <c r="B392" s="21">
        <f t="shared" si="37"/>
        <v>1</v>
      </c>
      <c r="C392" s="21">
        <f t="shared" si="38"/>
        <v>5</v>
      </c>
      <c r="D392" s="39">
        <v>5</v>
      </c>
      <c r="E392" s="42">
        <v>10.7</v>
      </c>
      <c r="F392" s="51">
        <f t="shared" si="39"/>
        <v>51.26</v>
      </c>
      <c r="G392" s="42">
        <v>70.3</v>
      </c>
      <c r="H392" s="77">
        <f t="shared" si="40"/>
        <v>48819.444444444445</v>
      </c>
      <c r="I392" s="80">
        <f t="shared" si="41"/>
        <v>244097.22222222225</v>
      </c>
      <c r="J392" s="4"/>
    </row>
    <row r="393" spans="1:10" x14ac:dyDescent="0.2">
      <c r="A393" s="22">
        <v>40549</v>
      </c>
      <c r="B393" s="21">
        <f t="shared" si="37"/>
        <v>1</v>
      </c>
      <c r="C393" s="21">
        <f t="shared" si="38"/>
        <v>6</v>
      </c>
      <c r="D393" s="39">
        <v>6</v>
      </c>
      <c r="E393" s="42">
        <v>11.1</v>
      </c>
      <c r="F393" s="51">
        <f t="shared" si="39"/>
        <v>51.980000000000004</v>
      </c>
      <c r="G393" s="42">
        <v>66.8</v>
      </c>
      <c r="H393" s="77">
        <f t="shared" si="40"/>
        <v>46388.888888888891</v>
      </c>
      <c r="I393" s="80">
        <f t="shared" si="41"/>
        <v>231944.44444444444</v>
      </c>
      <c r="J393" s="4"/>
    </row>
    <row r="394" spans="1:10" x14ac:dyDescent="0.2">
      <c r="A394" s="22">
        <v>40550</v>
      </c>
      <c r="B394" s="21">
        <f t="shared" si="37"/>
        <v>1</v>
      </c>
      <c r="C394" s="21">
        <f t="shared" si="38"/>
        <v>7</v>
      </c>
      <c r="D394" s="39">
        <v>7</v>
      </c>
      <c r="E394" s="42">
        <v>11</v>
      </c>
      <c r="F394" s="51">
        <f t="shared" si="39"/>
        <v>51.8</v>
      </c>
      <c r="G394" s="42">
        <v>65.5</v>
      </c>
      <c r="H394" s="77">
        <f t="shared" si="40"/>
        <v>45486.111111111109</v>
      </c>
      <c r="I394" s="80">
        <f t="shared" si="41"/>
        <v>227430.55555555556</v>
      </c>
      <c r="J394" s="4"/>
    </row>
    <row r="395" spans="1:10" x14ac:dyDescent="0.2">
      <c r="A395" s="22">
        <v>40551</v>
      </c>
      <c r="B395" s="21">
        <f t="shared" si="37"/>
        <v>1</v>
      </c>
      <c r="C395" s="21">
        <f t="shared" si="38"/>
        <v>8</v>
      </c>
      <c r="D395" s="39">
        <v>8</v>
      </c>
      <c r="E395" s="42">
        <v>11.1</v>
      </c>
      <c r="F395" s="51">
        <f t="shared" si="39"/>
        <v>51.980000000000004</v>
      </c>
      <c r="G395" s="42">
        <v>62</v>
      </c>
      <c r="H395" s="77">
        <f t="shared" si="40"/>
        <v>43055.555555555555</v>
      </c>
      <c r="I395" s="80">
        <f t="shared" si="41"/>
        <v>215277.77777777775</v>
      </c>
      <c r="J395" s="4"/>
    </row>
    <row r="396" spans="1:10" x14ac:dyDescent="0.2">
      <c r="A396" s="22">
        <v>40552</v>
      </c>
      <c r="B396" s="21">
        <f t="shared" si="37"/>
        <v>1</v>
      </c>
      <c r="C396" s="21">
        <f t="shared" si="38"/>
        <v>9</v>
      </c>
      <c r="D396" s="39">
        <v>9</v>
      </c>
      <c r="E396" s="42">
        <v>10.4</v>
      </c>
      <c r="F396" s="51">
        <f t="shared" si="39"/>
        <v>50.72</v>
      </c>
      <c r="G396" s="42">
        <v>60</v>
      </c>
      <c r="H396" s="77">
        <f t="shared" si="40"/>
        <v>41666.666666666664</v>
      </c>
      <c r="I396" s="80">
        <f t="shared" si="41"/>
        <v>208333.33333333331</v>
      </c>
      <c r="J396" s="4"/>
    </row>
    <row r="397" spans="1:10" x14ac:dyDescent="0.2">
      <c r="A397" s="22">
        <v>40553</v>
      </c>
      <c r="B397" s="21">
        <f t="shared" si="37"/>
        <v>1</v>
      </c>
      <c r="C397" s="21">
        <f t="shared" si="38"/>
        <v>10</v>
      </c>
      <c r="D397" s="39">
        <v>10</v>
      </c>
      <c r="E397" s="42">
        <v>10.5</v>
      </c>
      <c r="F397" s="51">
        <f t="shared" si="39"/>
        <v>50.900000000000006</v>
      </c>
      <c r="G397" s="42">
        <v>59.3</v>
      </c>
      <c r="H397" s="77">
        <f t="shared" si="40"/>
        <v>41180.555555555555</v>
      </c>
      <c r="I397" s="80">
        <f t="shared" si="41"/>
        <v>205902.77777777775</v>
      </c>
      <c r="J397" s="4"/>
    </row>
    <row r="398" spans="1:10" x14ac:dyDescent="0.2">
      <c r="A398" s="22">
        <v>40554</v>
      </c>
      <c r="B398" s="21">
        <f t="shared" si="37"/>
        <v>1</v>
      </c>
      <c r="C398" s="21">
        <f t="shared" si="38"/>
        <v>11</v>
      </c>
      <c r="D398" s="39">
        <v>11</v>
      </c>
      <c r="E398" s="42">
        <v>10.3</v>
      </c>
      <c r="F398" s="51">
        <f t="shared" si="39"/>
        <v>50.540000000000006</v>
      </c>
      <c r="G398" s="42">
        <v>59.4</v>
      </c>
      <c r="H398" s="77">
        <f t="shared" si="40"/>
        <v>41250</v>
      </c>
      <c r="I398" s="80">
        <f t="shared" si="41"/>
        <v>206250</v>
      </c>
      <c r="J398" s="4"/>
    </row>
    <row r="399" spans="1:10" x14ac:dyDescent="0.2">
      <c r="A399" s="22">
        <v>40555</v>
      </c>
      <c r="B399" s="21">
        <f t="shared" si="37"/>
        <v>1</v>
      </c>
      <c r="C399" s="21">
        <f t="shared" si="38"/>
        <v>12</v>
      </c>
      <c r="D399" s="39">
        <v>12</v>
      </c>
      <c r="E399" s="42">
        <v>10.5</v>
      </c>
      <c r="F399" s="51">
        <f t="shared" si="39"/>
        <v>50.900000000000006</v>
      </c>
      <c r="G399" s="42">
        <v>60</v>
      </c>
      <c r="H399" s="77">
        <f t="shared" si="40"/>
        <v>41666.666666666664</v>
      </c>
      <c r="I399" s="80">
        <f t="shared" si="41"/>
        <v>208333.33333333331</v>
      </c>
      <c r="J399" s="4"/>
    </row>
    <row r="400" spans="1:10" x14ac:dyDescent="0.2">
      <c r="A400" s="22">
        <v>40556</v>
      </c>
      <c r="B400" s="21">
        <f t="shared" si="37"/>
        <v>1</v>
      </c>
      <c r="C400" s="21">
        <f t="shared" si="38"/>
        <v>13</v>
      </c>
      <c r="D400" s="39">
        <v>13</v>
      </c>
      <c r="E400" s="42">
        <v>10.6</v>
      </c>
      <c r="F400" s="51">
        <f t="shared" si="39"/>
        <v>51.08</v>
      </c>
      <c r="G400" s="42">
        <v>58.1</v>
      </c>
      <c r="H400" s="77">
        <f t="shared" si="40"/>
        <v>40347.222222222226</v>
      </c>
      <c r="I400" s="80">
        <f t="shared" si="41"/>
        <v>201736.11111111109</v>
      </c>
      <c r="J400" s="4"/>
    </row>
    <row r="401" spans="1:10" x14ac:dyDescent="0.2">
      <c r="A401" s="22">
        <v>40557</v>
      </c>
      <c r="B401" s="21">
        <f t="shared" si="37"/>
        <v>1</v>
      </c>
      <c r="C401" s="21">
        <f t="shared" si="38"/>
        <v>14</v>
      </c>
      <c r="D401" s="39">
        <v>14</v>
      </c>
      <c r="E401" s="42">
        <v>10.4</v>
      </c>
      <c r="F401" s="51">
        <f t="shared" si="39"/>
        <v>50.72</v>
      </c>
      <c r="G401" s="42">
        <v>56.8</v>
      </c>
      <c r="H401" s="77">
        <f t="shared" si="40"/>
        <v>39444.444444444445</v>
      </c>
      <c r="I401" s="80">
        <f t="shared" si="41"/>
        <v>197222.22222222225</v>
      </c>
      <c r="J401" s="4"/>
    </row>
    <row r="402" spans="1:10" x14ac:dyDescent="0.2">
      <c r="A402" s="22">
        <v>40558</v>
      </c>
      <c r="B402" s="21">
        <f t="shared" si="37"/>
        <v>1</v>
      </c>
      <c r="C402" s="21">
        <f t="shared" si="38"/>
        <v>15</v>
      </c>
      <c r="D402" s="39">
        <v>15</v>
      </c>
      <c r="E402" s="42">
        <v>10.4</v>
      </c>
      <c r="F402" s="51">
        <f t="shared" si="39"/>
        <v>50.72</v>
      </c>
      <c r="G402" s="42">
        <v>56.3</v>
      </c>
      <c r="H402" s="77">
        <f t="shared" si="40"/>
        <v>39097.222222222226</v>
      </c>
      <c r="I402" s="80">
        <f t="shared" si="41"/>
        <v>195486.11111111109</v>
      </c>
      <c r="J402" s="4"/>
    </row>
    <row r="403" spans="1:10" x14ac:dyDescent="0.2">
      <c r="A403" s="22">
        <v>40559</v>
      </c>
      <c r="B403" s="21">
        <f t="shared" si="37"/>
        <v>1</v>
      </c>
      <c r="C403" s="21">
        <f t="shared" si="38"/>
        <v>16</v>
      </c>
      <c r="D403" s="39">
        <v>16</v>
      </c>
      <c r="E403" s="42">
        <v>10.3</v>
      </c>
      <c r="F403" s="51">
        <f t="shared" si="39"/>
        <v>50.540000000000006</v>
      </c>
      <c r="G403" s="42">
        <v>55.1</v>
      </c>
      <c r="H403" s="77">
        <f t="shared" si="40"/>
        <v>38263.888888888891</v>
      </c>
      <c r="I403" s="80">
        <f t="shared" si="41"/>
        <v>191319.44444444444</v>
      </c>
      <c r="J403" s="4"/>
    </row>
    <row r="404" spans="1:10" x14ac:dyDescent="0.2">
      <c r="A404" s="22">
        <v>40560</v>
      </c>
      <c r="B404" s="21">
        <f t="shared" si="37"/>
        <v>1</v>
      </c>
      <c r="C404" s="21">
        <f t="shared" si="38"/>
        <v>17</v>
      </c>
      <c r="D404" s="39">
        <v>17</v>
      </c>
      <c r="E404" s="42">
        <v>10</v>
      </c>
      <c r="F404" s="51">
        <f t="shared" si="39"/>
        <v>50</v>
      </c>
      <c r="G404" s="42">
        <v>56</v>
      </c>
      <c r="H404" s="77">
        <f t="shared" si="40"/>
        <v>38888.888888888891</v>
      </c>
      <c r="I404" s="80">
        <f t="shared" si="41"/>
        <v>194444.44444444444</v>
      </c>
      <c r="J404" s="4"/>
    </row>
    <row r="405" spans="1:10" x14ac:dyDescent="0.2">
      <c r="A405" s="22">
        <v>40561</v>
      </c>
      <c r="B405" s="21">
        <f t="shared" si="37"/>
        <v>1</v>
      </c>
      <c r="C405" s="21">
        <f t="shared" si="38"/>
        <v>18</v>
      </c>
      <c r="D405" s="39">
        <v>18</v>
      </c>
      <c r="E405" s="42">
        <v>10.9</v>
      </c>
      <c r="F405" s="51">
        <f t="shared" si="39"/>
        <v>51.620000000000005</v>
      </c>
      <c r="G405" s="42">
        <v>57.6</v>
      </c>
      <c r="H405" s="77">
        <f t="shared" si="40"/>
        <v>40000</v>
      </c>
      <c r="I405" s="80">
        <f t="shared" si="41"/>
        <v>200000</v>
      </c>
      <c r="J405" s="4"/>
    </row>
    <row r="406" spans="1:10" x14ac:dyDescent="0.2">
      <c r="A406" s="22">
        <v>40562</v>
      </c>
      <c r="B406" s="21">
        <f t="shared" si="37"/>
        <v>1</v>
      </c>
      <c r="C406" s="21">
        <f t="shared" si="38"/>
        <v>19</v>
      </c>
      <c r="D406" s="39">
        <v>19</v>
      </c>
      <c r="E406" s="42">
        <v>10.8</v>
      </c>
      <c r="F406" s="51">
        <f t="shared" si="39"/>
        <v>51.44</v>
      </c>
      <c r="G406" s="42">
        <v>57.2</v>
      </c>
      <c r="H406" s="77">
        <f t="shared" si="40"/>
        <v>39722.222222222226</v>
      </c>
      <c r="I406" s="80">
        <f t="shared" si="41"/>
        <v>198611.11111111109</v>
      </c>
      <c r="J406" s="4"/>
    </row>
    <row r="407" spans="1:10" x14ac:dyDescent="0.2">
      <c r="A407" s="22">
        <v>40563</v>
      </c>
      <c r="B407" s="21">
        <f t="shared" ref="B407:B470" si="42">MONTH(A407)</f>
        <v>1</v>
      </c>
      <c r="C407" s="21">
        <f t="shared" ref="C407:C470" si="43">DAY(A407)</f>
        <v>20</v>
      </c>
      <c r="D407" s="39">
        <v>20</v>
      </c>
      <c r="E407" s="42">
        <v>10.3</v>
      </c>
      <c r="F407" s="51">
        <f t="shared" ref="F407:F470" si="44">CONVERT(E407,"C","F")</f>
        <v>50.540000000000006</v>
      </c>
      <c r="G407" s="42">
        <v>56.3</v>
      </c>
      <c r="H407" s="77">
        <f t="shared" ref="H407:H470" si="45">G407*1000000/24/60</f>
        <v>39097.222222222226</v>
      </c>
      <c r="I407" s="80">
        <f t="shared" ref="I407:I470" si="46">($C$7*H407*$C$6)/1000</f>
        <v>195486.11111111109</v>
      </c>
      <c r="J407" s="4"/>
    </row>
    <row r="408" spans="1:10" x14ac:dyDescent="0.2">
      <c r="A408" s="22">
        <v>40564</v>
      </c>
      <c r="B408" s="21">
        <f t="shared" si="42"/>
        <v>1</v>
      </c>
      <c r="C408" s="21">
        <f t="shared" si="43"/>
        <v>21</v>
      </c>
      <c r="D408" s="39">
        <v>21</v>
      </c>
      <c r="E408" s="42">
        <v>10.199999999999999</v>
      </c>
      <c r="F408" s="51">
        <f t="shared" si="44"/>
        <v>50.36</v>
      </c>
      <c r="G408" s="42">
        <v>56.8</v>
      </c>
      <c r="H408" s="77">
        <f t="shared" si="45"/>
        <v>39444.444444444445</v>
      </c>
      <c r="I408" s="80">
        <f t="shared" si="46"/>
        <v>197222.22222222225</v>
      </c>
      <c r="J408" s="4"/>
    </row>
    <row r="409" spans="1:10" x14ac:dyDescent="0.2">
      <c r="A409" s="22">
        <v>40565</v>
      </c>
      <c r="B409" s="21">
        <f t="shared" si="42"/>
        <v>1</v>
      </c>
      <c r="C409" s="21">
        <f t="shared" si="43"/>
        <v>22</v>
      </c>
      <c r="D409" s="39">
        <v>22</v>
      </c>
      <c r="E409" s="42">
        <v>9.9</v>
      </c>
      <c r="F409" s="51">
        <f t="shared" si="44"/>
        <v>49.82</v>
      </c>
      <c r="G409" s="42">
        <v>55.3</v>
      </c>
      <c r="H409" s="77">
        <f t="shared" si="45"/>
        <v>38402.777777777774</v>
      </c>
      <c r="I409" s="80">
        <f t="shared" si="46"/>
        <v>192013.88888888891</v>
      </c>
      <c r="J409" s="4"/>
    </row>
    <row r="410" spans="1:10" x14ac:dyDescent="0.2">
      <c r="A410" s="22">
        <v>40566</v>
      </c>
      <c r="B410" s="21">
        <f t="shared" si="42"/>
        <v>1</v>
      </c>
      <c r="C410" s="21">
        <f t="shared" si="43"/>
        <v>23</v>
      </c>
      <c r="D410" s="39">
        <v>23</v>
      </c>
      <c r="E410" s="42">
        <v>10</v>
      </c>
      <c r="F410" s="51">
        <f t="shared" si="44"/>
        <v>50</v>
      </c>
      <c r="G410" s="42">
        <v>53.2</v>
      </c>
      <c r="H410" s="77">
        <f t="shared" si="45"/>
        <v>36944.444444444445</v>
      </c>
      <c r="I410" s="80">
        <f t="shared" si="46"/>
        <v>184722.22222222225</v>
      </c>
      <c r="J410" s="4"/>
    </row>
    <row r="411" spans="1:10" x14ac:dyDescent="0.2">
      <c r="A411" s="22">
        <v>40567</v>
      </c>
      <c r="B411" s="21">
        <f t="shared" si="42"/>
        <v>1</v>
      </c>
      <c r="C411" s="21">
        <f t="shared" si="43"/>
        <v>24</v>
      </c>
      <c r="D411" s="39">
        <v>24</v>
      </c>
      <c r="E411" s="42">
        <v>9.9</v>
      </c>
      <c r="F411" s="51">
        <f t="shared" si="44"/>
        <v>49.82</v>
      </c>
      <c r="G411" s="42">
        <v>52.3</v>
      </c>
      <c r="H411" s="77">
        <f t="shared" si="45"/>
        <v>36319.444444444445</v>
      </c>
      <c r="I411" s="80">
        <f t="shared" si="46"/>
        <v>181597.22222222225</v>
      </c>
      <c r="J411" s="4"/>
    </row>
    <row r="412" spans="1:10" x14ac:dyDescent="0.2">
      <c r="A412" s="22">
        <v>40568</v>
      </c>
      <c r="B412" s="21">
        <f t="shared" si="42"/>
        <v>1</v>
      </c>
      <c r="C412" s="21">
        <f t="shared" si="43"/>
        <v>25</v>
      </c>
      <c r="D412" s="39">
        <v>25</v>
      </c>
      <c r="E412" s="42">
        <v>10.1</v>
      </c>
      <c r="F412" s="51">
        <f t="shared" si="44"/>
        <v>50.18</v>
      </c>
      <c r="G412" s="42">
        <v>54.5</v>
      </c>
      <c r="H412" s="77">
        <f t="shared" si="45"/>
        <v>37847.222222222226</v>
      </c>
      <c r="I412" s="80">
        <f t="shared" si="46"/>
        <v>189236.11111111109</v>
      </c>
      <c r="J412" s="4"/>
    </row>
    <row r="413" spans="1:10" x14ac:dyDescent="0.2">
      <c r="A413" s="22">
        <v>40569</v>
      </c>
      <c r="B413" s="21">
        <f t="shared" si="42"/>
        <v>1</v>
      </c>
      <c r="C413" s="21">
        <f t="shared" si="43"/>
        <v>26</v>
      </c>
      <c r="D413" s="39">
        <v>26</v>
      </c>
      <c r="E413" s="42">
        <v>10.6</v>
      </c>
      <c r="F413" s="51">
        <f t="shared" si="44"/>
        <v>51.08</v>
      </c>
      <c r="G413" s="42">
        <v>55.6</v>
      </c>
      <c r="H413" s="77">
        <f t="shared" si="45"/>
        <v>38611.111111111109</v>
      </c>
      <c r="I413" s="80">
        <f t="shared" si="46"/>
        <v>193055.55555555556</v>
      </c>
      <c r="J413" s="4"/>
    </row>
    <row r="414" spans="1:10" x14ac:dyDescent="0.2">
      <c r="A414" s="22">
        <v>40570</v>
      </c>
      <c r="B414" s="21">
        <f t="shared" si="42"/>
        <v>1</v>
      </c>
      <c r="C414" s="21">
        <f t="shared" si="43"/>
        <v>27</v>
      </c>
      <c r="D414" s="39">
        <v>27</v>
      </c>
      <c r="E414" s="42">
        <v>10.6</v>
      </c>
      <c r="F414" s="51">
        <f t="shared" si="44"/>
        <v>51.08</v>
      </c>
      <c r="G414" s="42">
        <v>54.4</v>
      </c>
      <c r="H414" s="77">
        <f t="shared" si="45"/>
        <v>37777.777777777774</v>
      </c>
      <c r="I414" s="80">
        <f t="shared" si="46"/>
        <v>188888.88888888891</v>
      </c>
      <c r="J414" s="4"/>
    </row>
    <row r="415" spans="1:10" x14ac:dyDescent="0.2">
      <c r="A415" s="22">
        <v>40571</v>
      </c>
      <c r="B415" s="21">
        <f t="shared" si="42"/>
        <v>1</v>
      </c>
      <c r="C415" s="21">
        <f t="shared" si="43"/>
        <v>28</v>
      </c>
      <c r="D415" s="39">
        <v>28</v>
      </c>
      <c r="E415" s="42">
        <v>10.199999999999999</v>
      </c>
      <c r="F415" s="51">
        <f t="shared" si="44"/>
        <v>50.36</v>
      </c>
      <c r="G415" s="42">
        <v>53.9</v>
      </c>
      <c r="H415" s="77">
        <f t="shared" si="45"/>
        <v>37430.555555555555</v>
      </c>
      <c r="I415" s="80">
        <f t="shared" si="46"/>
        <v>187152.77777777775</v>
      </c>
      <c r="J415" s="4"/>
    </row>
    <row r="416" spans="1:10" x14ac:dyDescent="0.2">
      <c r="A416" s="22">
        <v>40572</v>
      </c>
      <c r="B416" s="21">
        <f t="shared" si="42"/>
        <v>1</v>
      </c>
      <c r="C416" s="21">
        <f t="shared" si="43"/>
        <v>29</v>
      </c>
      <c r="D416" s="39">
        <v>29</v>
      </c>
      <c r="E416" s="42">
        <v>10.5</v>
      </c>
      <c r="F416" s="51">
        <f t="shared" si="44"/>
        <v>50.900000000000006</v>
      </c>
      <c r="G416" s="42">
        <v>52.5</v>
      </c>
      <c r="H416" s="77">
        <f t="shared" si="45"/>
        <v>36458.333333333336</v>
      </c>
      <c r="I416" s="80">
        <f t="shared" si="46"/>
        <v>182291.66666666669</v>
      </c>
      <c r="J416" s="4"/>
    </row>
    <row r="417" spans="1:10" x14ac:dyDescent="0.2">
      <c r="A417" s="22">
        <v>40573</v>
      </c>
      <c r="B417" s="21">
        <f t="shared" si="42"/>
        <v>1</v>
      </c>
      <c r="C417" s="21">
        <f t="shared" si="43"/>
        <v>30</v>
      </c>
      <c r="D417" s="39">
        <v>30</v>
      </c>
      <c r="E417" s="42">
        <v>10.1</v>
      </c>
      <c r="F417" s="51">
        <f t="shared" si="44"/>
        <v>50.18</v>
      </c>
      <c r="G417" s="42">
        <v>51.7</v>
      </c>
      <c r="H417" s="77">
        <f t="shared" si="45"/>
        <v>35902.777777777774</v>
      </c>
      <c r="I417" s="80">
        <f t="shared" si="46"/>
        <v>179513.88888888891</v>
      </c>
      <c r="J417" s="4"/>
    </row>
    <row r="418" spans="1:10" x14ac:dyDescent="0.2">
      <c r="A418" s="22">
        <v>40574</v>
      </c>
      <c r="B418" s="21">
        <f t="shared" si="42"/>
        <v>1</v>
      </c>
      <c r="C418" s="21">
        <f t="shared" si="43"/>
        <v>31</v>
      </c>
      <c r="D418" s="39">
        <v>31</v>
      </c>
      <c r="E418" s="42">
        <v>10</v>
      </c>
      <c r="F418" s="51">
        <f t="shared" si="44"/>
        <v>50</v>
      </c>
      <c r="G418" s="42">
        <v>52.2</v>
      </c>
      <c r="H418" s="77">
        <f t="shared" si="45"/>
        <v>36250</v>
      </c>
      <c r="I418" s="80">
        <f t="shared" si="46"/>
        <v>181250</v>
      </c>
      <c r="J418" s="4"/>
    </row>
    <row r="419" spans="1:10" x14ac:dyDescent="0.2">
      <c r="A419" s="22">
        <v>40575</v>
      </c>
      <c r="B419" s="21">
        <f t="shared" si="42"/>
        <v>2</v>
      </c>
      <c r="C419" s="21">
        <f t="shared" si="43"/>
        <v>1</v>
      </c>
      <c r="D419" s="39">
        <v>32</v>
      </c>
      <c r="E419" s="42">
        <v>9.9</v>
      </c>
      <c r="F419" s="51">
        <f t="shared" si="44"/>
        <v>49.82</v>
      </c>
      <c r="G419" s="42">
        <v>52.7</v>
      </c>
      <c r="H419" s="77">
        <f t="shared" si="45"/>
        <v>36597.222222222226</v>
      </c>
      <c r="I419" s="80">
        <f t="shared" si="46"/>
        <v>182986.11111111109</v>
      </c>
      <c r="J419" s="4"/>
    </row>
    <row r="420" spans="1:10" x14ac:dyDescent="0.2">
      <c r="A420" s="22">
        <v>40576</v>
      </c>
      <c r="B420" s="21">
        <f t="shared" si="42"/>
        <v>2</v>
      </c>
      <c r="C420" s="21">
        <f t="shared" si="43"/>
        <v>2</v>
      </c>
      <c r="D420" s="39">
        <v>33</v>
      </c>
      <c r="E420" s="42">
        <v>10.199999999999999</v>
      </c>
      <c r="F420" s="51">
        <f t="shared" si="44"/>
        <v>50.36</v>
      </c>
      <c r="G420" s="42">
        <v>54.6</v>
      </c>
      <c r="H420" s="77">
        <f t="shared" si="45"/>
        <v>37916.666666666664</v>
      </c>
      <c r="I420" s="80">
        <f t="shared" si="46"/>
        <v>189583.33333333331</v>
      </c>
      <c r="J420" s="4"/>
    </row>
    <row r="421" spans="1:10" x14ac:dyDescent="0.2">
      <c r="A421" s="22">
        <v>40577</v>
      </c>
      <c r="B421" s="21">
        <f t="shared" si="42"/>
        <v>2</v>
      </c>
      <c r="C421" s="21">
        <f t="shared" si="43"/>
        <v>3</v>
      </c>
      <c r="D421" s="39">
        <v>34</v>
      </c>
      <c r="E421" s="42">
        <v>10.1</v>
      </c>
      <c r="F421" s="51">
        <f t="shared" si="44"/>
        <v>50.18</v>
      </c>
      <c r="G421" s="42">
        <v>51.9</v>
      </c>
      <c r="H421" s="77">
        <f t="shared" si="45"/>
        <v>36041.666666666664</v>
      </c>
      <c r="I421" s="80">
        <f t="shared" si="46"/>
        <v>180208.33333333331</v>
      </c>
      <c r="J421" s="4"/>
    </row>
    <row r="422" spans="1:10" x14ac:dyDescent="0.2">
      <c r="A422" s="22">
        <v>40578</v>
      </c>
      <c r="B422" s="21">
        <f t="shared" si="42"/>
        <v>2</v>
      </c>
      <c r="C422" s="21">
        <f t="shared" si="43"/>
        <v>4</v>
      </c>
      <c r="D422" s="39">
        <v>35</v>
      </c>
      <c r="E422" s="42">
        <v>10</v>
      </c>
      <c r="F422" s="51">
        <f t="shared" si="44"/>
        <v>50</v>
      </c>
      <c r="G422" s="42">
        <v>51.8</v>
      </c>
      <c r="H422" s="77">
        <f t="shared" si="45"/>
        <v>35972.222222222226</v>
      </c>
      <c r="I422" s="80">
        <f t="shared" si="46"/>
        <v>179861.11111111109</v>
      </c>
      <c r="J422" s="4"/>
    </row>
    <row r="423" spans="1:10" x14ac:dyDescent="0.2">
      <c r="A423" s="22">
        <v>40579</v>
      </c>
      <c r="B423" s="21">
        <f t="shared" si="42"/>
        <v>2</v>
      </c>
      <c r="C423" s="21">
        <f t="shared" si="43"/>
        <v>5</v>
      </c>
      <c r="D423" s="39">
        <v>36</v>
      </c>
      <c r="E423" s="42">
        <v>10</v>
      </c>
      <c r="F423" s="51">
        <f t="shared" si="44"/>
        <v>50</v>
      </c>
      <c r="G423" s="42">
        <v>51.2</v>
      </c>
      <c r="H423" s="77">
        <f t="shared" si="45"/>
        <v>35555.555555555555</v>
      </c>
      <c r="I423" s="80">
        <f t="shared" si="46"/>
        <v>177777.77777777775</v>
      </c>
      <c r="J423" s="4"/>
    </row>
    <row r="424" spans="1:10" x14ac:dyDescent="0.2">
      <c r="A424" s="22">
        <v>40580</v>
      </c>
      <c r="B424" s="21">
        <f t="shared" si="42"/>
        <v>2</v>
      </c>
      <c r="C424" s="21">
        <f t="shared" si="43"/>
        <v>6</v>
      </c>
      <c r="D424" s="39">
        <v>37</v>
      </c>
      <c r="E424" s="42">
        <v>10.199999999999999</v>
      </c>
      <c r="F424" s="51">
        <f t="shared" si="44"/>
        <v>50.36</v>
      </c>
      <c r="G424" s="42">
        <v>54.7</v>
      </c>
      <c r="H424" s="77">
        <f t="shared" si="45"/>
        <v>37986.111111111109</v>
      </c>
      <c r="I424" s="80">
        <f t="shared" si="46"/>
        <v>189930.55555555556</v>
      </c>
      <c r="J424" s="4"/>
    </row>
    <row r="425" spans="1:10" x14ac:dyDescent="0.2">
      <c r="A425" s="22">
        <v>40581</v>
      </c>
      <c r="B425" s="21">
        <f t="shared" si="42"/>
        <v>2</v>
      </c>
      <c r="C425" s="21">
        <f t="shared" si="43"/>
        <v>7</v>
      </c>
      <c r="D425" s="39">
        <v>38</v>
      </c>
      <c r="E425" s="42">
        <v>10.3</v>
      </c>
      <c r="F425" s="51">
        <f t="shared" si="44"/>
        <v>50.540000000000006</v>
      </c>
      <c r="G425" s="42">
        <v>56.9</v>
      </c>
      <c r="H425" s="77">
        <f t="shared" si="45"/>
        <v>39513.888888888891</v>
      </c>
      <c r="I425" s="80">
        <f t="shared" si="46"/>
        <v>197569.44444444444</v>
      </c>
      <c r="J425" s="4"/>
    </row>
    <row r="426" spans="1:10" x14ac:dyDescent="0.2">
      <c r="A426" s="22">
        <v>40582</v>
      </c>
      <c r="B426" s="21">
        <f t="shared" si="42"/>
        <v>2</v>
      </c>
      <c r="C426" s="21">
        <f t="shared" si="43"/>
        <v>8</v>
      </c>
      <c r="D426" s="39">
        <v>39</v>
      </c>
      <c r="E426" s="42">
        <v>10</v>
      </c>
      <c r="F426" s="51">
        <f t="shared" si="44"/>
        <v>50</v>
      </c>
      <c r="G426" s="42">
        <v>56.4</v>
      </c>
      <c r="H426" s="77">
        <f t="shared" si="45"/>
        <v>39166.666666666664</v>
      </c>
      <c r="I426" s="80">
        <f t="shared" si="46"/>
        <v>195833.33333333331</v>
      </c>
      <c r="J426" s="4"/>
    </row>
    <row r="427" spans="1:10" x14ac:dyDescent="0.2">
      <c r="A427" s="22">
        <v>40583</v>
      </c>
      <c r="B427" s="21">
        <f t="shared" si="42"/>
        <v>2</v>
      </c>
      <c r="C427" s="21">
        <f t="shared" si="43"/>
        <v>9</v>
      </c>
      <c r="D427" s="39">
        <v>40</v>
      </c>
      <c r="E427" s="42">
        <v>9.6999999999999993</v>
      </c>
      <c r="F427" s="51">
        <f t="shared" si="44"/>
        <v>49.46</v>
      </c>
      <c r="G427" s="42">
        <v>55.8</v>
      </c>
      <c r="H427" s="77">
        <f t="shared" si="45"/>
        <v>38750</v>
      </c>
      <c r="I427" s="80">
        <f t="shared" si="46"/>
        <v>193750</v>
      </c>
      <c r="J427" s="4"/>
    </row>
    <row r="428" spans="1:10" x14ac:dyDescent="0.2">
      <c r="A428" s="22">
        <v>40584</v>
      </c>
      <c r="B428" s="21">
        <f t="shared" si="42"/>
        <v>2</v>
      </c>
      <c r="C428" s="21">
        <f t="shared" si="43"/>
        <v>10</v>
      </c>
      <c r="D428" s="39">
        <v>41</v>
      </c>
      <c r="E428" s="42">
        <v>9.4</v>
      </c>
      <c r="F428" s="51">
        <f t="shared" si="44"/>
        <v>48.92</v>
      </c>
      <c r="G428" s="42">
        <v>53.3</v>
      </c>
      <c r="H428" s="77">
        <f t="shared" si="45"/>
        <v>37013.888888888891</v>
      </c>
      <c r="I428" s="80">
        <f t="shared" si="46"/>
        <v>185069.44444444444</v>
      </c>
      <c r="J428" s="4"/>
    </row>
    <row r="429" spans="1:10" x14ac:dyDescent="0.2">
      <c r="A429" s="22">
        <v>40585</v>
      </c>
      <c r="B429" s="21">
        <f t="shared" si="42"/>
        <v>2</v>
      </c>
      <c r="C429" s="21">
        <f t="shared" si="43"/>
        <v>11</v>
      </c>
      <c r="D429" s="39">
        <v>42</v>
      </c>
      <c r="E429" s="42">
        <v>9.3000000000000007</v>
      </c>
      <c r="F429" s="51">
        <f t="shared" si="44"/>
        <v>48.74</v>
      </c>
      <c r="G429" s="42">
        <v>51</v>
      </c>
      <c r="H429" s="77">
        <f t="shared" si="45"/>
        <v>35416.666666666664</v>
      </c>
      <c r="I429" s="80">
        <f t="shared" si="46"/>
        <v>177083.33333333331</v>
      </c>
      <c r="J429" s="4"/>
    </row>
    <row r="430" spans="1:10" x14ac:dyDescent="0.2">
      <c r="A430" s="22">
        <v>40586</v>
      </c>
      <c r="B430" s="21">
        <f t="shared" si="42"/>
        <v>2</v>
      </c>
      <c r="C430" s="21">
        <f t="shared" si="43"/>
        <v>12</v>
      </c>
      <c r="D430" s="39">
        <v>43</v>
      </c>
      <c r="E430" s="42">
        <v>9.9</v>
      </c>
      <c r="F430" s="51">
        <f t="shared" si="44"/>
        <v>49.82</v>
      </c>
      <c r="G430" s="42">
        <v>52.2</v>
      </c>
      <c r="H430" s="77">
        <f t="shared" si="45"/>
        <v>36250</v>
      </c>
      <c r="I430" s="80">
        <f t="shared" si="46"/>
        <v>181250</v>
      </c>
      <c r="J430" s="4"/>
    </row>
    <row r="431" spans="1:10" x14ac:dyDescent="0.2">
      <c r="A431" s="22">
        <v>40587</v>
      </c>
      <c r="B431" s="21">
        <f t="shared" si="42"/>
        <v>2</v>
      </c>
      <c r="C431" s="21">
        <f t="shared" si="43"/>
        <v>13</v>
      </c>
      <c r="D431" s="39">
        <v>44</v>
      </c>
      <c r="E431" s="42">
        <v>9.9</v>
      </c>
      <c r="F431" s="51">
        <f t="shared" si="44"/>
        <v>49.82</v>
      </c>
      <c r="G431" s="42">
        <v>52.7</v>
      </c>
      <c r="H431" s="77">
        <f t="shared" si="45"/>
        <v>36597.222222222226</v>
      </c>
      <c r="I431" s="80">
        <f t="shared" si="46"/>
        <v>182986.11111111109</v>
      </c>
      <c r="J431" s="4"/>
    </row>
    <row r="432" spans="1:10" x14ac:dyDescent="0.2">
      <c r="A432" s="22">
        <v>40588</v>
      </c>
      <c r="B432" s="21">
        <f t="shared" si="42"/>
        <v>2</v>
      </c>
      <c r="C432" s="21">
        <f t="shared" si="43"/>
        <v>14</v>
      </c>
      <c r="D432" s="39">
        <v>45</v>
      </c>
      <c r="E432" s="42">
        <v>10</v>
      </c>
      <c r="F432" s="51">
        <f t="shared" si="44"/>
        <v>50</v>
      </c>
      <c r="G432" s="42">
        <v>82.1</v>
      </c>
      <c r="H432" s="77">
        <f t="shared" si="45"/>
        <v>57013.888888888891</v>
      </c>
      <c r="I432" s="80">
        <f t="shared" si="46"/>
        <v>285069.44444444444</v>
      </c>
      <c r="J432" s="4"/>
    </row>
    <row r="433" spans="1:10" x14ac:dyDescent="0.2">
      <c r="A433" s="22">
        <v>40589</v>
      </c>
      <c r="B433" s="21">
        <f t="shared" si="42"/>
        <v>2</v>
      </c>
      <c r="C433" s="21">
        <f t="shared" si="43"/>
        <v>15</v>
      </c>
      <c r="D433" s="39">
        <v>46</v>
      </c>
      <c r="E433" s="42">
        <v>8.9</v>
      </c>
      <c r="F433" s="51">
        <f t="shared" si="44"/>
        <v>48.019999999999996</v>
      </c>
      <c r="G433" s="42">
        <v>69.2</v>
      </c>
      <c r="H433" s="77">
        <f t="shared" si="45"/>
        <v>48055.555555555555</v>
      </c>
      <c r="I433" s="80">
        <f t="shared" si="46"/>
        <v>240277.77777777775</v>
      </c>
      <c r="J433" s="4"/>
    </row>
    <row r="434" spans="1:10" x14ac:dyDescent="0.2">
      <c r="A434" s="22">
        <v>40590</v>
      </c>
      <c r="B434" s="21">
        <f t="shared" si="42"/>
        <v>2</v>
      </c>
      <c r="C434" s="21">
        <f t="shared" si="43"/>
        <v>16</v>
      </c>
      <c r="D434" s="39">
        <v>47</v>
      </c>
      <c r="E434" s="42">
        <v>9.6</v>
      </c>
      <c r="F434" s="51">
        <f t="shared" si="44"/>
        <v>49.28</v>
      </c>
      <c r="G434" s="42">
        <v>63.4</v>
      </c>
      <c r="H434" s="77">
        <f t="shared" si="45"/>
        <v>44027.777777777774</v>
      </c>
      <c r="I434" s="80">
        <f t="shared" si="46"/>
        <v>220138.88888888891</v>
      </c>
      <c r="J434" s="4"/>
    </row>
    <row r="435" spans="1:10" x14ac:dyDescent="0.2">
      <c r="A435" s="22">
        <v>40591</v>
      </c>
      <c r="B435" s="21">
        <f t="shared" si="42"/>
        <v>2</v>
      </c>
      <c r="C435" s="21">
        <f t="shared" si="43"/>
        <v>17</v>
      </c>
      <c r="D435" s="39">
        <v>48</v>
      </c>
      <c r="E435" s="42">
        <v>10.1</v>
      </c>
      <c r="F435" s="51">
        <f t="shared" si="44"/>
        <v>50.18</v>
      </c>
      <c r="G435" s="42">
        <v>71</v>
      </c>
      <c r="H435" s="77">
        <f t="shared" si="45"/>
        <v>49305.555555555555</v>
      </c>
      <c r="I435" s="80">
        <f t="shared" si="46"/>
        <v>246527.77777777775</v>
      </c>
      <c r="J435" s="4"/>
    </row>
    <row r="436" spans="1:10" x14ac:dyDescent="0.2">
      <c r="A436" s="22">
        <v>40592</v>
      </c>
      <c r="B436" s="21">
        <f t="shared" si="42"/>
        <v>2</v>
      </c>
      <c r="C436" s="21">
        <f t="shared" si="43"/>
        <v>18</v>
      </c>
      <c r="D436" s="39">
        <v>49</v>
      </c>
      <c r="E436" s="42">
        <v>9.1999999999999993</v>
      </c>
      <c r="F436" s="51">
        <f t="shared" si="44"/>
        <v>48.56</v>
      </c>
      <c r="G436" s="42">
        <v>115.6</v>
      </c>
      <c r="H436" s="77">
        <f t="shared" si="45"/>
        <v>80277.777777777781</v>
      </c>
      <c r="I436" s="80">
        <f t="shared" si="46"/>
        <v>401388.88888888888</v>
      </c>
      <c r="J436" s="4"/>
    </row>
    <row r="437" spans="1:10" x14ac:dyDescent="0.2">
      <c r="A437" s="22">
        <v>40593</v>
      </c>
      <c r="B437" s="21">
        <f t="shared" si="42"/>
        <v>2</v>
      </c>
      <c r="C437" s="21">
        <f t="shared" si="43"/>
        <v>19</v>
      </c>
      <c r="D437" s="39">
        <v>50</v>
      </c>
      <c r="E437" s="42">
        <v>7.9</v>
      </c>
      <c r="F437" s="51">
        <f t="shared" si="44"/>
        <v>46.22</v>
      </c>
      <c r="G437" s="42">
        <v>106.9</v>
      </c>
      <c r="H437" s="77">
        <f t="shared" si="45"/>
        <v>74236.111111111109</v>
      </c>
      <c r="I437" s="80">
        <f t="shared" si="46"/>
        <v>371180.5555555555</v>
      </c>
      <c r="J437" s="4"/>
    </row>
    <row r="438" spans="1:10" x14ac:dyDescent="0.2">
      <c r="A438" s="22">
        <v>40594</v>
      </c>
      <c r="B438" s="21">
        <f t="shared" si="42"/>
        <v>2</v>
      </c>
      <c r="C438" s="21">
        <f t="shared" si="43"/>
        <v>20</v>
      </c>
      <c r="D438" s="39">
        <v>51</v>
      </c>
      <c r="E438" s="42">
        <v>8.9</v>
      </c>
      <c r="F438" s="51">
        <f t="shared" si="44"/>
        <v>48.019999999999996</v>
      </c>
      <c r="G438" s="42">
        <v>87.5</v>
      </c>
      <c r="H438" s="77">
        <f t="shared" si="45"/>
        <v>60763.888888888891</v>
      </c>
      <c r="I438" s="80">
        <f t="shared" si="46"/>
        <v>303819.44444444444</v>
      </c>
      <c r="J438" s="4"/>
    </row>
    <row r="439" spans="1:10" x14ac:dyDescent="0.2">
      <c r="A439" s="22">
        <v>40595</v>
      </c>
      <c r="B439" s="21">
        <f t="shared" si="42"/>
        <v>2</v>
      </c>
      <c r="C439" s="21">
        <f t="shared" si="43"/>
        <v>21</v>
      </c>
      <c r="D439" s="39">
        <v>52</v>
      </c>
      <c r="E439" s="42">
        <v>9.1999999999999993</v>
      </c>
      <c r="F439" s="51">
        <f t="shared" si="44"/>
        <v>48.56</v>
      </c>
      <c r="G439" s="42">
        <v>80.8</v>
      </c>
      <c r="H439" s="77">
        <f t="shared" si="45"/>
        <v>56111.111111111109</v>
      </c>
      <c r="I439" s="80">
        <f t="shared" si="46"/>
        <v>280555.55555555556</v>
      </c>
      <c r="J439" s="4"/>
    </row>
    <row r="440" spans="1:10" x14ac:dyDescent="0.2">
      <c r="A440" s="22">
        <v>40596</v>
      </c>
      <c r="B440" s="21">
        <f t="shared" si="42"/>
        <v>2</v>
      </c>
      <c r="C440" s="21">
        <f t="shared" si="43"/>
        <v>22</v>
      </c>
      <c r="D440" s="39">
        <v>53</v>
      </c>
      <c r="E440" s="42">
        <v>9.3000000000000007</v>
      </c>
      <c r="F440" s="51">
        <f t="shared" si="44"/>
        <v>48.74</v>
      </c>
      <c r="G440" s="42">
        <v>77.2</v>
      </c>
      <c r="H440" s="77">
        <f t="shared" si="45"/>
        <v>53611.111111111109</v>
      </c>
      <c r="I440" s="80">
        <f t="shared" si="46"/>
        <v>268055.55555555556</v>
      </c>
      <c r="J440" s="4"/>
    </row>
    <row r="441" spans="1:10" x14ac:dyDescent="0.2">
      <c r="A441" s="22">
        <v>40597</v>
      </c>
      <c r="B441" s="21">
        <f t="shared" si="42"/>
        <v>2</v>
      </c>
      <c r="C441" s="21">
        <f t="shared" si="43"/>
        <v>23</v>
      </c>
      <c r="D441" s="39">
        <v>54</v>
      </c>
      <c r="E441" s="42">
        <v>9.5</v>
      </c>
      <c r="F441" s="51">
        <f t="shared" si="44"/>
        <v>49.1</v>
      </c>
      <c r="G441" s="42">
        <v>68.900000000000006</v>
      </c>
      <c r="H441" s="77">
        <f t="shared" si="45"/>
        <v>47847.222222222226</v>
      </c>
      <c r="I441" s="80">
        <f t="shared" si="46"/>
        <v>239236.11111111109</v>
      </c>
      <c r="J441" s="4"/>
    </row>
    <row r="442" spans="1:10" x14ac:dyDescent="0.2">
      <c r="A442" s="22">
        <v>40598</v>
      </c>
      <c r="B442" s="21">
        <f t="shared" si="42"/>
        <v>2</v>
      </c>
      <c r="C442" s="21">
        <f t="shared" si="43"/>
        <v>24</v>
      </c>
      <c r="D442" s="39">
        <v>55</v>
      </c>
      <c r="E442" s="42">
        <v>9.3000000000000007</v>
      </c>
      <c r="F442" s="51">
        <f t="shared" si="44"/>
        <v>48.74</v>
      </c>
      <c r="G442" s="42">
        <v>66.900000000000006</v>
      </c>
      <c r="H442" s="77">
        <f t="shared" si="45"/>
        <v>46458.333333333343</v>
      </c>
      <c r="I442" s="80">
        <f t="shared" si="46"/>
        <v>232291.66666666672</v>
      </c>
      <c r="J442" s="4"/>
    </row>
    <row r="443" spans="1:10" x14ac:dyDescent="0.2">
      <c r="A443" s="22">
        <v>40599</v>
      </c>
      <c r="B443" s="21">
        <f t="shared" si="42"/>
        <v>2</v>
      </c>
      <c r="C443" s="21">
        <f t="shared" si="43"/>
        <v>25</v>
      </c>
      <c r="D443" s="39">
        <v>56</v>
      </c>
      <c r="E443" s="42">
        <v>9.9</v>
      </c>
      <c r="F443" s="51">
        <f t="shared" si="44"/>
        <v>49.82</v>
      </c>
      <c r="G443" s="42">
        <v>66</v>
      </c>
      <c r="H443" s="77">
        <f t="shared" si="45"/>
        <v>45833.333333333336</v>
      </c>
      <c r="I443" s="80">
        <f t="shared" si="46"/>
        <v>229166.66666666669</v>
      </c>
      <c r="J443" s="4"/>
    </row>
    <row r="444" spans="1:10" x14ac:dyDescent="0.2">
      <c r="A444" s="22">
        <v>40600</v>
      </c>
      <c r="B444" s="21">
        <f t="shared" si="42"/>
        <v>2</v>
      </c>
      <c r="C444" s="21">
        <f t="shared" si="43"/>
        <v>26</v>
      </c>
      <c r="D444" s="39">
        <v>57</v>
      </c>
      <c r="E444" s="42">
        <v>9.3000000000000007</v>
      </c>
      <c r="F444" s="51">
        <f t="shared" si="44"/>
        <v>48.74</v>
      </c>
      <c r="G444" s="42">
        <v>71.900000000000006</v>
      </c>
      <c r="H444" s="77">
        <f t="shared" si="45"/>
        <v>49930.555555555555</v>
      </c>
      <c r="I444" s="80">
        <f t="shared" si="46"/>
        <v>249652.77777777775</v>
      </c>
      <c r="J444" s="4"/>
    </row>
    <row r="445" spans="1:10" x14ac:dyDescent="0.2">
      <c r="A445" s="22">
        <v>40601</v>
      </c>
      <c r="B445" s="21">
        <f t="shared" si="42"/>
        <v>2</v>
      </c>
      <c r="C445" s="21">
        <f t="shared" si="43"/>
        <v>27</v>
      </c>
      <c r="D445" s="39">
        <v>58</v>
      </c>
      <c r="E445" s="42">
        <v>10</v>
      </c>
      <c r="F445" s="51">
        <f t="shared" si="44"/>
        <v>50</v>
      </c>
      <c r="G445" s="42">
        <v>77.7</v>
      </c>
      <c r="H445" s="77">
        <f t="shared" si="45"/>
        <v>53958.333333333336</v>
      </c>
      <c r="I445" s="80">
        <f t="shared" si="46"/>
        <v>269791.66666666669</v>
      </c>
      <c r="J445" s="4"/>
    </row>
    <row r="446" spans="1:10" x14ac:dyDescent="0.2">
      <c r="A446" s="22">
        <v>40602</v>
      </c>
      <c r="B446" s="21">
        <f t="shared" si="42"/>
        <v>2</v>
      </c>
      <c r="C446" s="21">
        <f t="shared" si="43"/>
        <v>28</v>
      </c>
      <c r="D446" s="39">
        <v>59</v>
      </c>
      <c r="E446" s="42">
        <v>9.1999999999999993</v>
      </c>
      <c r="F446" s="51">
        <f t="shared" si="44"/>
        <v>48.56</v>
      </c>
      <c r="G446" s="42">
        <v>101.5</v>
      </c>
      <c r="H446" s="77">
        <f t="shared" si="45"/>
        <v>70486.111111111109</v>
      </c>
      <c r="I446" s="80">
        <f t="shared" si="46"/>
        <v>352430.5555555555</v>
      </c>
      <c r="J446" s="4"/>
    </row>
    <row r="447" spans="1:10" x14ac:dyDescent="0.2">
      <c r="A447" s="22">
        <v>40603</v>
      </c>
      <c r="B447" s="21">
        <f t="shared" si="42"/>
        <v>3</v>
      </c>
      <c r="C447" s="21">
        <f t="shared" si="43"/>
        <v>1</v>
      </c>
      <c r="D447" s="39">
        <v>60</v>
      </c>
      <c r="E447" s="42">
        <v>8.6999999999999993</v>
      </c>
      <c r="F447" s="51">
        <f t="shared" si="44"/>
        <v>47.66</v>
      </c>
      <c r="G447" s="42">
        <v>95.3</v>
      </c>
      <c r="H447" s="77">
        <f t="shared" si="45"/>
        <v>66180.555555555562</v>
      </c>
      <c r="I447" s="80">
        <f t="shared" si="46"/>
        <v>330902.77777777781</v>
      </c>
      <c r="J447" s="4"/>
    </row>
    <row r="448" spans="1:10" x14ac:dyDescent="0.2">
      <c r="A448" s="22">
        <v>40604</v>
      </c>
      <c r="B448" s="21">
        <f t="shared" si="42"/>
        <v>3</v>
      </c>
      <c r="C448" s="21">
        <f t="shared" si="43"/>
        <v>2</v>
      </c>
      <c r="D448" s="39">
        <v>61</v>
      </c>
      <c r="E448" s="42">
        <v>9.1999999999999993</v>
      </c>
      <c r="F448" s="51">
        <f t="shared" si="44"/>
        <v>48.56</v>
      </c>
      <c r="G448" s="42">
        <v>82.1</v>
      </c>
      <c r="H448" s="77">
        <f t="shared" si="45"/>
        <v>57013.888888888891</v>
      </c>
      <c r="I448" s="80">
        <f t="shared" si="46"/>
        <v>285069.44444444444</v>
      </c>
      <c r="J448" s="4"/>
    </row>
    <row r="449" spans="1:10" x14ac:dyDescent="0.2">
      <c r="A449" s="22">
        <v>40605</v>
      </c>
      <c r="B449" s="21">
        <f t="shared" si="42"/>
        <v>3</v>
      </c>
      <c r="C449" s="21">
        <f t="shared" si="43"/>
        <v>3</v>
      </c>
      <c r="D449" s="39">
        <v>62</v>
      </c>
      <c r="E449" s="42">
        <v>9</v>
      </c>
      <c r="F449" s="51">
        <f t="shared" si="44"/>
        <v>48.2</v>
      </c>
      <c r="G449" s="42">
        <v>73.5</v>
      </c>
      <c r="H449" s="77">
        <f t="shared" si="45"/>
        <v>51041.666666666664</v>
      </c>
      <c r="I449" s="80">
        <f t="shared" si="46"/>
        <v>255208.33333333331</v>
      </c>
      <c r="J449" s="4"/>
    </row>
    <row r="450" spans="1:10" x14ac:dyDescent="0.2">
      <c r="A450" s="22">
        <v>40606</v>
      </c>
      <c r="B450" s="21">
        <f t="shared" si="42"/>
        <v>3</v>
      </c>
      <c r="C450" s="21">
        <f t="shared" si="43"/>
        <v>4</v>
      </c>
      <c r="D450" s="39">
        <v>63</v>
      </c>
      <c r="E450" s="42">
        <v>9.3000000000000007</v>
      </c>
      <c r="F450" s="51">
        <f t="shared" si="44"/>
        <v>48.74</v>
      </c>
      <c r="G450" s="42">
        <v>71.5</v>
      </c>
      <c r="H450" s="77">
        <f t="shared" si="45"/>
        <v>49652.777777777774</v>
      </c>
      <c r="I450" s="80">
        <f t="shared" si="46"/>
        <v>248263.88888888891</v>
      </c>
      <c r="J450" s="4"/>
    </row>
    <row r="451" spans="1:10" x14ac:dyDescent="0.2">
      <c r="A451" s="22">
        <v>40607</v>
      </c>
      <c r="B451" s="21">
        <f t="shared" si="42"/>
        <v>3</v>
      </c>
      <c r="C451" s="21">
        <f t="shared" si="43"/>
        <v>5</v>
      </c>
      <c r="D451" s="39">
        <v>64</v>
      </c>
      <c r="E451" s="42">
        <v>9.6999999999999993</v>
      </c>
      <c r="F451" s="51">
        <f t="shared" si="44"/>
        <v>49.46</v>
      </c>
      <c r="G451" s="42">
        <v>89.5</v>
      </c>
      <c r="H451" s="77">
        <f t="shared" si="45"/>
        <v>62152.777777777774</v>
      </c>
      <c r="I451" s="80">
        <f t="shared" si="46"/>
        <v>310763.88888888888</v>
      </c>
      <c r="J451" s="4"/>
    </row>
    <row r="452" spans="1:10" x14ac:dyDescent="0.2">
      <c r="A452" s="22">
        <v>40608</v>
      </c>
      <c r="B452" s="21">
        <f t="shared" si="42"/>
        <v>3</v>
      </c>
      <c r="C452" s="21">
        <f t="shared" si="43"/>
        <v>6</v>
      </c>
      <c r="D452" s="39">
        <v>65</v>
      </c>
      <c r="E452" s="42">
        <v>8.9</v>
      </c>
      <c r="F452" s="51">
        <f t="shared" si="44"/>
        <v>48.019999999999996</v>
      </c>
      <c r="G452" s="42">
        <v>115.4</v>
      </c>
      <c r="H452" s="77">
        <f t="shared" si="45"/>
        <v>80138.888888888891</v>
      </c>
      <c r="I452" s="80">
        <f t="shared" si="46"/>
        <v>400694.4444444445</v>
      </c>
      <c r="J452" s="4"/>
    </row>
    <row r="453" spans="1:10" x14ac:dyDescent="0.2">
      <c r="A453" s="22">
        <v>40609</v>
      </c>
      <c r="B453" s="21">
        <f t="shared" si="42"/>
        <v>3</v>
      </c>
      <c r="C453" s="21">
        <f t="shared" si="43"/>
        <v>7</v>
      </c>
      <c r="D453" s="39">
        <v>66</v>
      </c>
      <c r="E453" s="42">
        <v>8.4</v>
      </c>
      <c r="F453" s="51">
        <f t="shared" si="44"/>
        <v>47.120000000000005</v>
      </c>
      <c r="G453" s="42">
        <v>107.1</v>
      </c>
      <c r="H453" s="77">
        <f t="shared" si="45"/>
        <v>74375</v>
      </c>
      <c r="I453" s="80">
        <f t="shared" si="46"/>
        <v>371875</v>
      </c>
      <c r="J453" s="4"/>
    </row>
    <row r="454" spans="1:10" x14ac:dyDescent="0.2">
      <c r="A454" s="22">
        <v>40610</v>
      </c>
      <c r="B454" s="21">
        <f t="shared" si="42"/>
        <v>3</v>
      </c>
      <c r="C454" s="21">
        <f t="shared" si="43"/>
        <v>8</v>
      </c>
      <c r="D454" s="39">
        <v>67</v>
      </c>
      <c r="E454" s="42">
        <v>9.1999999999999993</v>
      </c>
      <c r="F454" s="51">
        <f t="shared" si="44"/>
        <v>48.56</v>
      </c>
      <c r="G454" s="42">
        <v>92.6</v>
      </c>
      <c r="H454" s="77">
        <f t="shared" si="45"/>
        <v>64305.555555555555</v>
      </c>
      <c r="I454" s="80">
        <f t="shared" si="46"/>
        <v>321527.77777777781</v>
      </c>
      <c r="J454" s="4"/>
    </row>
    <row r="455" spans="1:10" x14ac:dyDescent="0.2">
      <c r="A455" s="22">
        <v>40611</v>
      </c>
      <c r="B455" s="21">
        <f t="shared" si="42"/>
        <v>3</v>
      </c>
      <c r="C455" s="21">
        <f t="shared" si="43"/>
        <v>9</v>
      </c>
      <c r="D455" s="39">
        <v>68</v>
      </c>
      <c r="E455" s="42">
        <v>9.4</v>
      </c>
      <c r="F455" s="51">
        <f t="shared" si="44"/>
        <v>48.92</v>
      </c>
      <c r="G455" s="42">
        <v>88.4</v>
      </c>
      <c r="H455" s="77">
        <f t="shared" si="45"/>
        <v>61388.888888888891</v>
      </c>
      <c r="I455" s="80">
        <f t="shared" si="46"/>
        <v>306944.44444444444</v>
      </c>
      <c r="J455" s="4"/>
    </row>
    <row r="456" spans="1:10" x14ac:dyDescent="0.2">
      <c r="A456" s="22">
        <v>40612</v>
      </c>
      <c r="B456" s="21">
        <f t="shared" si="42"/>
        <v>3</v>
      </c>
      <c r="C456" s="21">
        <f t="shared" si="43"/>
        <v>10</v>
      </c>
      <c r="D456" s="39">
        <v>69</v>
      </c>
      <c r="E456" s="42">
        <v>9.1</v>
      </c>
      <c r="F456" s="51">
        <f t="shared" si="44"/>
        <v>48.379999999999995</v>
      </c>
      <c r="G456" s="42">
        <v>107.8</v>
      </c>
      <c r="H456" s="77">
        <f t="shared" si="45"/>
        <v>74861.111111111109</v>
      </c>
      <c r="I456" s="80">
        <f t="shared" si="46"/>
        <v>374305.5555555555</v>
      </c>
      <c r="J456" s="4"/>
    </row>
    <row r="457" spans="1:10" x14ac:dyDescent="0.2">
      <c r="A457" s="22">
        <v>40613</v>
      </c>
      <c r="B457" s="21">
        <f t="shared" si="42"/>
        <v>3</v>
      </c>
      <c r="C457" s="21">
        <f t="shared" si="43"/>
        <v>11</v>
      </c>
      <c r="D457" s="39">
        <v>70</v>
      </c>
      <c r="E457" s="42">
        <v>7.3</v>
      </c>
      <c r="F457" s="51">
        <f t="shared" si="44"/>
        <v>45.14</v>
      </c>
      <c r="G457" s="42">
        <v>123</v>
      </c>
      <c r="H457" s="77">
        <f t="shared" si="45"/>
        <v>85416.666666666672</v>
      </c>
      <c r="I457" s="80">
        <f t="shared" si="46"/>
        <v>427083.33333333337</v>
      </c>
      <c r="J457" s="4"/>
    </row>
    <row r="458" spans="1:10" x14ac:dyDescent="0.2">
      <c r="A458" s="22">
        <v>40614</v>
      </c>
      <c r="B458" s="21">
        <f t="shared" si="42"/>
        <v>3</v>
      </c>
      <c r="C458" s="21">
        <f t="shared" si="43"/>
        <v>12</v>
      </c>
      <c r="D458" s="39">
        <v>71</v>
      </c>
      <c r="E458" s="42">
        <v>7.1</v>
      </c>
      <c r="F458" s="51">
        <f t="shared" si="44"/>
        <v>44.78</v>
      </c>
      <c r="G458" s="42">
        <v>116.4</v>
      </c>
      <c r="H458" s="77">
        <f t="shared" si="45"/>
        <v>80833.333333333328</v>
      </c>
      <c r="I458" s="80">
        <f t="shared" si="46"/>
        <v>404166.66666666663</v>
      </c>
      <c r="J458" s="4"/>
    </row>
    <row r="459" spans="1:10" x14ac:dyDescent="0.2">
      <c r="A459" s="22">
        <v>40615</v>
      </c>
      <c r="B459" s="21">
        <f t="shared" si="42"/>
        <v>3</v>
      </c>
      <c r="C459" s="21">
        <f t="shared" si="43"/>
        <v>13</v>
      </c>
      <c r="D459" s="39">
        <v>72</v>
      </c>
      <c r="E459" s="42">
        <v>7.9</v>
      </c>
      <c r="F459" s="51">
        <f t="shared" si="44"/>
        <v>46.22</v>
      </c>
      <c r="G459" s="42">
        <v>114</v>
      </c>
      <c r="H459" s="77">
        <f t="shared" si="45"/>
        <v>79166.666666666672</v>
      </c>
      <c r="I459" s="80">
        <f t="shared" si="46"/>
        <v>395833.33333333337</v>
      </c>
      <c r="J459" s="4"/>
    </row>
    <row r="460" spans="1:10" x14ac:dyDescent="0.2">
      <c r="A460" s="22">
        <v>40616</v>
      </c>
      <c r="B460" s="21">
        <f t="shared" si="42"/>
        <v>3</v>
      </c>
      <c r="C460" s="21">
        <f t="shared" si="43"/>
        <v>14</v>
      </c>
      <c r="D460" s="39">
        <v>73</v>
      </c>
      <c r="E460" s="42">
        <v>8.6</v>
      </c>
      <c r="F460" s="51">
        <f t="shared" si="44"/>
        <v>47.480000000000004</v>
      </c>
      <c r="G460" s="42">
        <v>110.7</v>
      </c>
      <c r="H460" s="77">
        <f t="shared" si="45"/>
        <v>76875</v>
      </c>
      <c r="I460" s="80">
        <f t="shared" si="46"/>
        <v>384375</v>
      </c>
      <c r="J460" s="4"/>
    </row>
    <row r="461" spans="1:10" x14ac:dyDescent="0.2">
      <c r="A461" s="22">
        <v>40617</v>
      </c>
      <c r="B461" s="21">
        <f t="shared" si="42"/>
        <v>3</v>
      </c>
      <c r="C461" s="21">
        <f t="shared" si="43"/>
        <v>15</v>
      </c>
      <c r="D461" s="39">
        <v>74</v>
      </c>
      <c r="E461" s="42">
        <v>9.3000000000000007</v>
      </c>
      <c r="F461" s="51">
        <f t="shared" si="44"/>
        <v>48.74</v>
      </c>
      <c r="G461" s="42">
        <v>102.6</v>
      </c>
      <c r="H461" s="77">
        <f t="shared" si="45"/>
        <v>71250</v>
      </c>
      <c r="I461" s="80">
        <f t="shared" si="46"/>
        <v>356250</v>
      </c>
      <c r="J461" s="4"/>
    </row>
    <row r="462" spans="1:10" x14ac:dyDescent="0.2">
      <c r="A462" s="22">
        <v>40618</v>
      </c>
      <c r="B462" s="21">
        <f t="shared" si="42"/>
        <v>3</v>
      </c>
      <c r="C462" s="21">
        <f t="shared" si="43"/>
        <v>16</v>
      </c>
      <c r="D462" s="39">
        <v>75</v>
      </c>
      <c r="E462" s="42">
        <v>9.3000000000000007</v>
      </c>
      <c r="F462" s="51">
        <f t="shared" si="44"/>
        <v>48.74</v>
      </c>
      <c r="G462" s="42">
        <v>105.7</v>
      </c>
      <c r="H462" s="77">
        <f t="shared" si="45"/>
        <v>73402.777777777781</v>
      </c>
      <c r="I462" s="80">
        <f t="shared" si="46"/>
        <v>367013.88888888888</v>
      </c>
      <c r="J462" s="4"/>
    </row>
    <row r="463" spans="1:10" x14ac:dyDescent="0.2">
      <c r="A463" s="22">
        <v>40619</v>
      </c>
      <c r="B463" s="21">
        <f t="shared" si="42"/>
        <v>3</v>
      </c>
      <c r="C463" s="21">
        <f t="shared" si="43"/>
        <v>17</v>
      </c>
      <c r="D463" s="39">
        <v>76</v>
      </c>
      <c r="E463" s="42">
        <v>9.5</v>
      </c>
      <c r="F463" s="51">
        <f t="shared" si="44"/>
        <v>49.1</v>
      </c>
      <c r="G463" s="42">
        <v>104.2</v>
      </c>
      <c r="H463" s="77">
        <f t="shared" si="45"/>
        <v>72361.111111111109</v>
      </c>
      <c r="I463" s="80">
        <f t="shared" si="46"/>
        <v>361805.5555555555</v>
      </c>
      <c r="J463" s="4"/>
    </row>
    <row r="464" spans="1:10" x14ac:dyDescent="0.2">
      <c r="A464" s="22">
        <v>40620</v>
      </c>
      <c r="B464" s="21">
        <f t="shared" si="42"/>
        <v>3</v>
      </c>
      <c r="C464" s="21">
        <f t="shared" si="43"/>
        <v>18</v>
      </c>
      <c r="D464" s="39">
        <v>77</v>
      </c>
      <c r="E464" s="42">
        <v>10.1</v>
      </c>
      <c r="F464" s="51">
        <f t="shared" si="44"/>
        <v>50.18</v>
      </c>
      <c r="G464" s="42">
        <v>103.4</v>
      </c>
      <c r="H464" s="77">
        <f t="shared" si="45"/>
        <v>71805.555555555547</v>
      </c>
      <c r="I464" s="80">
        <f t="shared" si="46"/>
        <v>359027.77777777781</v>
      </c>
      <c r="J464" s="4"/>
    </row>
    <row r="465" spans="1:10" x14ac:dyDescent="0.2">
      <c r="A465" s="22">
        <v>40621</v>
      </c>
      <c r="B465" s="21">
        <f t="shared" si="42"/>
        <v>3</v>
      </c>
      <c r="C465" s="21">
        <f t="shared" si="43"/>
        <v>19</v>
      </c>
      <c r="D465" s="39">
        <v>78</v>
      </c>
      <c r="E465" s="42">
        <v>9.8000000000000007</v>
      </c>
      <c r="F465" s="51">
        <f t="shared" si="44"/>
        <v>49.64</v>
      </c>
      <c r="G465" s="42">
        <v>93.8</v>
      </c>
      <c r="H465" s="77">
        <f t="shared" si="45"/>
        <v>65138.888888888891</v>
      </c>
      <c r="I465" s="80">
        <f t="shared" si="46"/>
        <v>325694.44444444444</v>
      </c>
      <c r="J465" s="4"/>
    </row>
    <row r="466" spans="1:10" x14ac:dyDescent="0.2">
      <c r="A466" s="22">
        <v>40622</v>
      </c>
      <c r="B466" s="21">
        <f t="shared" si="42"/>
        <v>3</v>
      </c>
      <c r="C466" s="21">
        <f t="shared" si="43"/>
        <v>20</v>
      </c>
      <c r="D466" s="39">
        <v>79</v>
      </c>
      <c r="E466" s="42">
        <v>9.8000000000000007</v>
      </c>
      <c r="F466" s="51">
        <f t="shared" si="44"/>
        <v>49.64</v>
      </c>
      <c r="G466" s="42">
        <v>89.1</v>
      </c>
      <c r="H466" s="77">
        <f t="shared" si="45"/>
        <v>61875</v>
      </c>
      <c r="I466" s="80">
        <f t="shared" si="46"/>
        <v>309375</v>
      </c>
      <c r="J466" s="4"/>
    </row>
    <row r="467" spans="1:10" x14ac:dyDescent="0.2">
      <c r="A467" s="22">
        <v>40623</v>
      </c>
      <c r="B467" s="21">
        <f t="shared" si="42"/>
        <v>3</v>
      </c>
      <c r="C467" s="21">
        <f t="shared" si="43"/>
        <v>21</v>
      </c>
      <c r="D467" s="39">
        <v>80</v>
      </c>
      <c r="E467" s="42">
        <v>9.8000000000000007</v>
      </c>
      <c r="F467" s="51">
        <f t="shared" si="44"/>
        <v>49.64</v>
      </c>
      <c r="G467" s="42">
        <v>102.4</v>
      </c>
      <c r="H467" s="77">
        <f t="shared" si="45"/>
        <v>71111.111111111109</v>
      </c>
      <c r="I467" s="80">
        <f t="shared" si="46"/>
        <v>355555.5555555555</v>
      </c>
      <c r="J467" s="4"/>
    </row>
    <row r="468" spans="1:10" x14ac:dyDescent="0.2">
      <c r="A468" s="22">
        <v>40624</v>
      </c>
      <c r="B468" s="21">
        <f t="shared" si="42"/>
        <v>3</v>
      </c>
      <c r="C468" s="21">
        <f t="shared" si="43"/>
        <v>22</v>
      </c>
      <c r="D468" s="39">
        <v>81</v>
      </c>
      <c r="E468" s="42">
        <v>9.9</v>
      </c>
      <c r="F468" s="51">
        <f t="shared" si="44"/>
        <v>49.82</v>
      </c>
      <c r="G468" s="42">
        <v>93.6</v>
      </c>
      <c r="H468" s="77">
        <f t="shared" si="45"/>
        <v>65000</v>
      </c>
      <c r="I468" s="80">
        <f t="shared" si="46"/>
        <v>325000</v>
      </c>
      <c r="J468" s="4"/>
    </row>
    <row r="469" spans="1:10" x14ac:dyDescent="0.2">
      <c r="A469" s="22">
        <v>40625</v>
      </c>
      <c r="B469" s="21">
        <f t="shared" si="42"/>
        <v>3</v>
      </c>
      <c r="C469" s="21">
        <f t="shared" si="43"/>
        <v>23</v>
      </c>
      <c r="D469" s="39">
        <v>82</v>
      </c>
      <c r="E469" s="42">
        <v>9.9</v>
      </c>
      <c r="F469" s="51">
        <f t="shared" si="44"/>
        <v>49.82</v>
      </c>
      <c r="G469" s="42">
        <v>91.3</v>
      </c>
      <c r="H469" s="77">
        <f t="shared" si="45"/>
        <v>63402.777777777774</v>
      </c>
      <c r="I469" s="80">
        <f t="shared" si="46"/>
        <v>317013.88888888888</v>
      </c>
      <c r="J469" s="4"/>
    </row>
    <row r="470" spans="1:10" x14ac:dyDescent="0.2">
      <c r="A470" s="22">
        <v>40626</v>
      </c>
      <c r="B470" s="21">
        <f t="shared" si="42"/>
        <v>3</v>
      </c>
      <c r="C470" s="21">
        <f t="shared" si="43"/>
        <v>24</v>
      </c>
      <c r="D470" s="39">
        <v>83</v>
      </c>
      <c r="E470" s="42">
        <v>9.8000000000000007</v>
      </c>
      <c r="F470" s="51">
        <f t="shared" si="44"/>
        <v>49.64</v>
      </c>
      <c r="G470" s="42">
        <v>91.1</v>
      </c>
      <c r="H470" s="77">
        <f t="shared" si="45"/>
        <v>63263.888888888891</v>
      </c>
      <c r="I470" s="80">
        <f t="shared" si="46"/>
        <v>316319.44444444444</v>
      </c>
      <c r="J470" s="4"/>
    </row>
    <row r="471" spans="1:10" x14ac:dyDescent="0.2">
      <c r="A471" s="22">
        <v>40627</v>
      </c>
      <c r="B471" s="21">
        <f t="shared" ref="B471:B534" si="47">MONTH(A471)</f>
        <v>3</v>
      </c>
      <c r="C471" s="21">
        <f t="shared" ref="C471:C534" si="48">DAY(A471)</f>
        <v>25</v>
      </c>
      <c r="D471" s="39">
        <v>84</v>
      </c>
      <c r="E471" s="42">
        <v>9.8000000000000007</v>
      </c>
      <c r="F471" s="51">
        <f t="shared" ref="F471:F534" si="49">CONVERT(E471,"C","F")</f>
        <v>49.64</v>
      </c>
      <c r="G471" s="42">
        <v>83.4</v>
      </c>
      <c r="H471" s="77">
        <f t="shared" ref="H471:H534" si="50">G471*1000000/24/60</f>
        <v>57916.666666666664</v>
      </c>
      <c r="I471" s="80">
        <f t="shared" ref="I471:I534" si="51">($C$7*H471*$C$6)/1000</f>
        <v>289583.33333333331</v>
      </c>
      <c r="J471" s="4"/>
    </row>
    <row r="472" spans="1:10" x14ac:dyDescent="0.2">
      <c r="A472" s="22">
        <v>40628</v>
      </c>
      <c r="B472" s="21">
        <f t="shared" si="47"/>
        <v>3</v>
      </c>
      <c r="C472" s="21">
        <f t="shared" si="48"/>
        <v>26</v>
      </c>
      <c r="D472" s="39">
        <v>85</v>
      </c>
      <c r="E472" s="42">
        <v>9.6</v>
      </c>
      <c r="F472" s="51">
        <f t="shared" si="49"/>
        <v>49.28</v>
      </c>
      <c r="G472" s="42">
        <v>80.2</v>
      </c>
      <c r="H472" s="77">
        <f t="shared" si="50"/>
        <v>55694.444444444445</v>
      </c>
      <c r="I472" s="80">
        <f t="shared" si="51"/>
        <v>278472.22222222219</v>
      </c>
      <c r="J472" s="4"/>
    </row>
    <row r="473" spans="1:10" x14ac:dyDescent="0.2">
      <c r="A473" s="22">
        <v>40629</v>
      </c>
      <c r="B473" s="21">
        <f t="shared" si="47"/>
        <v>3</v>
      </c>
      <c r="C473" s="21">
        <f t="shared" si="48"/>
        <v>27</v>
      </c>
      <c r="D473" s="39">
        <v>86</v>
      </c>
      <c r="E473" s="42">
        <v>9.8000000000000007</v>
      </c>
      <c r="F473" s="51">
        <f t="shared" si="49"/>
        <v>49.64</v>
      </c>
      <c r="G473" s="42">
        <v>79.3</v>
      </c>
      <c r="H473" s="77">
        <f t="shared" si="50"/>
        <v>55069.444444444445</v>
      </c>
      <c r="I473" s="80">
        <f t="shared" si="51"/>
        <v>275347.22222222219</v>
      </c>
      <c r="J473" s="4"/>
    </row>
    <row r="474" spans="1:10" x14ac:dyDescent="0.2">
      <c r="A474" s="22">
        <v>40630</v>
      </c>
      <c r="B474" s="21">
        <f t="shared" si="47"/>
        <v>3</v>
      </c>
      <c r="C474" s="21">
        <f t="shared" si="48"/>
        <v>28</v>
      </c>
      <c r="D474" s="39">
        <v>87</v>
      </c>
      <c r="E474" s="42">
        <v>9.8000000000000007</v>
      </c>
      <c r="F474" s="51">
        <f t="shared" si="49"/>
        <v>49.64</v>
      </c>
      <c r="G474" s="42">
        <v>77.400000000000006</v>
      </c>
      <c r="H474" s="77">
        <f t="shared" si="50"/>
        <v>53750</v>
      </c>
      <c r="I474" s="80">
        <f t="shared" si="51"/>
        <v>268750</v>
      </c>
      <c r="J474" s="4"/>
    </row>
    <row r="475" spans="1:10" x14ac:dyDescent="0.2">
      <c r="A475" s="22">
        <v>40631</v>
      </c>
      <c r="B475" s="21">
        <f t="shared" si="47"/>
        <v>3</v>
      </c>
      <c r="C475" s="21">
        <f t="shared" si="48"/>
        <v>29</v>
      </c>
      <c r="D475" s="39">
        <v>88</v>
      </c>
      <c r="E475" s="42">
        <v>10.199999999999999</v>
      </c>
      <c r="F475" s="51">
        <f t="shared" si="49"/>
        <v>50.36</v>
      </c>
      <c r="G475" s="42">
        <v>75.599999999999994</v>
      </c>
      <c r="H475" s="77">
        <f t="shared" si="50"/>
        <v>52500</v>
      </c>
      <c r="I475" s="80">
        <f t="shared" si="51"/>
        <v>262500</v>
      </c>
      <c r="J475" s="4"/>
    </row>
    <row r="476" spans="1:10" x14ac:dyDescent="0.2">
      <c r="A476" s="22">
        <v>40632</v>
      </c>
      <c r="B476" s="21">
        <f t="shared" si="47"/>
        <v>3</v>
      </c>
      <c r="C476" s="21">
        <f t="shared" si="48"/>
        <v>30</v>
      </c>
      <c r="D476" s="39">
        <v>89</v>
      </c>
      <c r="E476" s="42">
        <v>10.3</v>
      </c>
      <c r="F476" s="51">
        <f t="shared" si="49"/>
        <v>50.540000000000006</v>
      </c>
      <c r="G476" s="42">
        <v>73.7</v>
      </c>
      <c r="H476" s="77">
        <f t="shared" si="50"/>
        <v>51180.555555555555</v>
      </c>
      <c r="I476" s="80">
        <f t="shared" si="51"/>
        <v>255902.77777777775</v>
      </c>
      <c r="J476" s="4"/>
    </row>
    <row r="477" spans="1:10" x14ac:dyDescent="0.2">
      <c r="A477" s="22">
        <v>40633</v>
      </c>
      <c r="B477" s="21">
        <f t="shared" si="47"/>
        <v>3</v>
      </c>
      <c r="C477" s="21">
        <f t="shared" si="48"/>
        <v>31</v>
      </c>
      <c r="D477" s="39">
        <v>90</v>
      </c>
      <c r="E477" s="42">
        <v>10.4</v>
      </c>
      <c r="F477" s="51">
        <f t="shared" si="49"/>
        <v>50.72</v>
      </c>
      <c r="G477" s="42">
        <v>75.2</v>
      </c>
      <c r="H477" s="77">
        <f t="shared" si="50"/>
        <v>52222.222222222226</v>
      </c>
      <c r="I477" s="80">
        <f t="shared" si="51"/>
        <v>261111.11111111109</v>
      </c>
      <c r="J477" s="4"/>
    </row>
    <row r="478" spans="1:10" x14ac:dyDescent="0.2">
      <c r="A478" s="22">
        <v>40634</v>
      </c>
      <c r="B478" s="21">
        <f t="shared" si="47"/>
        <v>4</v>
      </c>
      <c r="C478" s="21">
        <f t="shared" si="48"/>
        <v>1</v>
      </c>
      <c r="D478" s="39">
        <v>91</v>
      </c>
      <c r="E478" s="42">
        <v>10.199999999999999</v>
      </c>
      <c r="F478" s="51">
        <f t="shared" si="49"/>
        <v>50.36</v>
      </c>
      <c r="G478" s="42">
        <v>74.3</v>
      </c>
      <c r="H478" s="77">
        <f t="shared" si="50"/>
        <v>51597.222222222226</v>
      </c>
      <c r="I478" s="80">
        <f t="shared" si="51"/>
        <v>257986.11111111109</v>
      </c>
      <c r="J478" s="4"/>
    </row>
    <row r="479" spans="1:10" x14ac:dyDescent="0.2">
      <c r="A479" s="22">
        <v>40635</v>
      </c>
      <c r="B479" s="21">
        <f t="shared" si="47"/>
        <v>4</v>
      </c>
      <c r="C479" s="21">
        <f t="shared" si="48"/>
        <v>2</v>
      </c>
      <c r="D479" s="39">
        <v>92</v>
      </c>
      <c r="E479" s="42">
        <v>10.4</v>
      </c>
      <c r="F479" s="51">
        <f t="shared" si="49"/>
        <v>50.72</v>
      </c>
      <c r="G479" s="42">
        <v>72.2</v>
      </c>
      <c r="H479" s="77">
        <f t="shared" si="50"/>
        <v>50138.888888888891</v>
      </c>
      <c r="I479" s="80">
        <f t="shared" si="51"/>
        <v>250694.44444444444</v>
      </c>
      <c r="J479" s="4"/>
    </row>
    <row r="480" spans="1:10" x14ac:dyDescent="0.2">
      <c r="A480" s="22">
        <v>40636</v>
      </c>
      <c r="B480" s="21">
        <f t="shared" si="47"/>
        <v>4</v>
      </c>
      <c r="C480" s="21">
        <f t="shared" si="48"/>
        <v>3</v>
      </c>
      <c r="D480" s="39">
        <v>93</v>
      </c>
      <c r="E480" s="42">
        <v>10.5</v>
      </c>
      <c r="F480" s="51">
        <f t="shared" si="49"/>
        <v>50.900000000000006</v>
      </c>
      <c r="G480" s="42">
        <v>69.5</v>
      </c>
      <c r="H480" s="77">
        <f t="shared" si="50"/>
        <v>48263.888888888891</v>
      </c>
      <c r="I480" s="80">
        <f t="shared" si="51"/>
        <v>241319.44444444444</v>
      </c>
      <c r="J480" s="4"/>
    </row>
    <row r="481" spans="1:10" x14ac:dyDescent="0.2">
      <c r="A481" s="22">
        <v>40637</v>
      </c>
      <c r="B481" s="21">
        <f t="shared" si="47"/>
        <v>4</v>
      </c>
      <c r="C481" s="21">
        <f t="shared" si="48"/>
        <v>4</v>
      </c>
      <c r="D481" s="39">
        <v>94</v>
      </c>
      <c r="E481" s="42">
        <v>10.6</v>
      </c>
      <c r="F481" s="51">
        <f t="shared" si="49"/>
        <v>51.08</v>
      </c>
      <c r="G481" s="42">
        <v>91.9</v>
      </c>
      <c r="H481" s="77">
        <f t="shared" si="50"/>
        <v>63819.444444444445</v>
      </c>
      <c r="I481" s="80">
        <f t="shared" si="51"/>
        <v>319097.22222222219</v>
      </c>
      <c r="J481" s="4"/>
    </row>
    <row r="482" spans="1:10" x14ac:dyDescent="0.2">
      <c r="A482" s="22">
        <v>40638</v>
      </c>
      <c r="B482" s="21">
        <f t="shared" si="47"/>
        <v>4</v>
      </c>
      <c r="C482" s="21">
        <f t="shared" si="48"/>
        <v>5</v>
      </c>
      <c r="D482" s="39">
        <v>95</v>
      </c>
      <c r="E482" s="42">
        <v>10.199999999999999</v>
      </c>
      <c r="F482" s="51">
        <f t="shared" si="49"/>
        <v>50.36</v>
      </c>
      <c r="G482" s="42">
        <v>104.8</v>
      </c>
      <c r="H482" s="77">
        <f t="shared" si="50"/>
        <v>72777.777777777781</v>
      </c>
      <c r="I482" s="80">
        <f t="shared" si="51"/>
        <v>363888.88888888888</v>
      </c>
      <c r="J482" s="4"/>
    </row>
    <row r="483" spans="1:10" x14ac:dyDescent="0.2">
      <c r="A483" s="22">
        <v>40639</v>
      </c>
      <c r="B483" s="21">
        <f t="shared" si="47"/>
        <v>4</v>
      </c>
      <c r="C483" s="21">
        <f t="shared" si="48"/>
        <v>6</v>
      </c>
      <c r="D483" s="39">
        <v>96</v>
      </c>
      <c r="E483" s="42">
        <v>9.9</v>
      </c>
      <c r="F483" s="51">
        <f t="shared" si="49"/>
        <v>49.82</v>
      </c>
      <c r="G483" s="42">
        <v>91.6</v>
      </c>
      <c r="H483" s="77">
        <f t="shared" si="50"/>
        <v>63611.111111111109</v>
      </c>
      <c r="I483" s="80">
        <f t="shared" si="51"/>
        <v>318055.55555555556</v>
      </c>
      <c r="J483" s="4"/>
    </row>
    <row r="484" spans="1:10" x14ac:dyDescent="0.2">
      <c r="A484" s="22">
        <v>40640</v>
      </c>
      <c r="B484" s="21">
        <f t="shared" si="47"/>
        <v>4</v>
      </c>
      <c r="C484" s="21">
        <f t="shared" si="48"/>
        <v>7</v>
      </c>
      <c r="D484" s="39">
        <v>97</v>
      </c>
      <c r="E484" s="42">
        <v>10.3</v>
      </c>
      <c r="F484" s="51">
        <f t="shared" si="49"/>
        <v>50.540000000000006</v>
      </c>
      <c r="G484" s="42">
        <v>85.1</v>
      </c>
      <c r="H484" s="77">
        <f t="shared" si="50"/>
        <v>59097.222222222226</v>
      </c>
      <c r="I484" s="80">
        <f t="shared" si="51"/>
        <v>295486.11111111112</v>
      </c>
      <c r="J484" s="4"/>
    </row>
    <row r="485" spans="1:10" x14ac:dyDescent="0.2">
      <c r="A485" s="22">
        <v>40641</v>
      </c>
      <c r="B485" s="21">
        <f t="shared" si="47"/>
        <v>4</v>
      </c>
      <c r="C485" s="21">
        <f t="shared" si="48"/>
        <v>8</v>
      </c>
      <c r="D485" s="39">
        <v>98</v>
      </c>
      <c r="E485" s="42">
        <v>10.6</v>
      </c>
      <c r="F485" s="51">
        <f t="shared" si="49"/>
        <v>51.08</v>
      </c>
      <c r="G485" s="42">
        <v>78.099999999999994</v>
      </c>
      <c r="H485" s="77">
        <f t="shared" si="50"/>
        <v>54236.111111111109</v>
      </c>
      <c r="I485" s="80">
        <f t="shared" si="51"/>
        <v>271180.55555555556</v>
      </c>
      <c r="J485" s="4"/>
    </row>
    <row r="486" spans="1:10" x14ac:dyDescent="0.2">
      <c r="A486" s="22">
        <v>40642</v>
      </c>
      <c r="B486" s="21">
        <f t="shared" si="47"/>
        <v>4</v>
      </c>
      <c r="C486" s="21">
        <f t="shared" si="48"/>
        <v>9</v>
      </c>
      <c r="D486" s="39">
        <v>99</v>
      </c>
      <c r="E486" s="42">
        <v>10.8</v>
      </c>
      <c r="F486" s="51">
        <f t="shared" si="49"/>
        <v>51.44</v>
      </c>
      <c r="G486" s="42">
        <v>74.099999999999994</v>
      </c>
      <c r="H486" s="77">
        <f t="shared" si="50"/>
        <v>51458.333333333336</v>
      </c>
      <c r="I486" s="80">
        <f t="shared" si="51"/>
        <v>257291.66666666669</v>
      </c>
      <c r="J486" s="4"/>
    </row>
    <row r="487" spans="1:10" x14ac:dyDescent="0.2">
      <c r="A487" s="22">
        <v>40643</v>
      </c>
      <c r="B487" s="21">
        <f t="shared" si="47"/>
        <v>4</v>
      </c>
      <c r="C487" s="21">
        <f t="shared" si="48"/>
        <v>10</v>
      </c>
      <c r="D487" s="39">
        <v>100</v>
      </c>
      <c r="E487" s="42">
        <v>10.9</v>
      </c>
      <c r="F487" s="51">
        <f t="shared" si="49"/>
        <v>51.620000000000005</v>
      </c>
      <c r="G487" s="42">
        <v>72.8</v>
      </c>
      <c r="H487" s="77">
        <f t="shared" si="50"/>
        <v>50555.555555555555</v>
      </c>
      <c r="I487" s="80">
        <f t="shared" si="51"/>
        <v>252777.77777777775</v>
      </c>
      <c r="J487" s="4"/>
    </row>
    <row r="488" spans="1:10" x14ac:dyDescent="0.2">
      <c r="A488" s="22">
        <v>40644</v>
      </c>
      <c r="B488" s="21">
        <f t="shared" si="47"/>
        <v>4</v>
      </c>
      <c r="C488" s="21">
        <f t="shared" si="48"/>
        <v>11</v>
      </c>
      <c r="D488" s="39">
        <v>101</v>
      </c>
      <c r="E488" s="42">
        <v>11.8</v>
      </c>
      <c r="F488" s="51">
        <f t="shared" si="49"/>
        <v>53.24</v>
      </c>
      <c r="G488" s="42">
        <v>72.900000000000006</v>
      </c>
      <c r="H488" s="77">
        <f t="shared" si="50"/>
        <v>50625</v>
      </c>
      <c r="I488" s="80">
        <f t="shared" si="51"/>
        <v>253125</v>
      </c>
      <c r="J488" s="4"/>
    </row>
    <row r="489" spans="1:10" x14ac:dyDescent="0.2">
      <c r="A489" s="22">
        <v>40645</v>
      </c>
      <c r="B489" s="21">
        <f t="shared" si="47"/>
        <v>4</v>
      </c>
      <c r="C489" s="21">
        <f t="shared" si="48"/>
        <v>12</v>
      </c>
      <c r="D489" s="39">
        <v>102</v>
      </c>
      <c r="E489" s="42">
        <v>11.8</v>
      </c>
      <c r="F489" s="51">
        <f t="shared" si="49"/>
        <v>53.24</v>
      </c>
      <c r="G489" s="42">
        <v>70.2</v>
      </c>
      <c r="H489" s="77">
        <f t="shared" si="50"/>
        <v>48750</v>
      </c>
      <c r="I489" s="80">
        <f t="shared" si="51"/>
        <v>243750</v>
      </c>
      <c r="J489" s="4"/>
    </row>
    <row r="490" spans="1:10" x14ac:dyDescent="0.2">
      <c r="A490" s="22">
        <v>40646</v>
      </c>
      <c r="B490" s="21">
        <f t="shared" si="47"/>
        <v>4</v>
      </c>
      <c r="C490" s="21">
        <f t="shared" si="48"/>
        <v>13</v>
      </c>
      <c r="D490" s="39">
        <v>103</v>
      </c>
      <c r="E490" s="42">
        <v>11.2</v>
      </c>
      <c r="F490" s="51">
        <f t="shared" si="49"/>
        <v>52.16</v>
      </c>
      <c r="G490" s="42">
        <v>81.8</v>
      </c>
      <c r="H490" s="77">
        <f t="shared" si="50"/>
        <v>56805.555555555555</v>
      </c>
      <c r="I490" s="80">
        <f t="shared" si="51"/>
        <v>284027.77777777781</v>
      </c>
      <c r="J490" s="4"/>
    </row>
    <row r="491" spans="1:10" x14ac:dyDescent="0.2">
      <c r="A491" s="22">
        <v>40647</v>
      </c>
      <c r="B491" s="21">
        <f t="shared" si="47"/>
        <v>4</v>
      </c>
      <c r="C491" s="21">
        <f t="shared" si="48"/>
        <v>14</v>
      </c>
      <c r="D491" s="39">
        <v>104</v>
      </c>
      <c r="E491" s="42">
        <v>11.3</v>
      </c>
      <c r="F491" s="51">
        <f t="shared" si="49"/>
        <v>52.34</v>
      </c>
      <c r="G491" s="42">
        <v>78.2</v>
      </c>
      <c r="H491" s="77">
        <f t="shared" si="50"/>
        <v>54305.555555555555</v>
      </c>
      <c r="I491" s="80">
        <f t="shared" si="51"/>
        <v>271527.77777777781</v>
      </c>
      <c r="J491" s="4"/>
    </row>
    <row r="492" spans="1:10" x14ac:dyDescent="0.2">
      <c r="A492" s="22">
        <v>40648</v>
      </c>
      <c r="B492" s="21">
        <f t="shared" si="47"/>
        <v>4</v>
      </c>
      <c r="C492" s="21">
        <f t="shared" si="48"/>
        <v>15</v>
      </c>
      <c r="D492" s="39">
        <v>105</v>
      </c>
      <c r="E492" s="42">
        <v>11.5</v>
      </c>
      <c r="F492" s="51">
        <f t="shared" si="49"/>
        <v>52.7</v>
      </c>
      <c r="G492" s="42">
        <v>71.8</v>
      </c>
      <c r="H492" s="77">
        <f t="shared" si="50"/>
        <v>49861.111111111109</v>
      </c>
      <c r="I492" s="80">
        <f t="shared" si="51"/>
        <v>249305.55555555556</v>
      </c>
      <c r="J492" s="4"/>
    </row>
    <row r="493" spans="1:10" x14ac:dyDescent="0.2">
      <c r="A493" s="22">
        <v>40649</v>
      </c>
      <c r="B493" s="21">
        <f t="shared" si="47"/>
        <v>4</v>
      </c>
      <c r="C493" s="21">
        <f t="shared" si="48"/>
        <v>16</v>
      </c>
      <c r="D493" s="39">
        <v>106</v>
      </c>
      <c r="E493" s="42">
        <v>11.1</v>
      </c>
      <c r="F493" s="51">
        <f t="shared" si="49"/>
        <v>51.980000000000004</v>
      </c>
      <c r="G493" s="42">
        <v>79.8</v>
      </c>
      <c r="H493" s="77">
        <f t="shared" si="50"/>
        <v>55416.666666666664</v>
      </c>
      <c r="I493" s="80">
        <f t="shared" si="51"/>
        <v>277083.33333333331</v>
      </c>
      <c r="J493" s="4"/>
    </row>
    <row r="494" spans="1:10" x14ac:dyDescent="0.2">
      <c r="A494" s="22">
        <v>40650</v>
      </c>
      <c r="B494" s="21">
        <f t="shared" si="47"/>
        <v>4</v>
      </c>
      <c r="C494" s="21">
        <f t="shared" si="48"/>
        <v>17</v>
      </c>
      <c r="D494" s="39">
        <v>107</v>
      </c>
      <c r="E494" s="42">
        <v>10.5</v>
      </c>
      <c r="F494" s="51">
        <f t="shared" si="49"/>
        <v>50.900000000000006</v>
      </c>
      <c r="G494" s="42">
        <v>105</v>
      </c>
      <c r="H494" s="77">
        <f t="shared" si="50"/>
        <v>72916.666666666672</v>
      </c>
      <c r="I494" s="80">
        <f t="shared" si="51"/>
        <v>364583.33333333337</v>
      </c>
      <c r="J494" s="4"/>
    </row>
    <row r="495" spans="1:10" x14ac:dyDescent="0.2">
      <c r="A495" s="22">
        <v>40651</v>
      </c>
      <c r="B495" s="21">
        <f t="shared" si="47"/>
        <v>4</v>
      </c>
      <c r="C495" s="21">
        <f t="shared" si="48"/>
        <v>18</v>
      </c>
      <c r="D495" s="39">
        <v>108</v>
      </c>
      <c r="E495" s="42">
        <v>10.5</v>
      </c>
      <c r="F495" s="51">
        <f t="shared" si="49"/>
        <v>50.900000000000006</v>
      </c>
      <c r="G495" s="42">
        <v>86.7</v>
      </c>
      <c r="H495" s="77">
        <f t="shared" si="50"/>
        <v>60208.333333333336</v>
      </c>
      <c r="I495" s="80">
        <f t="shared" si="51"/>
        <v>301041.66666666669</v>
      </c>
      <c r="J495" s="4"/>
    </row>
    <row r="496" spans="1:10" x14ac:dyDescent="0.2">
      <c r="A496" s="22">
        <v>40652</v>
      </c>
      <c r="B496" s="21">
        <f t="shared" si="47"/>
        <v>4</v>
      </c>
      <c r="C496" s="21">
        <f t="shared" si="48"/>
        <v>19</v>
      </c>
      <c r="D496" s="39">
        <v>109</v>
      </c>
      <c r="E496" s="42">
        <v>10.9</v>
      </c>
      <c r="F496" s="51">
        <f t="shared" si="49"/>
        <v>51.620000000000005</v>
      </c>
      <c r="G496" s="42">
        <v>82</v>
      </c>
      <c r="H496" s="77">
        <f t="shared" si="50"/>
        <v>56944.444444444445</v>
      </c>
      <c r="I496" s="80">
        <f t="shared" si="51"/>
        <v>284722.22222222219</v>
      </c>
      <c r="J496" s="4"/>
    </row>
    <row r="497" spans="1:10" x14ac:dyDescent="0.2">
      <c r="A497" s="22">
        <v>40653</v>
      </c>
      <c r="B497" s="21">
        <f t="shared" si="47"/>
        <v>4</v>
      </c>
      <c r="C497" s="21">
        <f t="shared" si="48"/>
        <v>20</v>
      </c>
      <c r="D497" s="39">
        <v>110</v>
      </c>
      <c r="E497" s="42">
        <v>10.1</v>
      </c>
      <c r="F497" s="51">
        <f t="shared" si="49"/>
        <v>50.18</v>
      </c>
      <c r="G497" s="42">
        <v>110.1</v>
      </c>
      <c r="H497" s="77">
        <f t="shared" si="50"/>
        <v>76458.333333333328</v>
      </c>
      <c r="I497" s="80">
        <f t="shared" si="51"/>
        <v>382291.66666666663</v>
      </c>
      <c r="J497" s="4"/>
    </row>
    <row r="498" spans="1:10" x14ac:dyDescent="0.2">
      <c r="A498" s="22">
        <v>40654</v>
      </c>
      <c r="B498" s="21">
        <f t="shared" si="47"/>
        <v>4</v>
      </c>
      <c r="C498" s="21">
        <f t="shared" si="48"/>
        <v>21</v>
      </c>
      <c r="D498" s="39">
        <v>111</v>
      </c>
      <c r="E498" s="42">
        <v>10.3</v>
      </c>
      <c r="F498" s="51">
        <f t="shared" si="49"/>
        <v>50.540000000000006</v>
      </c>
      <c r="G498" s="42">
        <v>96.9</v>
      </c>
      <c r="H498" s="77">
        <f t="shared" si="50"/>
        <v>67291.666666666672</v>
      </c>
      <c r="I498" s="80">
        <f t="shared" si="51"/>
        <v>336458.33333333337</v>
      </c>
      <c r="J498" s="4"/>
    </row>
    <row r="499" spans="1:10" x14ac:dyDescent="0.2">
      <c r="A499" s="22">
        <v>40655</v>
      </c>
      <c r="B499" s="21">
        <f t="shared" si="47"/>
        <v>4</v>
      </c>
      <c r="C499" s="21">
        <f t="shared" si="48"/>
        <v>22</v>
      </c>
      <c r="D499" s="39">
        <v>112</v>
      </c>
      <c r="E499" s="42">
        <v>11</v>
      </c>
      <c r="F499" s="51">
        <f t="shared" si="49"/>
        <v>51.8</v>
      </c>
      <c r="G499" s="42">
        <v>84</v>
      </c>
      <c r="H499" s="77">
        <f t="shared" si="50"/>
        <v>58333.333333333336</v>
      </c>
      <c r="I499" s="80">
        <f t="shared" si="51"/>
        <v>291666.66666666669</v>
      </c>
      <c r="J499" s="4"/>
    </row>
    <row r="500" spans="1:10" x14ac:dyDescent="0.2">
      <c r="A500" s="22">
        <v>40656</v>
      </c>
      <c r="B500" s="21">
        <f t="shared" si="47"/>
        <v>4</v>
      </c>
      <c r="C500" s="21">
        <f t="shared" si="48"/>
        <v>23</v>
      </c>
      <c r="D500" s="39">
        <v>113</v>
      </c>
      <c r="E500" s="42">
        <v>10.7</v>
      </c>
      <c r="F500" s="51">
        <f t="shared" si="49"/>
        <v>51.26</v>
      </c>
      <c r="G500" s="42">
        <v>100.8</v>
      </c>
      <c r="H500" s="77">
        <f t="shared" si="50"/>
        <v>70000</v>
      </c>
      <c r="I500" s="80">
        <f t="shared" si="51"/>
        <v>350000</v>
      </c>
      <c r="J500" s="4"/>
    </row>
    <row r="501" spans="1:10" x14ac:dyDescent="0.2">
      <c r="A501" s="22">
        <v>40657</v>
      </c>
      <c r="B501" s="21">
        <f t="shared" si="47"/>
        <v>4</v>
      </c>
      <c r="C501" s="21">
        <f t="shared" si="48"/>
        <v>24</v>
      </c>
      <c r="D501" s="39">
        <v>114</v>
      </c>
      <c r="E501" s="42">
        <v>11</v>
      </c>
      <c r="F501" s="51">
        <f t="shared" si="49"/>
        <v>51.8</v>
      </c>
      <c r="G501" s="42">
        <v>87.5</v>
      </c>
      <c r="H501" s="77">
        <f t="shared" si="50"/>
        <v>60763.888888888891</v>
      </c>
      <c r="I501" s="80">
        <f t="shared" si="51"/>
        <v>303819.44444444444</v>
      </c>
      <c r="J501" s="4"/>
    </row>
    <row r="502" spans="1:10" x14ac:dyDescent="0.2">
      <c r="A502" s="22">
        <v>40658</v>
      </c>
      <c r="B502" s="21">
        <f t="shared" si="47"/>
        <v>4</v>
      </c>
      <c r="C502" s="21">
        <f t="shared" si="48"/>
        <v>25</v>
      </c>
      <c r="D502" s="39">
        <v>115</v>
      </c>
      <c r="E502" s="42">
        <v>11.3</v>
      </c>
      <c r="F502" s="51">
        <f t="shared" si="49"/>
        <v>52.34</v>
      </c>
      <c r="G502" s="42">
        <v>83.5</v>
      </c>
      <c r="H502" s="77">
        <f t="shared" si="50"/>
        <v>57986.111111111109</v>
      </c>
      <c r="I502" s="80">
        <f t="shared" si="51"/>
        <v>289930.55555555556</v>
      </c>
      <c r="J502" s="4"/>
    </row>
    <row r="503" spans="1:10" x14ac:dyDescent="0.2">
      <c r="A503" s="22">
        <v>40659</v>
      </c>
      <c r="B503" s="21">
        <f t="shared" si="47"/>
        <v>4</v>
      </c>
      <c r="C503" s="21">
        <f t="shared" si="48"/>
        <v>26</v>
      </c>
      <c r="D503" s="39">
        <v>116</v>
      </c>
      <c r="E503" s="42">
        <v>12.1</v>
      </c>
      <c r="F503" s="51">
        <f t="shared" si="49"/>
        <v>53.78</v>
      </c>
      <c r="G503" s="42">
        <v>107.2</v>
      </c>
      <c r="H503" s="77">
        <f t="shared" si="50"/>
        <v>74444.444444444453</v>
      </c>
      <c r="I503" s="80">
        <f t="shared" si="51"/>
        <v>372222.22222222219</v>
      </c>
      <c r="J503" s="4"/>
    </row>
    <row r="504" spans="1:10" x14ac:dyDescent="0.2">
      <c r="A504" s="22">
        <v>40660</v>
      </c>
      <c r="B504" s="21">
        <f t="shared" si="47"/>
        <v>4</v>
      </c>
      <c r="C504" s="21">
        <f t="shared" si="48"/>
        <v>27</v>
      </c>
      <c r="D504" s="39">
        <v>117</v>
      </c>
      <c r="E504" s="42">
        <v>12.7</v>
      </c>
      <c r="F504" s="51">
        <f t="shared" si="49"/>
        <v>54.86</v>
      </c>
      <c r="G504" s="42">
        <v>119.6</v>
      </c>
      <c r="H504" s="77">
        <f t="shared" si="50"/>
        <v>83055.555555555547</v>
      </c>
      <c r="I504" s="80">
        <f t="shared" si="51"/>
        <v>415277.77777777781</v>
      </c>
      <c r="J504" s="4"/>
    </row>
    <row r="505" spans="1:10" x14ac:dyDescent="0.2">
      <c r="A505" s="22">
        <v>40661</v>
      </c>
      <c r="B505" s="21">
        <f t="shared" si="47"/>
        <v>4</v>
      </c>
      <c r="C505" s="21">
        <f t="shared" si="48"/>
        <v>28</v>
      </c>
      <c r="D505" s="39">
        <v>118</v>
      </c>
      <c r="E505" s="42">
        <v>13.2</v>
      </c>
      <c r="F505" s="51">
        <f t="shared" si="49"/>
        <v>55.76</v>
      </c>
      <c r="G505" s="42">
        <v>122</v>
      </c>
      <c r="H505" s="77">
        <f t="shared" si="50"/>
        <v>84722.222222222219</v>
      </c>
      <c r="I505" s="80">
        <f t="shared" si="51"/>
        <v>423611.11111111112</v>
      </c>
      <c r="J505" s="4"/>
    </row>
    <row r="506" spans="1:10" x14ac:dyDescent="0.2">
      <c r="A506" s="22">
        <v>40662</v>
      </c>
      <c r="B506" s="21">
        <f t="shared" si="47"/>
        <v>4</v>
      </c>
      <c r="C506" s="21">
        <f t="shared" si="48"/>
        <v>29</v>
      </c>
      <c r="D506" s="39">
        <v>119</v>
      </c>
      <c r="E506" s="42">
        <v>11.7</v>
      </c>
      <c r="F506" s="51">
        <f t="shared" si="49"/>
        <v>53.06</v>
      </c>
      <c r="G506" s="42">
        <v>117.2</v>
      </c>
      <c r="H506" s="77">
        <f t="shared" si="50"/>
        <v>81388.888888888891</v>
      </c>
      <c r="I506" s="80">
        <f t="shared" si="51"/>
        <v>406944.4444444445</v>
      </c>
      <c r="J506" s="4"/>
    </row>
    <row r="507" spans="1:10" x14ac:dyDescent="0.2">
      <c r="A507" s="22">
        <v>40663</v>
      </c>
      <c r="B507" s="21">
        <f t="shared" si="47"/>
        <v>4</v>
      </c>
      <c r="C507" s="21">
        <f t="shared" si="48"/>
        <v>30</v>
      </c>
      <c r="D507" s="39">
        <v>120</v>
      </c>
      <c r="E507" s="42">
        <v>11.6</v>
      </c>
      <c r="F507" s="51">
        <f t="shared" si="49"/>
        <v>52.879999999999995</v>
      </c>
      <c r="G507" s="42">
        <v>111.8</v>
      </c>
      <c r="H507" s="77">
        <f t="shared" si="50"/>
        <v>77638.888888888891</v>
      </c>
      <c r="I507" s="80">
        <f t="shared" si="51"/>
        <v>388194.4444444445</v>
      </c>
      <c r="J507" s="4"/>
    </row>
    <row r="508" spans="1:10" x14ac:dyDescent="0.2">
      <c r="A508" s="22">
        <v>40664</v>
      </c>
      <c r="B508" s="21">
        <f t="shared" si="47"/>
        <v>5</v>
      </c>
      <c r="C508" s="21">
        <f t="shared" si="48"/>
        <v>1</v>
      </c>
      <c r="D508" s="39">
        <v>121</v>
      </c>
      <c r="E508" s="42">
        <v>12</v>
      </c>
      <c r="F508" s="51">
        <f t="shared" si="49"/>
        <v>53.6</v>
      </c>
      <c r="G508" s="42">
        <v>106.8</v>
      </c>
      <c r="H508" s="77">
        <f t="shared" si="50"/>
        <v>74166.666666666672</v>
      </c>
      <c r="I508" s="80">
        <f t="shared" si="51"/>
        <v>370833.33333333337</v>
      </c>
      <c r="J508" s="4"/>
    </row>
    <row r="509" spans="1:10" x14ac:dyDescent="0.2">
      <c r="A509" s="22">
        <v>40665</v>
      </c>
      <c r="B509" s="21">
        <f t="shared" si="47"/>
        <v>5</v>
      </c>
      <c r="C509" s="21">
        <f t="shared" si="48"/>
        <v>2</v>
      </c>
      <c r="D509" s="39">
        <v>122</v>
      </c>
      <c r="E509" s="42">
        <v>12.2</v>
      </c>
      <c r="F509" s="51">
        <f t="shared" si="49"/>
        <v>53.96</v>
      </c>
      <c r="G509" s="42">
        <v>103.1</v>
      </c>
      <c r="H509" s="77">
        <f t="shared" si="50"/>
        <v>71597.222222222219</v>
      </c>
      <c r="I509" s="80">
        <f t="shared" si="51"/>
        <v>357986.11111111112</v>
      </c>
      <c r="J509" s="4"/>
    </row>
    <row r="510" spans="1:10" x14ac:dyDescent="0.2">
      <c r="A510" s="22">
        <v>40666</v>
      </c>
      <c r="B510" s="21">
        <f t="shared" si="47"/>
        <v>5</v>
      </c>
      <c r="C510" s="21">
        <f t="shared" si="48"/>
        <v>3</v>
      </c>
      <c r="D510" s="39">
        <v>123</v>
      </c>
      <c r="E510" s="42">
        <v>12.1</v>
      </c>
      <c r="F510" s="51">
        <f t="shared" si="49"/>
        <v>53.78</v>
      </c>
      <c r="G510" s="42">
        <v>109.1</v>
      </c>
      <c r="H510" s="77">
        <f t="shared" si="50"/>
        <v>75763.888888888891</v>
      </c>
      <c r="I510" s="80">
        <f t="shared" si="51"/>
        <v>378819.4444444445</v>
      </c>
      <c r="J510" s="4"/>
    </row>
    <row r="511" spans="1:10" x14ac:dyDescent="0.2">
      <c r="A511" s="22">
        <v>40667</v>
      </c>
      <c r="B511" s="21">
        <f t="shared" si="47"/>
        <v>5</v>
      </c>
      <c r="C511" s="21">
        <f t="shared" si="48"/>
        <v>4</v>
      </c>
      <c r="D511" s="39">
        <v>124</v>
      </c>
      <c r="E511" s="42">
        <v>12</v>
      </c>
      <c r="F511" s="51">
        <f t="shared" si="49"/>
        <v>53.6</v>
      </c>
      <c r="G511" s="42">
        <v>116.8</v>
      </c>
      <c r="H511" s="77">
        <f t="shared" si="50"/>
        <v>81111.111111111109</v>
      </c>
      <c r="I511" s="80">
        <f t="shared" si="51"/>
        <v>405555.5555555555</v>
      </c>
      <c r="J511" s="4"/>
    </row>
    <row r="512" spans="1:10" x14ac:dyDescent="0.2">
      <c r="A512" s="22">
        <v>40668</v>
      </c>
      <c r="B512" s="21">
        <f t="shared" si="47"/>
        <v>5</v>
      </c>
      <c r="C512" s="21">
        <f t="shared" si="48"/>
        <v>5</v>
      </c>
      <c r="D512" s="39">
        <v>125</v>
      </c>
      <c r="E512" s="42">
        <v>11.9</v>
      </c>
      <c r="F512" s="51">
        <f t="shared" si="49"/>
        <v>53.42</v>
      </c>
      <c r="G512" s="42">
        <v>108.4</v>
      </c>
      <c r="H512" s="77">
        <f t="shared" si="50"/>
        <v>75277.777777777781</v>
      </c>
      <c r="I512" s="80">
        <f t="shared" si="51"/>
        <v>376388.88888888888</v>
      </c>
      <c r="J512" s="4"/>
    </row>
    <row r="513" spans="1:10" x14ac:dyDescent="0.2">
      <c r="A513" s="22">
        <v>40669</v>
      </c>
      <c r="B513" s="21">
        <f t="shared" si="47"/>
        <v>5</v>
      </c>
      <c r="C513" s="21">
        <f t="shared" si="48"/>
        <v>6</v>
      </c>
      <c r="D513" s="39">
        <v>126</v>
      </c>
      <c r="E513" s="42">
        <v>11.9</v>
      </c>
      <c r="F513" s="51">
        <f t="shared" si="49"/>
        <v>53.42</v>
      </c>
      <c r="G513" s="42">
        <v>100</v>
      </c>
      <c r="H513" s="77">
        <f t="shared" si="50"/>
        <v>69444.444444444438</v>
      </c>
      <c r="I513" s="80">
        <f t="shared" si="51"/>
        <v>347222.22222222213</v>
      </c>
      <c r="J513" s="4"/>
    </row>
    <row r="514" spans="1:10" x14ac:dyDescent="0.2">
      <c r="A514" s="22">
        <v>40670</v>
      </c>
      <c r="B514" s="21">
        <f t="shared" si="47"/>
        <v>5</v>
      </c>
      <c r="C514" s="21">
        <f t="shared" si="48"/>
        <v>7</v>
      </c>
      <c r="D514" s="39">
        <v>127</v>
      </c>
      <c r="E514" s="42">
        <v>12.3</v>
      </c>
      <c r="F514" s="51">
        <f t="shared" si="49"/>
        <v>54.14</v>
      </c>
      <c r="G514" s="42">
        <v>93.5</v>
      </c>
      <c r="H514" s="77">
        <f t="shared" si="50"/>
        <v>64930.555555555555</v>
      </c>
      <c r="I514" s="80">
        <f t="shared" si="51"/>
        <v>324652.77777777781</v>
      </c>
      <c r="J514" s="4"/>
    </row>
    <row r="515" spans="1:10" x14ac:dyDescent="0.2">
      <c r="A515" s="22">
        <v>40671</v>
      </c>
      <c r="B515" s="21">
        <f t="shared" si="47"/>
        <v>5</v>
      </c>
      <c r="C515" s="21">
        <f t="shared" si="48"/>
        <v>8</v>
      </c>
      <c r="D515" s="39">
        <v>128</v>
      </c>
      <c r="E515" s="42">
        <v>12.6</v>
      </c>
      <c r="F515" s="51">
        <f t="shared" si="49"/>
        <v>54.68</v>
      </c>
      <c r="G515" s="42">
        <v>89.3</v>
      </c>
      <c r="H515" s="77">
        <f t="shared" si="50"/>
        <v>62013.888888888891</v>
      </c>
      <c r="I515" s="80">
        <f t="shared" si="51"/>
        <v>310069.44444444444</v>
      </c>
      <c r="J515" s="4"/>
    </row>
    <row r="516" spans="1:10" x14ac:dyDescent="0.2">
      <c r="A516" s="22">
        <v>40672</v>
      </c>
      <c r="B516" s="21">
        <f t="shared" si="47"/>
        <v>5</v>
      </c>
      <c r="C516" s="21">
        <f t="shared" si="48"/>
        <v>9</v>
      </c>
      <c r="D516" s="39">
        <v>129</v>
      </c>
      <c r="E516" s="42">
        <v>13</v>
      </c>
      <c r="F516" s="51">
        <f t="shared" si="49"/>
        <v>55.400000000000006</v>
      </c>
      <c r="G516" s="42">
        <v>87.2</v>
      </c>
      <c r="H516" s="77">
        <f t="shared" si="50"/>
        <v>60555.555555555555</v>
      </c>
      <c r="I516" s="80">
        <f t="shared" si="51"/>
        <v>302777.77777777781</v>
      </c>
      <c r="J516" s="4"/>
    </row>
    <row r="517" spans="1:10" x14ac:dyDescent="0.2">
      <c r="A517" s="22">
        <v>40673</v>
      </c>
      <c r="B517" s="21">
        <f t="shared" si="47"/>
        <v>5</v>
      </c>
      <c r="C517" s="21">
        <f t="shared" si="48"/>
        <v>10</v>
      </c>
      <c r="D517" s="39">
        <v>130</v>
      </c>
      <c r="E517" s="42">
        <v>13.1</v>
      </c>
      <c r="F517" s="51">
        <f t="shared" si="49"/>
        <v>55.58</v>
      </c>
      <c r="G517" s="42">
        <v>83.4</v>
      </c>
      <c r="H517" s="77">
        <f t="shared" si="50"/>
        <v>57916.666666666664</v>
      </c>
      <c r="I517" s="80">
        <f t="shared" si="51"/>
        <v>289583.33333333331</v>
      </c>
      <c r="J517" s="4"/>
    </row>
    <row r="518" spans="1:10" x14ac:dyDescent="0.2">
      <c r="A518" s="22">
        <v>40674</v>
      </c>
      <c r="B518" s="21">
        <f t="shared" si="47"/>
        <v>5</v>
      </c>
      <c r="C518" s="21">
        <f t="shared" si="48"/>
        <v>11</v>
      </c>
      <c r="D518" s="39">
        <v>131</v>
      </c>
      <c r="E518" s="42">
        <v>13.2</v>
      </c>
      <c r="F518" s="51">
        <f t="shared" si="49"/>
        <v>55.76</v>
      </c>
      <c r="G518" s="42">
        <v>80</v>
      </c>
      <c r="H518" s="77">
        <f t="shared" si="50"/>
        <v>55555.555555555555</v>
      </c>
      <c r="I518" s="80">
        <f t="shared" si="51"/>
        <v>277777.77777777781</v>
      </c>
      <c r="J518" s="4"/>
    </row>
    <row r="519" spans="1:10" x14ac:dyDescent="0.2">
      <c r="A519" s="22">
        <v>40675</v>
      </c>
      <c r="B519" s="21">
        <f t="shared" si="47"/>
        <v>5</v>
      </c>
      <c r="C519" s="21">
        <f t="shared" si="48"/>
        <v>12</v>
      </c>
      <c r="D519" s="39">
        <v>132</v>
      </c>
      <c r="E519" s="42">
        <v>13.3</v>
      </c>
      <c r="F519" s="51">
        <f t="shared" si="49"/>
        <v>55.94</v>
      </c>
      <c r="G519" s="42">
        <v>79.2</v>
      </c>
      <c r="H519" s="77">
        <f t="shared" si="50"/>
        <v>55000</v>
      </c>
      <c r="I519" s="80">
        <f t="shared" si="51"/>
        <v>275000</v>
      </c>
      <c r="J519" s="4"/>
    </row>
    <row r="520" spans="1:10" x14ac:dyDescent="0.2">
      <c r="A520" s="22">
        <v>40676</v>
      </c>
      <c r="B520" s="21">
        <f t="shared" si="47"/>
        <v>5</v>
      </c>
      <c r="C520" s="21">
        <f t="shared" si="48"/>
        <v>13</v>
      </c>
      <c r="D520" s="39">
        <v>133</v>
      </c>
      <c r="E520" s="42">
        <v>13.7</v>
      </c>
      <c r="F520" s="51">
        <f t="shared" si="49"/>
        <v>56.66</v>
      </c>
      <c r="G520" s="42">
        <v>76.900000000000006</v>
      </c>
      <c r="H520" s="77">
        <f t="shared" si="50"/>
        <v>53402.777777777774</v>
      </c>
      <c r="I520" s="80">
        <f t="shared" si="51"/>
        <v>267013.88888888888</v>
      </c>
      <c r="J520" s="4"/>
    </row>
    <row r="521" spans="1:10" x14ac:dyDescent="0.2">
      <c r="A521" s="22">
        <v>40677</v>
      </c>
      <c r="B521" s="21">
        <f t="shared" si="47"/>
        <v>5</v>
      </c>
      <c r="C521" s="21">
        <f t="shared" si="48"/>
        <v>14</v>
      </c>
      <c r="D521" s="39">
        <v>134</v>
      </c>
      <c r="E521" s="42">
        <v>13.6</v>
      </c>
      <c r="F521" s="51">
        <f t="shared" si="49"/>
        <v>56.480000000000004</v>
      </c>
      <c r="G521" s="42">
        <v>75.7</v>
      </c>
      <c r="H521" s="77">
        <f t="shared" si="50"/>
        <v>52569.444444444445</v>
      </c>
      <c r="I521" s="80">
        <f t="shared" si="51"/>
        <v>262847.22222222225</v>
      </c>
      <c r="J521" s="4"/>
    </row>
    <row r="522" spans="1:10" x14ac:dyDescent="0.2">
      <c r="A522" s="22">
        <v>40678</v>
      </c>
      <c r="B522" s="21">
        <f t="shared" si="47"/>
        <v>5</v>
      </c>
      <c r="C522" s="21">
        <f t="shared" si="48"/>
        <v>15</v>
      </c>
      <c r="D522" s="39">
        <v>135</v>
      </c>
      <c r="E522" s="42">
        <v>13.9</v>
      </c>
      <c r="F522" s="51">
        <f t="shared" si="49"/>
        <v>57.019999999999996</v>
      </c>
      <c r="G522" s="42">
        <v>94.6</v>
      </c>
      <c r="H522" s="77">
        <f t="shared" si="50"/>
        <v>65694.444444444438</v>
      </c>
      <c r="I522" s="80">
        <f t="shared" si="51"/>
        <v>328472.22222222219</v>
      </c>
      <c r="J522" s="4"/>
    </row>
    <row r="523" spans="1:10" x14ac:dyDescent="0.2">
      <c r="A523" s="22">
        <v>40679</v>
      </c>
      <c r="B523" s="21">
        <f t="shared" si="47"/>
        <v>5</v>
      </c>
      <c r="C523" s="21">
        <f t="shared" si="48"/>
        <v>16</v>
      </c>
      <c r="D523" s="39">
        <v>136</v>
      </c>
      <c r="E523" s="42">
        <v>13.7</v>
      </c>
      <c r="F523" s="51">
        <f t="shared" si="49"/>
        <v>56.66</v>
      </c>
      <c r="G523" s="42">
        <v>101.8</v>
      </c>
      <c r="H523" s="77">
        <f t="shared" si="50"/>
        <v>70694.444444444453</v>
      </c>
      <c r="I523" s="80">
        <f t="shared" si="51"/>
        <v>353472.22222222219</v>
      </c>
      <c r="J523" s="4"/>
    </row>
    <row r="524" spans="1:10" x14ac:dyDescent="0.2">
      <c r="A524" s="22">
        <v>40680</v>
      </c>
      <c r="B524" s="21">
        <f t="shared" si="47"/>
        <v>5</v>
      </c>
      <c r="C524" s="21">
        <f t="shared" si="48"/>
        <v>17</v>
      </c>
      <c r="D524" s="39">
        <v>137</v>
      </c>
      <c r="E524" s="42">
        <v>13.2</v>
      </c>
      <c r="F524" s="51">
        <f t="shared" si="49"/>
        <v>55.76</v>
      </c>
      <c r="G524" s="42">
        <v>90.4</v>
      </c>
      <c r="H524" s="77">
        <f t="shared" si="50"/>
        <v>62777.777777777774</v>
      </c>
      <c r="I524" s="80">
        <f t="shared" si="51"/>
        <v>313888.88888888888</v>
      </c>
      <c r="J524" s="4"/>
    </row>
    <row r="525" spans="1:10" x14ac:dyDescent="0.2">
      <c r="A525" s="22">
        <v>40681</v>
      </c>
      <c r="B525" s="21">
        <f t="shared" si="47"/>
        <v>5</v>
      </c>
      <c r="C525" s="21">
        <f t="shared" si="48"/>
        <v>18</v>
      </c>
      <c r="D525" s="39">
        <v>138</v>
      </c>
      <c r="E525" s="42">
        <v>13.8</v>
      </c>
      <c r="F525" s="51">
        <f t="shared" si="49"/>
        <v>56.84</v>
      </c>
      <c r="G525" s="42">
        <v>80.2</v>
      </c>
      <c r="H525" s="77">
        <f t="shared" si="50"/>
        <v>55694.444444444445</v>
      </c>
      <c r="I525" s="80">
        <f t="shared" si="51"/>
        <v>278472.22222222219</v>
      </c>
      <c r="J525" s="4"/>
    </row>
    <row r="526" spans="1:10" x14ac:dyDescent="0.2">
      <c r="A526" s="22">
        <v>40682</v>
      </c>
      <c r="B526" s="21">
        <f t="shared" si="47"/>
        <v>5</v>
      </c>
      <c r="C526" s="21">
        <f t="shared" si="48"/>
        <v>19</v>
      </c>
      <c r="D526" s="39">
        <v>139</v>
      </c>
      <c r="E526" s="42">
        <v>14.4</v>
      </c>
      <c r="F526" s="51">
        <f t="shared" si="49"/>
        <v>57.92</v>
      </c>
      <c r="G526" s="42">
        <v>84.3</v>
      </c>
      <c r="H526" s="77">
        <f t="shared" si="50"/>
        <v>58541.666666666664</v>
      </c>
      <c r="I526" s="80">
        <f t="shared" si="51"/>
        <v>292708.33333333331</v>
      </c>
      <c r="J526" s="4"/>
    </row>
    <row r="527" spans="1:10" x14ac:dyDescent="0.2">
      <c r="A527" s="22">
        <v>40683</v>
      </c>
      <c r="B527" s="21">
        <f t="shared" si="47"/>
        <v>5</v>
      </c>
      <c r="C527" s="21">
        <f t="shared" si="48"/>
        <v>20</v>
      </c>
      <c r="D527" s="39">
        <v>140</v>
      </c>
      <c r="E527" s="42">
        <v>14.1</v>
      </c>
      <c r="F527" s="51">
        <f t="shared" si="49"/>
        <v>57.379999999999995</v>
      </c>
      <c r="G527" s="42">
        <v>80.7</v>
      </c>
      <c r="H527" s="77">
        <f t="shared" si="50"/>
        <v>56041.666666666664</v>
      </c>
      <c r="I527" s="80">
        <f t="shared" si="51"/>
        <v>280208.33333333331</v>
      </c>
      <c r="J527" s="4"/>
    </row>
    <row r="528" spans="1:10" x14ac:dyDescent="0.2">
      <c r="A528" s="22">
        <v>40684</v>
      </c>
      <c r="B528" s="21">
        <f t="shared" si="47"/>
        <v>5</v>
      </c>
      <c r="C528" s="21">
        <f t="shared" si="48"/>
        <v>21</v>
      </c>
      <c r="D528" s="39">
        <v>141</v>
      </c>
      <c r="E528" s="42">
        <v>14.3</v>
      </c>
      <c r="F528" s="51">
        <f t="shared" si="49"/>
        <v>57.74</v>
      </c>
      <c r="G528" s="42">
        <v>74</v>
      </c>
      <c r="H528" s="77">
        <f t="shared" si="50"/>
        <v>51388.888888888891</v>
      </c>
      <c r="I528" s="80">
        <f t="shared" si="51"/>
        <v>256944.44444444444</v>
      </c>
      <c r="J528" s="4"/>
    </row>
    <row r="529" spans="1:10" x14ac:dyDescent="0.2">
      <c r="A529" s="22">
        <v>40685</v>
      </c>
      <c r="B529" s="21">
        <f t="shared" si="47"/>
        <v>5</v>
      </c>
      <c r="C529" s="21">
        <f t="shared" si="48"/>
        <v>22</v>
      </c>
      <c r="D529" s="39">
        <v>142</v>
      </c>
      <c r="E529" s="42">
        <v>14.5</v>
      </c>
      <c r="F529" s="51">
        <f t="shared" si="49"/>
        <v>58.1</v>
      </c>
      <c r="G529" s="42">
        <v>71.099999999999994</v>
      </c>
      <c r="H529" s="77">
        <f t="shared" si="50"/>
        <v>49375</v>
      </c>
      <c r="I529" s="80">
        <f t="shared" si="51"/>
        <v>246875</v>
      </c>
      <c r="J529" s="4"/>
    </row>
    <row r="530" spans="1:10" x14ac:dyDescent="0.2">
      <c r="A530" s="22">
        <v>40686</v>
      </c>
      <c r="B530" s="21">
        <f t="shared" si="47"/>
        <v>5</v>
      </c>
      <c r="C530" s="21">
        <f t="shared" si="48"/>
        <v>23</v>
      </c>
      <c r="D530" s="39">
        <v>143</v>
      </c>
      <c r="E530" s="42">
        <v>14.8</v>
      </c>
      <c r="F530" s="51">
        <f t="shared" si="49"/>
        <v>58.64</v>
      </c>
      <c r="G530" s="42">
        <v>72.099999999999994</v>
      </c>
      <c r="H530" s="77">
        <f t="shared" si="50"/>
        <v>50069.444444444445</v>
      </c>
      <c r="I530" s="80">
        <f t="shared" si="51"/>
        <v>250347.22222222225</v>
      </c>
      <c r="J530" s="4"/>
    </row>
    <row r="531" spans="1:10" x14ac:dyDescent="0.2">
      <c r="A531" s="22">
        <v>40687</v>
      </c>
      <c r="B531" s="21">
        <f t="shared" si="47"/>
        <v>5</v>
      </c>
      <c r="C531" s="21">
        <f t="shared" si="48"/>
        <v>24</v>
      </c>
      <c r="D531" s="39">
        <v>144</v>
      </c>
      <c r="E531" s="42">
        <v>15.1</v>
      </c>
      <c r="F531" s="51">
        <f t="shared" si="49"/>
        <v>59.18</v>
      </c>
      <c r="G531" s="42">
        <v>73.5</v>
      </c>
      <c r="H531" s="77">
        <f t="shared" si="50"/>
        <v>51041.666666666664</v>
      </c>
      <c r="I531" s="80">
        <f t="shared" si="51"/>
        <v>255208.33333333331</v>
      </c>
      <c r="J531" s="4"/>
    </row>
    <row r="532" spans="1:10" x14ac:dyDescent="0.2">
      <c r="A532" s="22">
        <v>40688</v>
      </c>
      <c r="B532" s="21">
        <f t="shared" si="47"/>
        <v>5</v>
      </c>
      <c r="C532" s="21">
        <f t="shared" si="48"/>
        <v>25</v>
      </c>
      <c r="D532" s="39">
        <v>145</v>
      </c>
      <c r="E532" s="42">
        <v>15.3</v>
      </c>
      <c r="F532" s="51">
        <f t="shared" si="49"/>
        <v>59.540000000000006</v>
      </c>
      <c r="G532" s="42">
        <v>67.8</v>
      </c>
      <c r="H532" s="77">
        <f t="shared" si="50"/>
        <v>47083.333333333336</v>
      </c>
      <c r="I532" s="80">
        <f t="shared" si="51"/>
        <v>235416.66666666669</v>
      </c>
      <c r="J532" s="4"/>
    </row>
    <row r="533" spans="1:10" x14ac:dyDescent="0.2">
      <c r="A533" s="22">
        <v>40689</v>
      </c>
      <c r="B533" s="21">
        <f t="shared" si="47"/>
        <v>5</v>
      </c>
      <c r="C533" s="21">
        <f t="shared" si="48"/>
        <v>26</v>
      </c>
      <c r="D533" s="39">
        <v>146</v>
      </c>
      <c r="E533" s="42">
        <v>15.5</v>
      </c>
      <c r="F533" s="51">
        <f t="shared" si="49"/>
        <v>59.900000000000006</v>
      </c>
      <c r="G533" s="42">
        <v>71.099999999999994</v>
      </c>
      <c r="H533" s="77">
        <f t="shared" si="50"/>
        <v>49375</v>
      </c>
      <c r="I533" s="80">
        <f t="shared" si="51"/>
        <v>246875</v>
      </c>
      <c r="J533" s="4"/>
    </row>
    <row r="534" spans="1:10" x14ac:dyDescent="0.2">
      <c r="A534" s="22">
        <v>40690</v>
      </c>
      <c r="B534" s="21">
        <f t="shared" si="47"/>
        <v>5</v>
      </c>
      <c r="C534" s="21">
        <f t="shared" si="48"/>
        <v>27</v>
      </c>
      <c r="D534" s="39">
        <v>147</v>
      </c>
      <c r="E534" s="42">
        <v>15.8</v>
      </c>
      <c r="F534" s="51">
        <f t="shared" si="49"/>
        <v>60.44</v>
      </c>
      <c r="G534" s="42">
        <v>69.8</v>
      </c>
      <c r="H534" s="77">
        <f t="shared" si="50"/>
        <v>48472.222222222226</v>
      </c>
      <c r="I534" s="80">
        <f t="shared" si="51"/>
        <v>242361.11111111109</v>
      </c>
      <c r="J534" s="4"/>
    </row>
    <row r="535" spans="1:10" x14ac:dyDescent="0.2">
      <c r="A535" s="22">
        <v>40691</v>
      </c>
      <c r="B535" s="21">
        <f t="shared" ref="B535:B598" si="52">MONTH(A535)</f>
        <v>5</v>
      </c>
      <c r="C535" s="21">
        <f t="shared" ref="C535:C598" si="53">DAY(A535)</f>
        <v>28</v>
      </c>
      <c r="D535" s="39">
        <v>148</v>
      </c>
      <c r="E535" s="42">
        <v>16.100000000000001</v>
      </c>
      <c r="F535" s="51">
        <f t="shared" ref="F535:F598" si="54">CONVERT(E535,"C","F")</f>
        <v>60.980000000000004</v>
      </c>
      <c r="G535" s="42">
        <v>82.5</v>
      </c>
      <c r="H535" s="77">
        <f t="shared" ref="H535:H598" si="55">G535*1000000/24/60</f>
        <v>57291.666666666664</v>
      </c>
      <c r="I535" s="80">
        <f t="shared" ref="I535:I598" si="56">($C$7*H535*$C$6)/1000</f>
        <v>286458.33333333331</v>
      </c>
      <c r="J535" s="4"/>
    </row>
    <row r="536" spans="1:10" x14ac:dyDescent="0.2">
      <c r="A536" s="22">
        <v>40692</v>
      </c>
      <c r="B536" s="21">
        <f t="shared" si="52"/>
        <v>5</v>
      </c>
      <c r="C536" s="21">
        <f t="shared" si="53"/>
        <v>29</v>
      </c>
      <c r="D536" s="39">
        <v>149</v>
      </c>
      <c r="E536" s="42">
        <v>16.100000000000001</v>
      </c>
      <c r="F536" s="51">
        <f t="shared" si="54"/>
        <v>60.980000000000004</v>
      </c>
      <c r="G536" s="42">
        <v>65.5</v>
      </c>
      <c r="H536" s="77">
        <f t="shared" si="55"/>
        <v>45486.111111111109</v>
      </c>
      <c r="I536" s="80">
        <f t="shared" si="56"/>
        <v>227430.55555555556</v>
      </c>
      <c r="J536" s="4"/>
    </row>
    <row r="537" spans="1:10" x14ac:dyDescent="0.2">
      <c r="A537" s="22">
        <v>40693</v>
      </c>
      <c r="B537" s="21">
        <f t="shared" si="52"/>
        <v>5</v>
      </c>
      <c r="C537" s="21">
        <f t="shared" si="53"/>
        <v>30</v>
      </c>
      <c r="D537" s="39">
        <v>150</v>
      </c>
      <c r="E537" s="42">
        <v>16.399999999999999</v>
      </c>
      <c r="F537" s="51">
        <f t="shared" si="54"/>
        <v>61.519999999999996</v>
      </c>
      <c r="G537" s="42">
        <v>67.099999999999994</v>
      </c>
      <c r="H537" s="77">
        <f t="shared" si="55"/>
        <v>46597.222222222219</v>
      </c>
      <c r="I537" s="80">
        <f t="shared" si="56"/>
        <v>232986.11111111107</v>
      </c>
      <c r="J537" s="4"/>
    </row>
    <row r="538" spans="1:10" x14ac:dyDescent="0.2">
      <c r="A538" s="22">
        <v>40694</v>
      </c>
      <c r="B538" s="21">
        <f t="shared" si="52"/>
        <v>5</v>
      </c>
      <c r="C538" s="21">
        <f t="shared" si="53"/>
        <v>31</v>
      </c>
      <c r="D538" s="39">
        <v>151</v>
      </c>
      <c r="E538" s="42">
        <v>16.5</v>
      </c>
      <c r="F538" s="51">
        <f t="shared" si="54"/>
        <v>61.7</v>
      </c>
      <c r="G538" s="42">
        <v>69.8</v>
      </c>
      <c r="H538" s="77">
        <f t="shared" si="55"/>
        <v>48472.222222222226</v>
      </c>
      <c r="I538" s="80">
        <f t="shared" si="56"/>
        <v>242361.11111111109</v>
      </c>
      <c r="J538" s="4"/>
    </row>
    <row r="539" spans="1:10" x14ac:dyDescent="0.2">
      <c r="A539" s="22">
        <v>40695</v>
      </c>
      <c r="B539" s="21">
        <f t="shared" si="52"/>
        <v>6</v>
      </c>
      <c r="C539" s="21">
        <f t="shared" si="53"/>
        <v>1</v>
      </c>
      <c r="D539" s="39">
        <v>152</v>
      </c>
      <c r="E539" s="42">
        <v>17.2</v>
      </c>
      <c r="F539" s="51">
        <f t="shared" si="54"/>
        <v>62.96</v>
      </c>
      <c r="G539" s="42">
        <v>64.099999999999994</v>
      </c>
      <c r="H539" s="77">
        <f t="shared" si="55"/>
        <v>44513.888888888883</v>
      </c>
      <c r="I539" s="80">
        <f t="shared" si="56"/>
        <v>222569.44444444441</v>
      </c>
      <c r="J539" s="4"/>
    </row>
    <row r="540" spans="1:10" x14ac:dyDescent="0.2">
      <c r="A540" s="22">
        <v>40696</v>
      </c>
      <c r="B540" s="21">
        <f t="shared" si="52"/>
        <v>6</v>
      </c>
      <c r="C540" s="21">
        <f t="shared" si="53"/>
        <v>2</v>
      </c>
      <c r="D540" s="39">
        <v>153</v>
      </c>
      <c r="E540" s="42">
        <v>16.2</v>
      </c>
      <c r="F540" s="51">
        <f t="shared" si="54"/>
        <v>61.16</v>
      </c>
      <c r="G540" s="42">
        <v>61.4</v>
      </c>
      <c r="H540" s="77">
        <f t="shared" si="55"/>
        <v>42638.888888888891</v>
      </c>
      <c r="I540" s="80">
        <f t="shared" si="56"/>
        <v>213194.44444444444</v>
      </c>
      <c r="J540" s="4"/>
    </row>
    <row r="541" spans="1:10" x14ac:dyDescent="0.2">
      <c r="A541" s="22">
        <v>40697</v>
      </c>
      <c r="B541" s="21">
        <f t="shared" si="52"/>
        <v>6</v>
      </c>
      <c r="C541" s="21">
        <f t="shared" si="53"/>
        <v>3</v>
      </c>
      <c r="D541" s="39">
        <v>154</v>
      </c>
      <c r="E541" s="42">
        <v>16.100000000000001</v>
      </c>
      <c r="F541" s="51">
        <f t="shared" si="54"/>
        <v>60.980000000000004</v>
      </c>
      <c r="G541" s="42">
        <v>60.1</v>
      </c>
      <c r="H541" s="77">
        <f t="shared" si="55"/>
        <v>41736.111111111109</v>
      </c>
      <c r="I541" s="80">
        <f t="shared" si="56"/>
        <v>208680.55555555556</v>
      </c>
      <c r="J541" s="4"/>
    </row>
    <row r="542" spans="1:10" x14ac:dyDescent="0.2">
      <c r="A542" s="22">
        <v>40698</v>
      </c>
      <c r="B542" s="21">
        <f t="shared" si="52"/>
        <v>6</v>
      </c>
      <c r="C542" s="21">
        <f t="shared" si="53"/>
        <v>4</v>
      </c>
      <c r="D542" s="39">
        <v>155</v>
      </c>
      <c r="E542" s="42">
        <v>15.9</v>
      </c>
      <c r="F542" s="51">
        <f t="shared" si="54"/>
        <v>60.620000000000005</v>
      </c>
      <c r="G542" s="42">
        <v>57.3</v>
      </c>
      <c r="H542" s="77">
        <f t="shared" si="55"/>
        <v>39791.666666666664</v>
      </c>
      <c r="I542" s="80">
        <f t="shared" si="56"/>
        <v>198958.33333333331</v>
      </c>
      <c r="J542" s="4"/>
    </row>
    <row r="543" spans="1:10" x14ac:dyDescent="0.2">
      <c r="A543" s="22">
        <v>40699</v>
      </c>
      <c r="B543" s="21">
        <f t="shared" si="52"/>
        <v>6</v>
      </c>
      <c r="C543" s="21">
        <f t="shared" si="53"/>
        <v>5</v>
      </c>
      <c r="D543" s="39">
        <v>156</v>
      </c>
      <c r="E543" s="42">
        <v>16.2</v>
      </c>
      <c r="F543" s="51">
        <f t="shared" si="54"/>
        <v>61.16</v>
      </c>
      <c r="G543" s="42">
        <v>56.9</v>
      </c>
      <c r="H543" s="77">
        <f t="shared" si="55"/>
        <v>39513.888888888891</v>
      </c>
      <c r="I543" s="80">
        <f t="shared" si="56"/>
        <v>197569.44444444444</v>
      </c>
      <c r="J543" s="4"/>
    </row>
    <row r="544" spans="1:10" x14ac:dyDescent="0.2">
      <c r="A544" s="22">
        <v>40700</v>
      </c>
      <c r="B544" s="21">
        <f t="shared" si="52"/>
        <v>6</v>
      </c>
      <c r="C544" s="21">
        <f t="shared" si="53"/>
        <v>6</v>
      </c>
      <c r="D544" s="39">
        <v>157</v>
      </c>
      <c r="E544" s="42">
        <v>16.3</v>
      </c>
      <c r="F544" s="51">
        <f t="shared" si="54"/>
        <v>61.34</v>
      </c>
      <c r="G544" s="42">
        <v>59.1</v>
      </c>
      <c r="H544" s="77">
        <f t="shared" si="55"/>
        <v>41041.666666666664</v>
      </c>
      <c r="I544" s="80">
        <f t="shared" si="56"/>
        <v>205208.33333333331</v>
      </c>
      <c r="J544" s="4"/>
    </row>
    <row r="545" spans="1:10" x14ac:dyDescent="0.2">
      <c r="A545" s="22">
        <v>40701</v>
      </c>
      <c r="B545" s="21">
        <f t="shared" si="52"/>
        <v>6</v>
      </c>
      <c r="C545" s="21">
        <f t="shared" si="53"/>
        <v>7</v>
      </c>
      <c r="D545" s="39">
        <v>158</v>
      </c>
      <c r="E545" s="42">
        <v>16.899999999999999</v>
      </c>
      <c r="F545" s="51">
        <f t="shared" si="54"/>
        <v>62.42</v>
      </c>
      <c r="G545" s="42">
        <v>58.7</v>
      </c>
      <c r="H545" s="77">
        <f t="shared" si="55"/>
        <v>40763.888888888891</v>
      </c>
      <c r="I545" s="80">
        <f t="shared" si="56"/>
        <v>203819.44444444444</v>
      </c>
      <c r="J545" s="4"/>
    </row>
    <row r="546" spans="1:10" x14ac:dyDescent="0.2">
      <c r="A546" s="22">
        <v>40702</v>
      </c>
      <c r="B546" s="21">
        <f t="shared" si="52"/>
        <v>6</v>
      </c>
      <c r="C546" s="21">
        <f t="shared" si="53"/>
        <v>8</v>
      </c>
      <c r="D546" s="39">
        <v>159</v>
      </c>
      <c r="E546" s="42">
        <v>17.5</v>
      </c>
      <c r="F546" s="51">
        <f t="shared" si="54"/>
        <v>63.5</v>
      </c>
      <c r="G546" s="42">
        <v>58</v>
      </c>
      <c r="H546" s="77">
        <f t="shared" si="55"/>
        <v>40277.777777777774</v>
      </c>
      <c r="I546" s="80">
        <f t="shared" si="56"/>
        <v>201388.88888888891</v>
      </c>
      <c r="J546" s="4"/>
    </row>
    <row r="547" spans="1:10" x14ac:dyDescent="0.2">
      <c r="A547" s="22">
        <v>40703</v>
      </c>
      <c r="B547" s="21">
        <f t="shared" si="52"/>
        <v>6</v>
      </c>
      <c r="C547" s="21">
        <f t="shared" si="53"/>
        <v>9</v>
      </c>
      <c r="D547" s="39">
        <v>160</v>
      </c>
      <c r="E547" s="42">
        <v>17.600000000000001</v>
      </c>
      <c r="F547" s="51">
        <f t="shared" si="54"/>
        <v>63.680000000000007</v>
      </c>
      <c r="G547" s="42">
        <v>56.7</v>
      </c>
      <c r="H547" s="77">
        <f t="shared" si="55"/>
        <v>39375</v>
      </c>
      <c r="I547" s="80">
        <f t="shared" si="56"/>
        <v>196875</v>
      </c>
      <c r="J547" s="4"/>
    </row>
    <row r="548" spans="1:10" x14ac:dyDescent="0.2">
      <c r="A548" s="22">
        <v>40704</v>
      </c>
      <c r="B548" s="21">
        <f t="shared" si="52"/>
        <v>6</v>
      </c>
      <c r="C548" s="21">
        <f t="shared" si="53"/>
        <v>10</v>
      </c>
      <c r="D548" s="39">
        <v>161</v>
      </c>
      <c r="E548" s="42">
        <v>17.899999999999999</v>
      </c>
      <c r="F548" s="51">
        <f t="shared" si="54"/>
        <v>64.22</v>
      </c>
      <c r="G548" s="42">
        <v>55.6</v>
      </c>
      <c r="H548" s="77">
        <f t="shared" si="55"/>
        <v>38611.111111111109</v>
      </c>
      <c r="I548" s="80">
        <f t="shared" si="56"/>
        <v>193055.55555555556</v>
      </c>
      <c r="J548" s="4"/>
    </row>
    <row r="549" spans="1:10" x14ac:dyDescent="0.2">
      <c r="A549" s="22">
        <v>40705</v>
      </c>
      <c r="B549" s="21">
        <f t="shared" si="52"/>
        <v>6</v>
      </c>
      <c r="C549" s="21">
        <f t="shared" si="53"/>
        <v>11</v>
      </c>
      <c r="D549" s="39">
        <v>162</v>
      </c>
      <c r="E549" s="42">
        <v>17.399999999999999</v>
      </c>
      <c r="F549" s="51">
        <f t="shared" si="54"/>
        <v>63.319999999999993</v>
      </c>
      <c r="G549" s="42">
        <v>67.900000000000006</v>
      </c>
      <c r="H549" s="77">
        <f t="shared" si="55"/>
        <v>47152.777777777774</v>
      </c>
      <c r="I549" s="80">
        <f t="shared" si="56"/>
        <v>235763.88888888891</v>
      </c>
      <c r="J549" s="4"/>
    </row>
    <row r="550" spans="1:10" x14ac:dyDescent="0.2">
      <c r="A550" s="22">
        <v>40706</v>
      </c>
      <c r="B550" s="21">
        <f t="shared" si="52"/>
        <v>6</v>
      </c>
      <c r="C550" s="21">
        <f t="shared" si="53"/>
        <v>12</v>
      </c>
      <c r="D550" s="39">
        <v>163</v>
      </c>
      <c r="E550" s="42">
        <v>17.600000000000001</v>
      </c>
      <c r="F550" s="51">
        <f t="shared" si="54"/>
        <v>63.680000000000007</v>
      </c>
      <c r="G550" s="42">
        <v>62.9</v>
      </c>
      <c r="H550" s="77">
        <f t="shared" si="55"/>
        <v>43680.555555555555</v>
      </c>
      <c r="I550" s="80">
        <f t="shared" si="56"/>
        <v>218402.77777777775</v>
      </c>
      <c r="J550" s="4"/>
    </row>
    <row r="551" spans="1:10" x14ac:dyDescent="0.2">
      <c r="A551" s="22">
        <v>40707</v>
      </c>
      <c r="B551" s="21">
        <f t="shared" si="52"/>
        <v>6</v>
      </c>
      <c r="C551" s="21">
        <f t="shared" si="53"/>
        <v>13</v>
      </c>
      <c r="D551" s="39">
        <v>164</v>
      </c>
      <c r="E551" s="42">
        <v>17.3</v>
      </c>
      <c r="F551" s="51">
        <f t="shared" si="54"/>
        <v>63.14</v>
      </c>
      <c r="G551" s="42">
        <v>59.7</v>
      </c>
      <c r="H551" s="77">
        <f t="shared" si="55"/>
        <v>41458.333333333336</v>
      </c>
      <c r="I551" s="80">
        <f t="shared" si="56"/>
        <v>207291.66666666669</v>
      </c>
      <c r="J551" s="4"/>
    </row>
    <row r="552" spans="1:10" x14ac:dyDescent="0.2">
      <c r="A552" s="22">
        <v>40708</v>
      </c>
      <c r="B552" s="21">
        <f t="shared" si="52"/>
        <v>6</v>
      </c>
      <c r="C552" s="21">
        <f t="shared" si="53"/>
        <v>14</v>
      </c>
      <c r="D552" s="39">
        <v>165</v>
      </c>
      <c r="E552" s="42">
        <v>17.399999999999999</v>
      </c>
      <c r="F552" s="51">
        <f t="shared" si="54"/>
        <v>63.319999999999993</v>
      </c>
      <c r="G552" s="42">
        <v>56.4</v>
      </c>
      <c r="H552" s="77">
        <f t="shared" si="55"/>
        <v>39166.666666666664</v>
      </c>
      <c r="I552" s="80">
        <f t="shared" si="56"/>
        <v>195833.33333333331</v>
      </c>
      <c r="J552" s="4"/>
    </row>
    <row r="553" spans="1:10" x14ac:dyDescent="0.2">
      <c r="A553" s="22">
        <v>40709</v>
      </c>
      <c r="B553" s="21">
        <f t="shared" si="52"/>
        <v>6</v>
      </c>
      <c r="C553" s="21">
        <f t="shared" si="53"/>
        <v>15</v>
      </c>
      <c r="D553" s="39">
        <v>166</v>
      </c>
      <c r="E553" s="42">
        <v>17.3</v>
      </c>
      <c r="F553" s="51">
        <f t="shared" si="54"/>
        <v>63.14</v>
      </c>
      <c r="G553" s="42">
        <v>53.6</v>
      </c>
      <c r="H553" s="77">
        <f t="shared" si="55"/>
        <v>37222.222222222226</v>
      </c>
      <c r="I553" s="80">
        <f t="shared" si="56"/>
        <v>186111.11111111109</v>
      </c>
      <c r="J553" s="4"/>
    </row>
    <row r="554" spans="1:10" x14ac:dyDescent="0.2">
      <c r="A554" s="22">
        <v>40710</v>
      </c>
      <c r="B554" s="21">
        <f t="shared" si="52"/>
        <v>6</v>
      </c>
      <c r="C554" s="21">
        <f t="shared" si="53"/>
        <v>16</v>
      </c>
      <c r="D554" s="39">
        <v>167</v>
      </c>
      <c r="E554" s="42">
        <v>17.7</v>
      </c>
      <c r="F554" s="51">
        <f t="shared" si="54"/>
        <v>63.86</v>
      </c>
      <c r="G554" s="42">
        <v>53.9</v>
      </c>
      <c r="H554" s="77">
        <f t="shared" si="55"/>
        <v>37430.555555555555</v>
      </c>
      <c r="I554" s="80">
        <f t="shared" si="56"/>
        <v>187152.77777777775</v>
      </c>
      <c r="J554" s="4"/>
    </row>
    <row r="555" spans="1:10" x14ac:dyDescent="0.2">
      <c r="A555" s="22">
        <v>40711</v>
      </c>
      <c r="B555" s="21">
        <f t="shared" si="52"/>
        <v>6</v>
      </c>
      <c r="C555" s="21">
        <f t="shared" si="53"/>
        <v>17</v>
      </c>
      <c r="D555" s="39">
        <v>168</v>
      </c>
      <c r="E555" s="42">
        <v>17.7</v>
      </c>
      <c r="F555" s="51">
        <f t="shared" si="54"/>
        <v>63.86</v>
      </c>
      <c r="G555" s="42">
        <v>54</v>
      </c>
      <c r="H555" s="77">
        <f t="shared" si="55"/>
        <v>37500</v>
      </c>
      <c r="I555" s="80">
        <f t="shared" si="56"/>
        <v>187500</v>
      </c>
      <c r="J555" s="4"/>
    </row>
    <row r="556" spans="1:10" x14ac:dyDescent="0.2">
      <c r="A556" s="22">
        <v>40712</v>
      </c>
      <c r="B556" s="21">
        <f t="shared" si="52"/>
        <v>6</v>
      </c>
      <c r="C556" s="21">
        <f t="shared" si="53"/>
        <v>18</v>
      </c>
      <c r="D556" s="39">
        <v>169</v>
      </c>
      <c r="E556" s="42">
        <v>18.100000000000001</v>
      </c>
      <c r="F556" s="51">
        <f t="shared" si="54"/>
        <v>64.580000000000013</v>
      </c>
      <c r="G556" s="42">
        <v>50.9</v>
      </c>
      <c r="H556" s="77">
        <f t="shared" si="55"/>
        <v>35347.222222222226</v>
      </c>
      <c r="I556" s="80">
        <f t="shared" si="56"/>
        <v>176736.11111111109</v>
      </c>
      <c r="J556" s="4"/>
    </row>
    <row r="557" spans="1:10" x14ac:dyDescent="0.2">
      <c r="A557" s="22">
        <v>40713</v>
      </c>
      <c r="B557" s="21">
        <f t="shared" si="52"/>
        <v>6</v>
      </c>
      <c r="C557" s="21">
        <f t="shared" si="53"/>
        <v>19</v>
      </c>
      <c r="D557" s="39">
        <v>170</v>
      </c>
      <c r="E557" s="42">
        <v>18</v>
      </c>
      <c r="F557" s="51">
        <f t="shared" si="54"/>
        <v>64.400000000000006</v>
      </c>
      <c r="G557" s="42">
        <v>50.1</v>
      </c>
      <c r="H557" s="77">
        <f t="shared" si="55"/>
        <v>34791.666666666664</v>
      </c>
      <c r="I557" s="80">
        <f t="shared" si="56"/>
        <v>173958.33333333331</v>
      </c>
      <c r="J557" s="4"/>
    </row>
    <row r="558" spans="1:10" x14ac:dyDescent="0.2">
      <c r="A558" s="22">
        <v>40714</v>
      </c>
      <c r="B558" s="21">
        <f t="shared" si="52"/>
        <v>6</v>
      </c>
      <c r="C558" s="21">
        <f t="shared" si="53"/>
        <v>20</v>
      </c>
      <c r="D558" s="39">
        <v>171</v>
      </c>
      <c r="E558" s="42">
        <v>18.2</v>
      </c>
      <c r="F558" s="51">
        <f t="shared" si="54"/>
        <v>64.759999999999991</v>
      </c>
      <c r="G558" s="42">
        <v>48</v>
      </c>
      <c r="H558" s="77">
        <f t="shared" si="55"/>
        <v>33333.333333333336</v>
      </c>
      <c r="I558" s="80">
        <f t="shared" si="56"/>
        <v>166666.66666666669</v>
      </c>
      <c r="J558" s="4"/>
    </row>
    <row r="559" spans="1:10" x14ac:dyDescent="0.2">
      <c r="A559" s="22">
        <v>40715</v>
      </c>
      <c r="B559" s="21">
        <f t="shared" si="52"/>
        <v>6</v>
      </c>
      <c r="C559" s="21">
        <f t="shared" si="53"/>
        <v>21</v>
      </c>
      <c r="D559" s="39">
        <v>172</v>
      </c>
      <c r="E559" s="42">
        <v>18.600000000000001</v>
      </c>
      <c r="F559" s="51">
        <f t="shared" si="54"/>
        <v>65.48</v>
      </c>
      <c r="G559" s="42">
        <v>50.2</v>
      </c>
      <c r="H559" s="77">
        <f t="shared" si="55"/>
        <v>34861.111111111109</v>
      </c>
      <c r="I559" s="80">
        <f t="shared" si="56"/>
        <v>174305.55555555556</v>
      </c>
      <c r="J559" s="4"/>
    </row>
    <row r="560" spans="1:10" x14ac:dyDescent="0.2">
      <c r="A560" s="22">
        <v>40716</v>
      </c>
      <c r="B560" s="21">
        <f t="shared" si="52"/>
        <v>6</v>
      </c>
      <c r="C560" s="21">
        <f t="shared" si="53"/>
        <v>22</v>
      </c>
      <c r="D560" s="39">
        <v>173</v>
      </c>
      <c r="E560" s="42">
        <v>18.899999999999999</v>
      </c>
      <c r="F560" s="51">
        <f t="shared" si="54"/>
        <v>66.02</v>
      </c>
      <c r="G560" s="42">
        <v>83.2</v>
      </c>
      <c r="H560" s="77">
        <f t="shared" si="55"/>
        <v>57777.777777777774</v>
      </c>
      <c r="I560" s="80">
        <f t="shared" si="56"/>
        <v>288888.88888888888</v>
      </c>
      <c r="J560" s="4"/>
    </row>
    <row r="561" spans="1:10" x14ac:dyDescent="0.2">
      <c r="A561" s="22">
        <v>40717</v>
      </c>
      <c r="B561" s="21">
        <f t="shared" si="52"/>
        <v>6</v>
      </c>
      <c r="C561" s="21">
        <f t="shared" si="53"/>
        <v>23</v>
      </c>
      <c r="D561" s="39">
        <v>174</v>
      </c>
      <c r="E561" s="42">
        <v>19</v>
      </c>
      <c r="F561" s="51">
        <f t="shared" si="54"/>
        <v>66.2</v>
      </c>
      <c r="G561" s="42">
        <v>77.2</v>
      </c>
      <c r="H561" s="77">
        <f t="shared" si="55"/>
        <v>53611.111111111109</v>
      </c>
      <c r="I561" s="80">
        <f t="shared" si="56"/>
        <v>268055.55555555556</v>
      </c>
      <c r="J561" s="4"/>
    </row>
    <row r="562" spans="1:10" x14ac:dyDescent="0.2">
      <c r="A562" s="22">
        <v>40718</v>
      </c>
      <c r="B562" s="21">
        <f t="shared" si="52"/>
        <v>6</v>
      </c>
      <c r="C562" s="21">
        <f t="shared" si="53"/>
        <v>24</v>
      </c>
      <c r="D562" s="39">
        <v>175</v>
      </c>
      <c r="E562" s="42">
        <v>19</v>
      </c>
      <c r="F562" s="51">
        <f t="shared" si="54"/>
        <v>66.2</v>
      </c>
      <c r="G562" s="42">
        <v>70.599999999999994</v>
      </c>
      <c r="H562" s="77">
        <f t="shared" si="55"/>
        <v>49027.777777777774</v>
      </c>
      <c r="I562" s="80">
        <f t="shared" si="56"/>
        <v>245138.88888888891</v>
      </c>
      <c r="J562" s="4"/>
    </row>
    <row r="563" spans="1:10" x14ac:dyDescent="0.2">
      <c r="A563" s="22">
        <v>40719</v>
      </c>
      <c r="B563" s="21">
        <f t="shared" si="52"/>
        <v>6</v>
      </c>
      <c r="C563" s="21">
        <f t="shared" si="53"/>
        <v>25</v>
      </c>
      <c r="D563" s="39">
        <v>176</v>
      </c>
      <c r="E563" s="42">
        <v>19.2</v>
      </c>
      <c r="F563" s="51">
        <f t="shared" si="54"/>
        <v>66.56</v>
      </c>
      <c r="G563" s="42">
        <v>73.099999999999994</v>
      </c>
      <c r="H563" s="77">
        <f t="shared" si="55"/>
        <v>50763.888888888891</v>
      </c>
      <c r="I563" s="80">
        <f t="shared" si="56"/>
        <v>253819.44444444444</v>
      </c>
      <c r="J563" s="4"/>
    </row>
    <row r="564" spans="1:10" x14ac:dyDescent="0.2">
      <c r="A564" s="22">
        <v>40720</v>
      </c>
      <c r="B564" s="21">
        <f t="shared" si="52"/>
        <v>6</v>
      </c>
      <c r="C564" s="21">
        <f t="shared" si="53"/>
        <v>26</v>
      </c>
      <c r="D564" s="39">
        <v>177</v>
      </c>
      <c r="E564" s="42">
        <v>18.600000000000001</v>
      </c>
      <c r="F564" s="51">
        <f t="shared" si="54"/>
        <v>65.48</v>
      </c>
      <c r="G564" s="42">
        <v>58.3</v>
      </c>
      <c r="H564" s="77">
        <f t="shared" si="55"/>
        <v>40486.111111111109</v>
      </c>
      <c r="I564" s="80">
        <f t="shared" si="56"/>
        <v>202430.55555555556</v>
      </c>
      <c r="J564" s="4"/>
    </row>
    <row r="565" spans="1:10" x14ac:dyDescent="0.2">
      <c r="A565" s="22">
        <v>40721</v>
      </c>
      <c r="B565" s="21">
        <f t="shared" si="52"/>
        <v>6</v>
      </c>
      <c r="C565" s="21">
        <f t="shared" si="53"/>
        <v>27</v>
      </c>
      <c r="D565" s="39">
        <v>178</v>
      </c>
      <c r="E565" s="42">
        <v>18.399999999999999</v>
      </c>
      <c r="F565" s="51">
        <f t="shared" si="54"/>
        <v>65.12</v>
      </c>
      <c r="G565" s="42">
        <v>59.4</v>
      </c>
      <c r="H565" s="77">
        <f t="shared" si="55"/>
        <v>41250</v>
      </c>
      <c r="I565" s="80">
        <f t="shared" si="56"/>
        <v>206250</v>
      </c>
      <c r="J565" s="4"/>
    </row>
    <row r="566" spans="1:10" x14ac:dyDescent="0.2">
      <c r="A566" s="22">
        <v>40722</v>
      </c>
      <c r="B566" s="21">
        <f t="shared" si="52"/>
        <v>6</v>
      </c>
      <c r="C566" s="21">
        <f t="shared" si="53"/>
        <v>28</v>
      </c>
      <c r="D566" s="39">
        <v>179</v>
      </c>
      <c r="E566" s="42">
        <v>18.8</v>
      </c>
      <c r="F566" s="51">
        <f t="shared" si="54"/>
        <v>65.84</v>
      </c>
      <c r="G566" s="42">
        <v>58.8</v>
      </c>
      <c r="H566" s="77">
        <f t="shared" si="55"/>
        <v>40833.333333333336</v>
      </c>
      <c r="I566" s="80">
        <f t="shared" si="56"/>
        <v>204166.66666666669</v>
      </c>
      <c r="J566" s="4"/>
    </row>
    <row r="567" spans="1:10" x14ac:dyDescent="0.2">
      <c r="A567" s="22">
        <v>40723</v>
      </c>
      <c r="B567" s="21">
        <f t="shared" si="52"/>
        <v>6</v>
      </c>
      <c r="C567" s="21">
        <f t="shared" si="53"/>
        <v>29</v>
      </c>
      <c r="D567" s="39">
        <v>180</v>
      </c>
      <c r="E567" s="42">
        <v>19.399999999999999</v>
      </c>
      <c r="F567" s="51">
        <f t="shared" si="54"/>
        <v>66.92</v>
      </c>
      <c r="G567" s="42">
        <v>56.8</v>
      </c>
      <c r="H567" s="77">
        <f t="shared" si="55"/>
        <v>39444.444444444445</v>
      </c>
      <c r="I567" s="80">
        <f t="shared" si="56"/>
        <v>197222.22222222225</v>
      </c>
      <c r="J567" s="4"/>
    </row>
    <row r="568" spans="1:10" x14ac:dyDescent="0.2">
      <c r="A568" s="22">
        <v>40724</v>
      </c>
      <c r="B568" s="21">
        <f t="shared" si="52"/>
        <v>6</v>
      </c>
      <c r="C568" s="21">
        <f t="shared" si="53"/>
        <v>30</v>
      </c>
      <c r="D568" s="39">
        <v>181</v>
      </c>
      <c r="E568" s="42">
        <v>18.899999999999999</v>
      </c>
      <c r="F568" s="51">
        <f t="shared" si="54"/>
        <v>66.02</v>
      </c>
      <c r="G568" s="42">
        <v>54</v>
      </c>
      <c r="H568" s="77">
        <f t="shared" si="55"/>
        <v>37500</v>
      </c>
      <c r="I568" s="80">
        <f t="shared" si="56"/>
        <v>187500</v>
      </c>
      <c r="J568" s="4"/>
    </row>
    <row r="569" spans="1:10" x14ac:dyDescent="0.2">
      <c r="A569" s="22">
        <v>40725</v>
      </c>
      <c r="B569" s="21">
        <f t="shared" si="52"/>
        <v>7</v>
      </c>
      <c r="C569" s="21">
        <f t="shared" si="53"/>
        <v>1</v>
      </c>
      <c r="D569" s="39">
        <v>182</v>
      </c>
      <c r="E569" s="42">
        <v>19</v>
      </c>
      <c r="F569" s="51">
        <f t="shared" si="54"/>
        <v>66.2</v>
      </c>
      <c r="G569" s="42">
        <v>50.3</v>
      </c>
      <c r="H569" s="77">
        <f t="shared" si="55"/>
        <v>34930.555555555555</v>
      </c>
      <c r="I569" s="80">
        <f t="shared" si="56"/>
        <v>174652.77777777775</v>
      </c>
      <c r="J569" s="4"/>
    </row>
    <row r="570" spans="1:10" x14ac:dyDescent="0.2">
      <c r="A570" s="22">
        <v>40726</v>
      </c>
      <c r="B570" s="21">
        <f t="shared" si="52"/>
        <v>7</v>
      </c>
      <c r="C570" s="21">
        <f t="shared" si="53"/>
        <v>2</v>
      </c>
      <c r="D570" s="39">
        <v>183</v>
      </c>
      <c r="E570" s="42">
        <v>19.2</v>
      </c>
      <c r="F570" s="51">
        <f t="shared" si="54"/>
        <v>66.56</v>
      </c>
      <c r="G570" s="42">
        <v>47.9</v>
      </c>
      <c r="H570" s="77">
        <f t="shared" si="55"/>
        <v>33263.888888888891</v>
      </c>
      <c r="I570" s="80">
        <f t="shared" si="56"/>
        <v>166319.44444444444</v>
      </c>
      <c r="J570" s="4"/>
    </row>
    <row r="571" spans="1:10" x14ac:dyDescent="0.2">
      <c r="A571" s="22">
        <v>40727</v>
      </c>
      <c r="B571" s="21">
        <f t="shared" si="52"/>
        <v>7</v>
      </c>
      <c r="C571" s="21">
        <f t="shared" si="53"/>
        <v>3</v>
      </c>
      <c r="D571" s="39">
        <v>184</v>
      </c>
      <c r="E571" s="42">
        <v>19.5</v>
      </c>
      <c r="F571" s="51">
        <f t="shared" si="54"/>
        <v>67.099999999999994</v>
      </c>
      <c r="G571" s="42">
        <v>50.3</v>
      </c>
      <c r="H571" s="77">
        <f t="shared" si="55"/>
        <v>34930.555555555555</v>
      </c>
      <c r="I571" s="80">
        <f t="shared" si="56"/>
        <v>174652.77777777775</v>
      </c>
      <c r="J571" s="4"/>
    </row>
    <row r="572" spans="1:10" x14ac:dyDescent="0.2">
      <c r="A572" s="22">
        <v>40728</v>
      </c>
      <c r="B572" s="21">
        <f t="shared" si="52"/>
        <v>7</v>
      </c>
      <c r="C572" s="21">
        <f t="shared" si="53"/>
        <v>4</v>
      </c>
      <c r="D572" s="39">
        <v>185</v>
      </c>
      <c r="E572" s="42">
        <v>19.399999999999999</v>
      </c>
      <c r="F572" s="51">
        <f t="shared" si="54"/>
        <v>66.92</v>
      </c>
      <c r="G572" s="42">
        <v>46.6</v>
      </c>
      <c r="H572" s="77">
        <f t="shared" si="55"/>
        <v>32361.111111111113</v>
      </c>
      <c r="I572" s="80">
        <f t="shared" si="56"/>
        <v>161805.55555555556</v>
      </c>
      <c r="J572" s="4"/>
    </row>
    <row r="573" spans="1:10" x14ac:dyDescent="0.2">
      <c r="A573" s="22">
        <v>40729</v>
      </c>
      <c r="B573" s="21">
        <f t="shared" si="52"/>
        <v>7</v>
      </c>
      <c r="C573" s="21">
        <f t="shared" si="53"/>
        <v>5</v>
      </c>
      <c r="D573" s="39">
        <v>186</v>
      </c>
      <c r="E573" s="42">
        <v>19.600000000000001</v>
      </c>
      <c r="F573" s="51">
        <f t="shared" si="54"/>
        <v>67.28</v>
      </c>
      <c r="G573" s="42">
        <v>48</v>
      </c>
      <c r="H573" s="77">
        <f t="shared" si="55"/>
        <v>33333.333333333336</v>
      </c>
      <c r="I573" s="80">
        <f t="shared" si="56"/>
        <v>166666.66666666669</v>
      </c>
      <c r="J573" s="4"/>
    </row>
    <row r="574" spans="1:10" x14ac:dyDescent="0.2">
      <c r="A574" s="22">
        <v>40730</v>
      </c>
      <c r="B574" s="21">
        <f t="shared" si="52"/>
        <v>7</v>
      </c>
      <c r="C574" s="21">
        <f t="shared" si="53"/>
        <v>6</v>
      </c>
      <c r="D574" s="39">
        <v>187</v>
      </c>
      <c r="E574" s="42">
        <v>20</v>
      </c>
      <c r="F574" s="51">
        <f t="shared" si="54"/>
        <v>68</v>
      </c>
      <c r="G574" s="42">
        <v>50</v>
      </c>
      <c r="H574" s="77">
        <f t="shared" si="55"/>
        <v>34722.222222222219</v>
      </c>
      <c r="I574" s="80">
        <f t="shared" si="56"/>
        <v>173611.11111111107</v>
      </c>
      <c r="J574" s="4"/>
    </row>
    <row r="575" spans="1:10" x14ac:dyDescent="0.2">
      <c r="A575" s="22">
        <v>40731</v>
      </c>
      <c r="B575" s="21">
        <f t="shared" si="52"/>
        <v>7</v>
      </c>
      <c r="C575" s="21">
        <f t="shared" si="53"/>
        <v>7</v>
      </c>
      <c r="D575" s="39">
        <v>188</v>
      </c>
      <c r="E575" s="42">
        <v>20</v>
      </c>
      <c r="F575" s="51">
        <f t="shared" si="54"/>
        <v>68</v>
      </c>
      <c r="G575" s="42">
        <v>49.4</v>
      </c>
      <c r="H575" s="77">
        <f t="shared" si="55"/>
        <v>34305.555555555555</v>
      </c>
      <c r="I575" s="80">
        <f t="shared" si="56"/>
        <v>171527.77777777775</v>
      </c>
      <c r="J575" s="4"/>
    </row>
    <row r="576" spans="1:10" x14ac:dyDescent="0.2">
      <c r="A576" s="22">
        <v>40732</v>
      </c>
      <c r="B576" s="21">
        <f t="shared" si="52"/>
        <v>7</v>
      </c>
      <c r="C576" s="21">
        <f t="shared" si="53"/>
        <v>8</v>
      </c>
      <c r="D576" s="39">
        <v>189</v>
      </c>
      <c r="E576" s="42">
        <v>20</v>
      </c>
      <c r="F576" s="51">
        <f t="shared" si="54"/>
        <v>68</v>
      </c>
      <c r="G576" s="42">
        <v>55.5</v>
      </c>
      <c r="H576" s="77">
        <f t="shared" si="55"/>
        <v>38541.666666666664</v>
      </c>
      <c r="I576" s="80">
        <f t="shared" si="56"/>
        <v>192708.33333333331</v>
      </c>
      <c r="J576" s="4"/>
    </row>
    <row r="577" spans="1:10" x14ac:dyDescent="0.2">
      <c r="A577" s="22">
        <v>40733</v>
      </c>
      <c r="B577" s="21">
        <f t="shared" si="52"/>
        <v>7</v>
      </c>
      <c r="C577" s="21">
        <f t="shared" si="53"/>
        <v>9</v>
      </c>
      <c r="D577" s="39">
        <v>190</v>
      </c>
      <c r="E577" s="42">
        <v>20.2</v>
      </c>
      <c r="F577" s="51">
        <f t="shared" si="54"/>
        <v>68.36</v>
      </c>
      <c r="G577" s="42">
        <v>49.6</v>
      </c>
      <c r="H577" s="77">
        <f t="shared" si="55"/>
        <v>34444.444444444445</v>
      </c>
      <c r="I577" s="80">
        <f t="shared" si="56"/>
        <v>172222.22222222225</v>
      </c>
      <c r="J577" s="4"/>
    </row>
    <row r="578" spans="1:10" x14ac:dyDescent="0.2">
      <c r="A578" s="22">
        <v>40734</v>
      </c>
      <c r="B578" s="21">
        <f t="shared" si="52"/>
        <v>7</v>
      </c>
      <c r="C578" s="21">
        <f t="shared" si="53"/>
        <v>10</v>
      </c>
      <c r="D578" s="39">
        <v>191</v>
      </c>
      <c r="E578" s="42">
        <v>20.2</v>
      </c>
      <c r="F578" s="51">
        <f t="shared" si="54"/>
        <v>68.36</v>
      </c>
      <c r="G578" s="42">
        <v>49.6</v>
      </c>
      <c r="H578" s="77">
        <f t="shared" si="55"/>
        <v>34444.444444444445</v>
      </c>
      <c r="I578" s="80">
        <f t="shared" si="56"/>
        <v>172222.22222222225</v>
      </c>
      <c r="J578" s="4"/>
    </row>
    <row r="579" spans="1:10" x14ac:dyDescent="0.2">
      <c r="A579" s="22">
        <v>40735</v>
      </c>
      <c r="B579" s="21">
        <f t="shared" si="52"/>
        <v>7</v>
      </c>
      <c r="C579" s="21">
        <f t="shared" si="53"/>
        <v>11</v>
      </c>
      <c r="D579" s="39">
        <v>192</v>
      </c>
      <c r="E579" s="42">
        <v>20.5</v>
      </c>
      <c r="F579" s="51">
        <f t="shared" si="54"/>
        <v>68.900000000000006</v>
      </c>
      <c r="G579" s="42">
        <v>52.1</v>
      </c>
      <c r="H579" s="77">
        <f t="shared" si="55"/>
        <v>36180.555555555555</v>
      </c>
      <c r="I579" s="80">
        <f t="shared" si="56"/>
        <v>180902.77777777775</v>
      </c>
      <c r="J579" s="4"/>
    </row>
    <row r="580" spans="1:10" x14ac:dyDescent="0.2">
      <c r="A580" s="22">
        <v>40736</v>
      </c>
      <c r="B580" s="21">
        <f t="shared" si="52"/>
        <v>7</v>
      </c>
      <c r="C580" s="21">
        <f t="shared" si="53"/>
        <v>12</v>
      </c>
      <c r="D580" s="39">
        <v>193</v>
      </c>
      <c r="E580" s="42">
        <v>21.1</v>
      </c>
      <c r="F580" s="51">
        <f t="shared" si="54"/>
        <v>69.98</v>
      </c>
      <c r="G580" s="42">
        <v>47.5</v>
      </c>
      <c r="H580" s="77">
        <f t="shared" si="55"/>
        <v>32986.111111111109</v>
      </c>
      <c r="I580" s="80">
        <f t="shared" si="56"/>
        <v>164930.55555555556</v>
      </c>
      <c r="J580" s="4"/>
    </row>
    <row r="581" spans="1:10" x14ac:dyDescent="0.2">
      <c r="A581" s="22">
        <v>40737</v>
      </c>
      <c r="B581" s="21">
        <f t="shared" si="52"/>
        <v>7</v>
      </c>
      <c r="C581" s="21">
        <f t="shared" si="53"/>
        <v>13</v>
      </c>
      <c r="D581" s="39">
        <v>194</v>
      </c>
      <c r="E581" s="42">
        <v>20.6</v>
      </c>
      <c r="F581" s="51">
        <f t="shared" si="54"/>
        <v>69.080000000000013</v>
      </c>
      <c r="G581" s="42">
        <v>42.4</v>
      </c>
      <c r="H581" s="77">
        <f t="shared" si="55"/>
        <v>29444.444444444445</v>
      </c>
      <c r="I581" s="80">
        <f t="shared" si="56"/>
        <v>147222.22222222222</v>
      </c>
      <c r="J581" s="4"/>
    </row>
    <row r="582" spans="1:10" x14ac:dyDescent="0.2">
      <c r="A582" s="22">
        <v>40738</v>
      </c>
      <c r="B582" s="21">
        <f t="shared" si="52"/>
        <v>7</v>
      </c>
      <c r="C582" s="21">
        <f t="shared" si="53"/>
        <v>14</v>
      </c>
      <c r="D582" s="39">
        <v>195</v>
      </c>
      <c r="E582" s="42">
        <v>20.6</v>
      </c>
      <c r="F582" s="51">
        <f t="shared" si="54"/>
        <v>69.080000000000013</v>
      </c>
      <c r="G582" s="42">
        <v>46.7</v>
      </c>
      <c r="H582" s="77">
        <f t="shared" si="55"/>
        <v>32430.555555555555</v>
      </c>
      <c r="I582" s="80">
        <f t="shared" si="56"/>
        <v>162152.77777777778</v>
      </c>
      <c r="J582" s="4"/>
    </row>
    <row r="583" spans="1:10" x14ac:dyDescent="0.2">
      <c r="A583" s="22">
        <v>40739</v>
      </c>
      <c r="B583" s="21">
        <f t="shared" si="52"/>
        <v>7</v>
      </c>
      <c r="C583" s="21">
        <f t="shared" si="53"/>
        <v>15</v>
      </c>
      <c r="D583" s="39">
        <v>196</v>
      </c>
      <c r="E583" s="42">
        <v>20.5</v>
      </c>
      <c r="F583" s="51">
        <f t="shared" si="54"/>
        <v>68.900000000000006</v>
      </c>
      <c r="G583" s="42">
        <v>46.6</v>
      </c>
      <c r="H583" s="77">
        <f t="shared" si="55"/>
        <v>32361.111111111113</v>
      </c>
      <c r="I583" s="80">
        <f t="shared" si="56"/>
        <v>161805.55555555556</v>
      </c>
      <c r="J583" s="4"/>
    </row>
    <row r="584" spans="1:10" x14ac:dyDescent="0.2">
      <c r="A584" s="22">
        <v>40740</v>
      </c>
      <c r="B584" s="21">
        <f t="shared" si="52"/>
        <v>7</v>
      </c>
      <c r="C584" s="21">
        <f t="shared" si="53"/>
        <v>16</v>
      </c>
      <c r="D584" s="39">
        <v>197</v>
      </c>
      <c r="E584" s="42">
        <v>20.2</v>
      </c>
      <c r="F584" s="51">
        <f t="shared" si="54"/>
        <v>68.36</v>
      </c>
      <c r="G584" s="42">
        <v>45.9</v>
      </c>
      <c r="H584" s="77">
        <f t="shared" si="55"/>
        <v>31875</v>
      </c>
      <c r="I584" s="80">
        <f t="shared" si="56"/>
        <v>159375</v>
      </c>
      <c r="J584" s="4"/>
    </row>
    <row r="585" spans="1:10" x14ac:dyDescent="0.2">
      <c r="A585" s="22">
        <v>40741</v>
      </c>
      <c r="B585" s="21">
        <f t="shared" si="52"/>
        <v>7</v>
      </c>
      <c r="C585" s="21">
        <f t="shared" si="53"/>
        <v>17</v>
      </c>
      <c r="D585" s="39">
        <v>198</v>
      </c>
      <c r="E585" s="42">
        <v>20.8</v>
      </c>
      <c r="F585" s="51">
        <f t="shared" si="54"/>
        <v>69.44</v>
      </c>
      <c r="G585" s="42">
        <v>43.8</v>
      </c>
      <c r="H585" s="77">
        <f t="shared" si="55"/>
        <v>30416.666666666668</v>
      </c>
      <c r="I585" s="80">
        <f t="shared" si="56"/>
        <v>152083.33333333334</v>
      </c>
      <c r="J585" s="4"/>
    </row>
    <row r="586" spans="1:10" x14ac:dyDescent="0.2">
      <c r="A586" s="22">
        <v>40742</v>
      </c>
      <c r="B586" s="21">
        <f t="shared" si="52"/>
        <v>7</v>
      </c>
      <c r="C586" s="21">
        <f t="shared" si="53"/>
        <v>18</v>
      </c>
      <c r="D586" s="39">
        <v>199</v>
      </c>
      <c r="E586" s="42">
        <v>21.7</v>
      </c>
      <c r="F586" s="51">
        <f t="shared" si="54"/>
        <v>71.06</v>
      </c>
      <c r="G586" s="42">
        <v>60.8</v>
      </c>
      <c r="H586" s="77">
        <f t="shared" si="55"/>
        <v>42222.222222222226</v>
      </c>
      <c r="I586" s="80">
        <f t="shared" si="56"/>
        <v>211111.11111111109</v>
      </c>
      <c r="J586" s="4"/>
    </row>
    <row r="587" spans="1:10" x14ac:dyDescent="0.2">
      <c r="A587" s="22">
        <v>40743</v>
      </c>
      <c r="B587" s="21">
        <f t="shared" si="52"/>
        <v>7</v>
      </c>
      <c r="C587" s="21">
        <f t="shared" si="53"/>
        <v>19</v>
      </c>
      <c r="D587" s="39">
        <v>200</v>
      </c>
      <c r="E587" s="42">
        <v>21.6</v>
      </c>
      <c r="F587" s="51">
        <f t="shared" si="54"/>
        <v>70.88</v>
      </c>
      <c r="G587" s="42">
        <v>49.3</v>
      </c>
      <c r="H587" s="77">
        <f t="shared" si="55"/>
        <v>34236.111111111109</v>
      </c>
      <c r="I587" s="80">
        <f t="shared" si="56"/>
        <v>171180.55555555556</v>
      </c>
      <c r="J587" s="4"/>
    </row>
    <row r="588" spans="1:10" x14ac:dyDescent="0.2">
      <c r="A588" s="22">
        <v>40744</v>
      </c>
      <c r="B588" s="21">
        <f t="shared" si="52"/>
        <v>7</v>
      </c>
      <c r="C588" s="21">
        <f t="shared" si="53"/>
        <v>20</v>
      </c>
      <c r="D588" s="39">
        <v>201</v>
      </c>
      <c r="E588" s="42">
        <v>21.6</v>
      </c>
      <c r="F588" s="51">
        <f t="shared" si="54"/>
        <v>70.88</v>
      </c>
      <c r="G588" s="42">
        <v>46.4</v>
      </c>
      <c r="H588" s="77">
        <f t="shared" si="55"/>
        <v>32222.222222222223</v>
      </c>
      <c r="I588" s="80">
        <f t="shared" si="56"/>
        <v>161111.11111111109</v>
      </c>
      <c r="J588" s="4"/>
    </row>
    <row r="589" spans="1:10" x14ac:dyDescent="0.2">
      <c r="A589" s="22">
        <v>40745</v>
      </c>
      <c r="B589" s="21">
        <f t="shared" si="52"/>
        <v>7</v>
      </c>
      <c r="C589" s="21">
        <f t="shared" si="53"/>
        <v>21</v>
      </c>
      <c r="D589" s="39">
        <v>202</v>
      </c>
      <c r="E589" s="42">
        <v>21.9</v>
      </c>
      <c r="F589" s="51">
        <f t="shared" si="54"/>
        <v>71.42</v>
      </c>
      <c r="G589" s="42">
        <v>46.4</v>
      </c>
      <c r="H589" s="77">
        <f t="shared" si="55"/>
        <v>32222.222222222223</v>
      </c>
      <c r="I589" s="80">
        <f t="shared" si="56"/>
        <v>161111.11111111109</v>
      </c>
      <c r="J589" s="4"/>
    </row>
    <row r="590" spans="1:10" x14ac:dyDescent="0.2">
      <c r="A590" s="22">
        <v>40746</v>
      </c>
      <c r="B590" s="21">
        <f t="shared" si="52"/>
        <v>7</v>
      </c>
      <c r="C590" s="21">
        <f t="shared" si="53"/>
        <v>22</v>
      </c>
      <c r="D590" s="39">
        <v>203</v>
      </c>
      <c r="E590" s="42">
        <v>22.3</v>
      </c>
      <c r="F590" s="51">
        <f t="shared" si="54"/>
        <v>72.14</v>
      </c>
      <c r="G590" s="42">
        <v>46</v>
      </c>
      <c r="H590" s="77">
        <f t="shared" si="55"/>
        <v>31944.444444444445</v>
      </c>
      <c r="I590" s="80">
        <f t="shared" si="56"/>
        <v>159722.22222222222</v>
      </c>
      <c r="J590" s="4"/>
    </row>
    <row r="591" spans="1:10" x14ac:dyDescent="0.2">
      <c r="A591" s="22">
        <v>40747</v>
      </c>
      <c r="B591" s="21">
        <f t="shared" si="52"/>
        <v>7</v>
      </c>
      <c r="C591" s="21">
        <f t="shared" si="53"/>
        <v>23</v>
      </c>
      <c r="D591" s="39">
        <v>204</v>
      </c>
      <c r="E591" s="42">
        <v>22</v>
      </c>
      <c r="F591" s="51">
        <f t="shared" si="54"/>
        <v>71.599999999999994</v>
      </c>
      <c r="G591" s="42">
        <v>44.1</v>
      </c>
      <c r="H591" s="77">
        <f t="shared" si="55"/>
        <v>30625</v>
      </c>
      <c r="I591" s="80">
        <f t="shared" si="56"/>
        <v>153125</v>
      </c>
      <c r="J591" s="4"/>
    </row>
    <row r="592" spans="1:10" x14ac:dyDescent="0.2">
      <c r="A592" s="22">
        <v>40748</v>
      </c>
      <c r="B592" s="21">
        <f t="shared" si="52"/>
        <v>7</v>
      </c>
      <c r="C592" s="21">
        <f t="shared" si="53"/>
        <v>24</v>
      </c>
      <c r="D592" s="39">
        <v>205</v>
      </c>
      <c r="E592" s="42">
        <v>21.7</v>
      </c>
      <c r="F592" s="51">
        <f t="shared" si="54"/>
        <v>71.06</v>
      </c>
      <c r="G592" s="42">
        <v>43.1</v>
      </c>
      <c r="H592" s="77">
        <f t="shared" si="55"/>
        <v>29930.555555555555</v>
      </c>
      <c r="I592" s="80">
        <f t="shared" si="56"/>
        <v>149652.77777777778</v>
      </c>
      <c r="J592" s="4"/>
    </row>
    <row r="593" spans="1:10" x14ac:dyDescent="0.2">
      <c r="A593" s="22">
        <v>40749</v>
      </c>
      <c r="B593" s="21">
        <f t="shared" si="52"/>
        <v>7</v>
      </c>
      <c r="C593" s="21">
        <f t="shared" si="53"/>
        <v>25</v>
      </c>
      <c r="D593" s="39">
        <v>206</v>
      </c>
      <c r="E593" s="42">
        <v>21.7</v>
      </c>
      <c r="F593" s="51">
        <f t="shared" si="54"/>
        <v>71.06</v>
      </c>
      <c r="G593" s="42">
        <v>45.4</v>
      </c>
      <c r="H593" s="77">
        <f t="shared" si="55"/>
        <v>31527.777777777777</v>
      </c>
      <c r="I593" s="80">
        <f t="shared" si="56"/>
        <v>157638.88888888891</v>
      </c>
      <c r="J593" s="4"/>
    </row>
    <row r="594" spans="1:10" x14ac:dyDescent="0.2">
      <c r="A594" s="22">
        <v>40750</v>
      </c>
      <c r="B594" s="21">
        <f t="shared" si="52"/>
        <v>7</v>
      </c>
      <c r="C594" s="21">
        <f t="shared" si="53"/>
        <v>26</v>
      </c>
      <c r="D594" s="39">
        <v>207</v>
      </c>
      <c r="E594" s="42">
        <v>21.9</v>
      </c>
      <c r="F594" s="51">
        <f t="shared" si="54"/>
        <v>71.42</v>
      </c>
      <c r="G594" s="42">
        <v>49.1</v>
      </c>
      <c r="H594" s="77">
        <f t="shared" si="55"/>
        <v>34097.222222222219</v>
      </c>
      <c r="I594" s="80">
        <f t="shared" si="56"/>
        <v>170486.11111111107</v>
      </c>
      <c r="J594" s="4"/>
    </row>
    <row r="595" spans="1:10" x14ac:dyDescent="0.2">
      <c r="A595" s="22">
        <v>40751</v>
      </c>
      <c r="B595" s="21">
        <f t="shared" si="52"/>
        <v>7</v>
      </c>
      <c r="C595" s="21">
        <f t="shared" si="53"/>
        <v>27</v>
      </c>
      <c r="D595" s="39">
        <v>208</v>
      </c>
      <c r="E595" s="42">
        <v>21.7</v>
      </c>
      <c r="F595" s="51">
        <f t="shared" si="54"/>
        <v>71.06</v>
      </c>
      <c r="G595" s="42">
        <v>45.1</v>
      </c>
      <c r="H595" s="77">
        <f t="shared" si="55"/>
        <v>31319.444444444445</v>
      </c>
      <c r="I595" s="80">
        <f t="shared" si="56"/>
        <v>156597.22222222222</v>
      </c>
      <c r="J595" s="4"/>
    </row>
    <row r="596" spans="1:10" x14ac:dyDescent="0.2">
      <c r="A596" s="22">
        <v>40752</v>
      </c>
      <c r="B596" s="21">
        <f t="shared" si="52"/>
        <v>7</v>
      </c>
      <c r="C596" s="21">
        <f t="shared" si="53"/>
        <v>28</v>
      </c>
      <c r="D596" s="39">
        <v>209</v>
      </c>
      <c r="E596" s="42">
        <v>21.7</v>
      </c>
      <c r="F596" s="51">
        <f t="shared" si="54"/>
        <v>71.06</v>
      </c>
      <c r="G596" s="42">
        <v>44.9</v>
      </c>
      <c r="H596" s="77">
        <f t="shared" si="55"/>
        <v>31180.555555555555</v>
      </c>
      <c r="I596" s="80">
        <f t="shared" si="56"/>
        <v>155902.77777777778</v>
      </c>
      <c r="J596" s="4"/>
    </row>
    <row r="597" spans="1:10" x14ac:dyDescent="0.2">
      <c r="A597" s="22">
        <v>40753</v>
      </c>
      <c r="B597" s="21">
        <f t="shared" si="52"/>
        <v>7</v>
      </c>
      <c r="C597" s="21">
        <f t="shared" si="53"/>
        <v>29</v>
      </c>
      <c r="D597" s="39">
        <v>210</v>
      </c>
      <c r="E597" s="42">
        <v>22</v>
      </c>
      <c r="F597" s="51">
        <f t="shared" si="54"/>
        <v>71.599999999999994</v>
      </c>
      <c r="G597" s="42">
        <v>64</v>
      </c>
      <c r="H597" s="77">
        <f t="shared" si="55"/>
        <v>44444.444444444445</v>
      </c>
      <c r="I597" s="80">
        <f t="shared" si="56"/>
        <v>222222.22222222225</v>
      </c>
      <c r="J597" s="4"/>
    </row>
    <row r="598" spans="1:10" x14ac:dyDescent="0.2">
      <c r="A598" s="22">
        <v>40754</v>
      </c>
      <c r="B598" s="21">
        <f t="shared" si="52"/>
        <v>7</v>
      </c>
      <c r="C598" s="21">
        <f t="shared" si="53"/>
        <v>30</v>
      </c>
      <c r="D598" s="39">
        <v>211</v>
      </c>
      <c r="E598" s="42">
        <v>22.6</v>
      </c>
      <c r="F598" s="51">
        <f t="shared" si="54"/>
        <v>72.680000000000007</v>
      </c>
      <c r="G598" s="42">
        <v>48.1</v>
      </c>
      <c r="H598" s="77">
        <f t="shared" si="55"/>
        <v>33402.777777777781</v>
      </c>
      <c r="I598" s="80">
        <f t="shared" si="56"/>
        <v>167013.88888888891</v>
      </c>
      <c r="J598" s="4"/>
    </row>
    <row r="599" spans="1:10" x14ac:dyDescent="0.2">
      <c r="A599" s="22">
        <v>40755</v>
      </c>
      <c r="B599" s="21">
        <f t="shared" ref="B599:B662" si="57">MONTH(A599)</f>
        <v>7</v>
      </c>
      <c r="C599" s="21">
        <f t="shared" ref="C599:C662" si="58">DAY(A599)</f>
        <v>31</v>
      </c>
      <c r="D599" s="39">
        <v>212</v>
      </c>
      <c r="E599" s="42">
        <v>22.3</v>
      </c>
      <c r="F599" s="51">
        <f t="shared" ref="F599:F662" si="59">CONVERT(E599,"C","F")</f>
        <v>72.14</v>
      </c>
      <c r="G599" s="42">
        <v>44.6</v>
      </c>
      <c r="H599" s="77">
        <f t="shared" ref="H599:H662" si="60">G599*1000000/24/60</f>
        <v>30972.222222222223</v>
      </c>
      <c r="I599" s="80">
        <f t="shared" ref="I599:I662" si="61">($C$7*H599*$C$6)/1000</f>
        <v>154861.11111111109</v>
      </c>
      <c r="J599" s="4"/>
    </row>
    <row r="600" spans="1:10" x14ac:dyDescent="0.2">
      <c r="A600" s="22">
        <v>40756</v>
      </c>
      <c r="B600" s="21">
        <f t="shared" si="57"/>
        <v>8</v>
      </c>
      <c r="C600" s="21">
        <f t="shared" si="58"/>
        <v>1</v>
      </c>
      <c r="D600" s="39">
        <v>213</v>
      </c>
      <c r="E600" s="42">
        <v>22</v>
      </c>
      <c r="F600" s="51">
        <f t="shared" si="59"/>
        <v>71.599999999999994</v>
      </c>
      <c r="G600" s="42">
        <v>47.4</v>
      </c>
      <c r="H600" s="77">
        <f t="shared" si="60"/>
        <v>32916.666666666664</v>
      </c>
      <c r="I600" s="80">
        <f t="shared" si="61"/>
        <v>164583.33333333331</v>
      </c>
      <c r="J600" s="4"/>
    </row>
    <row r="601" spans="1:10" x14ac:dyDescent="0.2">
      <c r="A601" s="22">
        <v>40757</v>
      </c>
      <c r="B601" s="21">
        <f t="shared" si="57"/>
        <v>8</v>
      </c>
      <c r="C601" s="21">
        <f t="shared" si="58"/>
        <v>2</v>
      </c>
      <c r="D601" s="39">
        <v>214</v>
      </c>
      <c r="E601" s="42">
        <v>22.3</v>
      </c>
      <c r="F601" s="51">
        <f t="shared" si="59"/>
        <v>72.14</v>
      </c>
      <c r="G601" s="42">
        <v>47.3</v>
      </c>
      <c r="H601" s="77">
        <f t="shared" si="60"/>
        <v>32847.222222222219</v>
      </c>
      <c r="I601" s="80">
        <f t="shared" si="61"/>
        <v>164236.11111111109</v>
      </c>
      <c r="J601" s="4"/>
    </row>
    <row r="602" spans="1:10" x14ac:dyDescent="0.2">
      <c r="A602" s="22">
        <v>40758</v>
      </c>
      <c r="B602" s="21">
        <f t="shared" si="57"/>
        <v>8</v>
      </c>
      <c r="C602" s="21">
        <f t="shared" si="58"/>
        <v>3</v>
      </c>
      <c r="D602" s="39">
        <v>215</v>
      </c>
      <c r="E602" s="42">
        <v>22</v>
      </c>
      <c r="F602" s="51">
        <f t="shared" si="59"/>
        <v>71.599999999999994</v>
      </c>
      <c r="G602" s="42">
        <v>63.9</v>
      </c>
      <c r="H602" s="77">
        <f t="shared" si="60"/>
        <v>44375</v>
      </c>
      <c r="I602" s="80">
        <f t="shared" si="61"/>
        <v>221875</v>
      </c>
      <c r="J602" s="4"/>
    </row>
    <row r="603" spans="1:10" x14ac:dyDescent="0.2">
      <c r="A603" s="22">
        <v>40759</v>
      </c>
      <c r="B603" s="21">
        <f t="shared" si="57"/>
        <v>8</v>
      </c>
      <c r="C603" s="21">
        <f t="shared" si="58"/>
        <v>4</v>
      </c>
      <c r="D603" s="39">
        <v>216</v>
      </c>
      <c r="E603" s="42">
        <v>22.1</v>
      </c>
      <c r="F603" s="51">
        <f t="shared" si="59"/>
        <v>71.78</v>
      </c>
      <c r="G603" s="42">
        <v>52.1</v>
      </c>
      <c r="H603" s="77">
        <f t="shared" si="60"/>
        <v>36180.555555555555</v>
      </c>
      <c r="I603" s="80">
        <f t="shared" si="61"/>
        <v>180902.77777777775</v>
      </c>
      <c r="J603" s="4"/>
    </row>
    <row r="604" spans="1:10" x14ac:dyDescent="0.2">
      <c r="A604" s="22">
        <v>40760</v>
      </c>
      <c r="B604" s="21">
        <f t="shared" si="57"/>
        <v>8</v>
      </c>
      <c r="C604" s="21">
        <f t="shared" si="58"/>
        <v>5</v>
      </c>
      <c r="D604" s="39">
        <v>217</v>
      </c>
      <c r="E604" s="42">
        <v>22.2</v>
      </c>
      <c r="F604" s="51">
        <f t="shared" si="59"/>
        <v>71.960000000000008</v>
      </c>
      <c r="G604" s="42">
        <v>46.3</v>
      </c>
      <c r="H604" s="77">
        <f t="shared" si="60"/>
        <v>32152.777777777777</v>
      </c>
      <c r="I604" s="80">
        <f t="shared" si="61"/>
        <v>160763.88888888891</v>
      </c>
      <c r="J604" s="4"/>
    </row>
    <row r="605" spans="1:10" x14ac:dyDescent="0.2">
      <c r="A605" s="22">
        <v>40761</v>
      </c>
      <c r="B605" s="21">
        <f t="shared" si="57"/>
        <v>8</v>
      </c>
      <c r="C605" s="21">
        <f t="shared" si="58"/>
        <v>6</v>
      </c>
      <c r="D605" s="39">
        <v>218</v>
      </c>
      <c r="E605" s="42">
        <v>22</v>
      </c>
      <c r="F605" s="51">
        <f t="shared" si="59"/>
        <v>71.599999999999994</v>
      </c>
      <c r="G605" s="42">
        <v>51.4</v>
      </c>
      <c r="H605" s="77">
        <f t="shared" si="60"/>
        <v>35694.444444444445</v>
      </c>
      <c r="I605" s="80">
        <f t="shared" si="61"/>
        <v>178472.22222222225</v>
      </c>
      <c r="J605" s="4"/>
    </row>
    <row r="606" spans="1:10" x14ac:dyDescent="0.2">
      <c r="A606" s="22">
        <v>40762</v>
      </c>
      <c r="B606" s="21">
        <f t="shared" si="57"/>
        <v>8</v>
      </c>
      <c r="C606" s="21">
        <f t="shared" si="58"/>
        <v>7</v>
      </c>
      <c r="D606" s="39">
        <v>219</v>
      </c>
      <c r="E606" s="42">
        <v>22.4</v>
      </c>
      <c r="F606" s="51">
        <f t="shared" si="59"/>
        <v>72.319999999999993</v>
      </c>
      <c r="G606" s="42">
        <v>56.7</v>
      </c>
      <c r="H606" s="77">
        <f t="shared" si="60"/>
        <v>39375</v>
      </c>
      <c r="I606" s="80">
        <f t="shared" si="61"/>
        <v>196875</v>
      </c>
      <c r="J606" s="4"/>
    </row>
    <row r="607" spans="1:10" x14ac:dyDescent="0.2">
      <c r="A607" s="22">
        <v>40763</v>
      </c>
      <c r="B607" s="21">
        <f t="shared" si="57"/>
        <v>8</v>
      </c>
      <c r="C607" s="21">
        <f t="shared" si="58"/>
        <v>8</v>
      </c>
      <c r="D607" s="39">
        <v>220</v>
      </c>
      <c r="E607" s="42">
        <v>22.8</v>
      </c>
      <c r="F607" s="51">
        <f t="shared" si="59"/>
        <v>73.039999999999992</v>
      </c>
      <c r="G607" s="42">
        <v>53.6</v>
      </c>
      <c r="H607" s="77">
        <f t="shared" si="60"/>
        <v>37222.222222222226</v>
      </c>
      <c r="I607" s="80">
        <f t="shared" si="61"/>
        <v>186111.11111111109</v>
      </c>
      <c r="J607" s="4"/>
    </row>
    <row r="608" spans="1:10" x14ac:dyDescent="0.2">
      <c r="A608" s="22">
        <v>40764</v>
      </c>
      <c r="B608" s="21">
        <f t="shared" si="57"/>
        <v>8</v>
      </c>
      <c r="C608" s="21">
        <f t="shared" si="58"/>
        <v>9</v>
      </c>
      <c r="D608" s="39">
        <v>221</v>
      </c>
      <c r="E608" s="42">
        <v>22.5</v>
      </c>
      <c r="F608" s="51">
        <f t="shared" si="59"/>
        <v>72.5</v>
      </c>
      <c r="G608" s="42">
        <v>74.099999999999994</v>
      </c>
      <c r="H608" s="77">
        <f t="shared" si="60"/>
        <v>51458.333333333336</v>
      </c>
      <c r="I608" s="80">
        <f t="shared" si="61"/>
        <v>257291.66666666669</v>
      </c>
      <c r="J608" s="4"/>
    </row>
    <row r="609" spans="1:10" x14ac:dyDescent="0.2">
      <c r="A609" s="22">
        <v>40765</v>
      </c>
      <c r="B609" s="21">
        <f t="shared" si="57"/>
        <v>8</v>
      </c>
      <c r="C609" s="21">
        <f t="shared" si="58"/>
        <v>10</v>
      </c>
      <c r="D609" s="39">
        <v>222</v>
      </c>
      <c r="E609" s="42">
        <v>22</v>
      </c>
      <c r="F609" s="51">
        <f t="shared" si="59"/>
        <v>71.599999999999994</v>
      </c>
      <c r="G609" s="42">
        <v>81.8</v>
      </c>
      <c r="H609" s="77">
        <f t="shared" si="60"/>
        <v>56805.555555555555</v>
      </c>
      <c r="I609" s="80">
        <f t="shared" si="61"/>
        <v>284027.77777777781</v>
      </c>
      <c r="J609" s="4"/>
    </row>
    <row r="610" spans="1:10" x14ac:dyDescent="0.2">
      <c r="A610" s="22">
        <v>40766</v>
      </c>
      <c r="B610" s="21">
        <f t="shared" si="57"/>
        <v>8</v>
      </c>
      <c r="C610" s="21">
        <f t="shared" si="58"/>
        <v>11</v>
      </c>
      <c r="D610" s="39">
        <v>223</v>
      </c>
      <c r="E610" s="42">
        <v>21.5</v>
      </c>
      <c r="F610" s="51">
        <f t="shared" si="59"/>
        <v>70.7</v>
      </c>
      <c r="G610" s="42">
        <v>62.8</v>
      </c>
      <c r="H610" s="77">
        <f t="shared" si="60"/>
        <v>43611.111111111109</v>
      </c>
      <c r="I610" s="80">
        <f t="shared" si="61"/>
        <v>218055.55555555556</v>
      </c>
      <c r="J610" s="4"/>
    </row>
    <row r="611" spans="1:10" x14ac:dyDescent="0.2">
      <c r="A611" s="22">
        <v>40767</v>
      </c>
      <c r="B611" s="21">
        <f t="shared" si="57"/>
        <v>8</v>
      </c>
      <c r="C611" s="21">
        <f t="shared" si="58"/>
        <v>12</v>
      </c>
      <c r="D611" s="39">
        <v>224</v>
      </c>
      <c r="E611" s="42">
        <v>21.3</v>
      </c>
      <c r="F611" s="51">
        <f t="shared" si="59"/>
        <v>70.34</v>
      </c>
      <c r="G611" s="42">
        <v>51.5</v>
      </c>
      <c r="H611" s="77">
        <f t="shared" si="60"/>
        <v>35763.888888888891</v>
      </c>
      <c r="I611" s="80">
        <f t="shared" si="61"/>
        <v>178819.44444444444</v>
      </c>
      <c r="J611" s="4"/>
    </row>
    <row r="612" spans="1:10" x14ac:dyDescent="0.2">
      <c r="A612" s="22">
        <v>40768</v>
      </c>
      <c r="B612" s="21">
        <f t="shared" si="57"/>
        <v>8</v>
      </c>
      <c r="C612" s="21">
        <f t="shared" si="58"/>
        <v>13</v>
      </c>
      <c r="D612" s="39">
        <v>225</v>
      </c>
      <c r="E612" s="42">
        <v>21.5</v>
      </c>
      <c r="F612" s="51">
        <f t="shared" si="59"/>
        <v>70.7</v>
      </c>
      <c r="G612" s="42">
        <v>47.6</v>
      </c>
      <c r="H612" s="77">
        <f t="shared" si="60"/>
        <v>33055.555555555555</v>
      </c>
      <c r="I612" s="80">
        <f t="shared" si="61"/>
        <v>165277.77777777778</v>
      </c>
      <c r="J612" s="4"/>
    </row>
    <row r="613" spans="1:10" x14ac:dyDescent="0.2">
      <c r="A613" s="22">
        <v>40769</v>
      </c>
      <c r="B613" s="21">
        <f t="shared" si="57"/>
        <v>8</v>
      </c>
      <c r="C613" s="21">
        <f t="shared" si="58"/>
        <v>14</v>
      </c>
      <c r="D613" s="39">
        <v>226</v>
      </c>
      <c r="E613" s="42">
        <v>21.6</v>
      </c>
      <c r="F613" s="51">
        <f t="shared" si="59"/>
        <v>70.88</v>
      </c>
      <c r="G613" s="42">
        <v>57</v>
      </c>
      <c r="H613" s="77">
        <f t="shared" si="60"/>
        <v>39583.333333333336</v>
      </c>
      <c r="I613" s="80">
        <f t="shared" si="61"/>
        <v>197916.66666666669</v>
      </c>
      <c r="J613" s="4"/>
    </row>
    <row r="614" spans="1:10" x14ac:dyDescent="0.2">
      <c r="A614" s="22">
        <v>40770</v>
      </c>
      <c r="B614" s="21">
        <f t="shared" si="57"/>
        <v>8</v>
      </c>
      <c r="C614" s="21">
        <f t="shared" si="58"/>
        <v>15</v>
      </c>
      <c r="D614" s="39">
        <v>227</v>
      </c>
      <c r="E614" s="42">
        <v>22</v>
      </c>
      <c r="F614" s="51">
        <f t="shared" si="59"/>
        <v>71.599999999999994</v>
      </c>
      <c r="G614" s="42">
        <v>72.400000000000006</v>
      </c>
      <c r="H614" s="77">
        <f t="shared" si="60"/>
        <v>50277.777777777774</v>
      </c>
      <c r="I614" s="80">
        <f t="shared" si="61"/>
        <v>251388.88888888891</v>
      </c>
      <c r="J614" s="4"/>
    </row>
    <row r="615" spans="1:10" x14ac:dyDescent="0.2">
      <c r="A615" s="22">
        <v>40771</v>
      </c>
      <c r="B615" s="21">
        <f t="shared" si="57"/>
        <v>8</v>
      </c>
      <c r="C615" s="21">
        <f t="shared" si="58"/>
        <v>16</v>
      </c>
      <c r="D615" s="39">
        <v>228</v>
      </c>
      <c r="E615" s="42">
        <v>21.9</v>
      </c>
      <c r="F615" s="51">
        <f t="shared" si="59"/>
        <v>71.42</v>
      </c>
      <c r="G615" s="42">
        <v>73.599999999999994</v>
      </c>
      <c r="H615" s="77">
        <f t="shared" si="60"/>
        <v>51111.111111111109</v>
      </c>
      <c r="I615" s="80">
        <f t="shared" si="61"/>
        <v>255555.55555555556</v>
      </c>
      <c r="J615" s="4"/>
    </row>
    <row r="616" spans="1:10" x14ac:dyDescent="0.2">
      <c r="A616" s="22">
        <v>40772</v>
      </c>
      <c r="B616" s="21">
        <f t="shared" si="57"/>
        <v>8</v>
      </c>
      <c r="C616" s="21">
        <f t="shared" si="58"/>
        <v>17</v>
      </c>
      <c r="D616" s="39">
        <v>229</v>
      </c>
      <c r="E616" s="42">
        <v>22.2</v>
      </c>
      <c r="F616" s="51">
        <f t="shared" si="59"/>
        <v>71.960000000000008</v>
      </c>
      <c r="G616" s="42">
        <v>53.7</v>
      </c>
      <c r="H616" s="77">
        <f t="shared" si="60"/>
        <v>37291.666666666664</v>
      </c>
      <c r="I616" s="80">
        <f t="shared" si="61"/>
        <v>186458.33333333331</v>
      </c>
      <c r="J616" s="4"/>
    </row>
    <row r="617" spans="1:10" x14ac:dyDescent="0.2">
      <c r="A617" s="22">
        <v>40773</v>
      </c>
      <c r="B617" s="21">
        <f t="shared" si="57"/>
        <v>8</v>
      </c>
      <c r="C617" s="21">
        <f t="shared" si="58"/>
        <v>18</v>
      </c>
      <c r="D617" s="39">
        <v>230</v>
      </c>
      <c r="E617" s="42">
        <v>21.8</v>
      </c>
      <c r="F617" s="51">
        <f t="shared" si="59"/>
        <v>71.240000000000009</v>
      </c>
      <c r="G617" s="42">
        <v>52.3</v>
      </c>
      <c r="H617" s="77">
        <f t="shared" si="60"/>
        <v>36319.444444444445</v>
      </c>
      <c r="I617" s="80">
        <f t="shared" si="61"/>
        <v>181597.22222222225</v>
      </c>
      <c r="J617" s="4"/>
    </row>
    <row r="618" spans="1:10" x14ac:dyDescent="0.2">
      <c r="A618" s="22">
        <v>40774</v>
      </c>
      <c r="B618" s="21">
        <f t="shared" si="57"/>
        <v>8</v>
      </c>
      <c r="C618" s="21">
        <f t="shared" si="58"/>
        <v>19</v>
      </c>
      <c r="D618" s="39">
        <v>231</v>
      </c>
      <c r="E618" s="42">
        <v>22</v>
      </c>
      <c r="F618" s="51">
        <f t="shared" si="59"/>
        <v>71.599999999999994</v>
      </c>
      <c r="G618" s="42">
        <v>52.3</v>
      </c>
      <c r="H618" s="77">
        <f t="shared" si="60"/>
        <v>36319.444444444445</v>
      </c>
      <c r="I618" s="80">
        <f t="shared" si="61"/>
        <v>181597.22222222225</v>
      </c>
      <c r="J618" s="4"/>
    </row>
    <row r="619" spans="1:10" x14ac:dyDescent="0.2">
      <c r="A619" s="22">
        <v>40775</v>
      </c>
      <c r="B619" s="21">
        <f t="shared" si="57"/>
        <v>8</v>
      </c>
      <c r="C619" s="21">
        <f t="shared" si="58"/>
        <v>20</v>
      </c>
      <c r="D619" s="39">
        <v>232</v>
      </c>
      <c r="E619" s="42">
        <v>22.2</v>
      </c>
      <c r="F619" s="51">
        <f t="shared" si="59"/>
        <v>71.960000000000008</v>
      </c>
      <c r="G619" s="42">
        <v>49.3</v>
      </c>
      <c r="H619" s="77">
        <f t="shared" si="60"/>
        <v>34236.111111111109</v>
      </c>
      <c r="I619" s="80">
        <f t="shared" si="61"/>
        <v>171180.55555555556</v>
      </c>
      <c r="J619" s="4"/>
    </row>
    <row r="620" spans="1:10" x14ac:dyDescent="0.2">
      <c r="A620" s="22">
        <v>40776</v>
      </c>
      <c r="B620" s="21">
        <f t="shared" si="57"/>
        <v>8</v>
      </c>
      <c r="C620" s="21">
        <f t="shared" si="58"/>
        <v>21</v>
      </c>
      <c r="D620" s="39">
        <v>233</v>
      </c>
      <c r="E620" s="42">
        <v>22.3</v>
      </c>
      <c r="F620" s="51">
        <f t="shared" si="59"/>
        <v>72.14</v>
      </c>
      <c r="G620" s="42">
        <v>53.6</v>
      </c>
      <c r="H620" s="77">
        <f t="shared" si="60"/>
        <v>37222.222222222226</v>
      </c>
      <c r="I620" s="80">
        <f t="shared" si="61"/>
        <v>186111.11111111109</v>
      </c>
      <c r="J620" s="4"/>
    </row>
    <row r="621" spans="1:10" x14ac:dyDescent="0.2">
      <c r="A621" s="22">
        <v>40777</v>
      </c>
      <c r="B621" s="21">
        <f t="shared" si="57"/>
        <v>8</v>
      </c>
      <c r="C621" s="21">
        <f t="shared" si="58"/>
        <v>22</v>
      </c>
      <c r="D621" s="39">
        <v>234</v>
      </c>
      <c r="E621" s="42">
        <v>21.8</v>
      </c>
      <c r="F621" s="51">
        <f t="shared" si="59"/>
        <v>71.240000000000009</v>
      </c>
      <c r="G621" s="42">
        <v>60.8</v>
      </c>
      <c r="H621" s="77">
        <f t="shared" si="60"/>
        <v>42222.222222222226</v>
      </c>
      <c r="I621" s="80">
        <f t="shared" si="61"/>
        <v>211111.11111111109</v>
      </c>
      <c r="J621" s="4"/>
    </row>
    <row r="622" spans="1:10" x14ac:dyDescent="0.2">
      <c r="A622" s="22">
        <v>40778</v>
      </c>
      <c r="B622" s="21">
        <f t="shared" si="57"/>
        <v>8</v>
      </c>
      <c r="C622" s="21">
        <f t="shared" si="58"/>
        <v>23</v>
      </c>
      <c r="D622" s="39">
        <v>235</v>
      </c>
      <c r="E622" s="42">
        <v>21.9</v>
      </c>
      <c r="F622" s="51">
        <f t="shared" si="59"/>
        <v>71.42</v>
      </c>
      <c r="G622" s="42">
        <v>53.2</v>
      </c>
      <c r="H622" s="77">
        <f t="shared" si="60"/>
        <v>36944.444444444445</v>
      </c>
      <c r="I622" s="80">
        <f t="shared" si="61"/>
        <v>184722.22222222225</v>
      </c>
      <c r="J622" s="4"/>
    </row>
    <row r="623" spans="1:10" x14ac:dyDescent="0.2">
      <c r="A623" s="22">
        <v>40779</v>
      </c>
      <c r="B623" s="21">
        <f t="shared" si="57"/>
        <v>8</v>
      </c>
      <c r="C623" s="21">
        <f t="shared" si="58"/>
        <v>24</v>
      </c>
      <c r="D623" s="39">
        <v>236</v>
      </c>
      <c r="E623" s="42">
        <v>21.8</v>
      </c>
      <c r="F623" s="51">
        <f t="shared" si="59"/>
        <v>71.240000000000009</v>
      </c>
      <c r="G623" s="42">
        <v>52.7</v>
      </c>
      <c r="H623" s="77">
        <f t="shared" si="60"/>
        <v>36597.222222222226</v>
      </c>
      <c r="I623" s="80">
        <f t="shared" si="61"/>
        <v>182986.11111111109</v>
      </c>
      <c r="J623" s="4"/>
    </row>
    <row r="624" spans="1:10" x14ac:dyDescent="0.2">
      <c r="A624" s="22">
        <v>40780</v>
      </c>
      <c r="B624" s="21">
        <f t="shared" si="57"/>
        <v>8</v>
      </c>
      <c r="C624" s="21">
        <f t="shared" si="58"/>
        <v>25</v>
      </c>
      <c r="D624" s="39">
        <v>237</v>
      </c>
      <c r="E624" s="42">
        <v>21.8</v>
      </c>
      <c r="F624" s="51">
        <f t="shared" si="59"/>
        <v>71.240000000000009</v>
      </c>
      <c r="G624" s="42">
        <v>65.7</v>
      </c>
      <c r="H624" s="77">
        <f t="shared" si="60"/>
        <v>45625</v>
      </c>
      <c r="I624" s="80">
        <f t="shared" si="61"/>
        <v>228125</v>
      </c>
      <c r="J624" s="4"/>
    </row>
    <row r="625" spans="1:10" x14ac:dyDescent="0.2">
      <c r="A625" s="22">
        <v>40781</v>
      </c>
      <c r="B625" s="21">
        <f t="shared" si="57"/>
        <v>8</v>
      </c>
      <c r="C625" s="21">
        <f t="shared" si="58"/>
        <v>26</v>
      </c>
      <c r="D625" s="39">
        <v>238</v>
      </c>
      <c r="E625" s="42">
        <v>22</v>
      </c>
      <c r="F625" s="51">
        <f t="shared" si="59"/>
        <v>71.599999999999994</v>
      </c>
      <c r="G625" s="42">
        <v>50.1</v>
      </c>
      <c r="H625" s="77">
        <f t="shared" si="60"/>
        <v>34791.666666666664</v>
      </c>
      <c r="I625" s="80">
        <f t="shared" si="61"/>
        <v>173958.33333333331</v>
      </c>
      <c r="J625" s="4"/>
    </row>
    <row r="626" spans="1:10" x14ac:dyDescent="0.2">
      <c r="A626" s="22">
        <v>40782</v>
      </c>
      <c r="B626" s="21">
        <f t="shared" si="57"/>
        <v>8</v>
      </c>
      <c r="C626" s="21">
        <f t="shared" si="58"/>
        <v>27</v>
      </c>
      <c r="D626" s="39">
        <v>239</v>
      </c>
      <c r="E626" s="42">
        <v>22.1</v>
      </c>
      <c r="F626" s="51">
        <f t="shared" si="59"/>
        <v>71.78</v>
      </c>
      <c r="G626" s="42">
        <v>51.2</v>
      </c>
      <c r="H626" s="77">
        <f t="shared" si="60"/>
        <v>35555.555555555555</v>
      </c>
      <c r="I626" s="80">
        <f t="shared" si="61"/>
        <v>177777.77777777775</v>
      </c>
      <c r="J626" s="4"/>
    </row>
    <row r="627" spans="1:10" x14ac:dyDescent="0.2">
      <c r="A627" s="22">
        <v>40783</v>
      </c>
      <c r="B627" s="21">
        <f t="shared" si="57"/>
        <v>8</v>
      </c>
      <c r="C627" s="21">
        <f t="shared" si="58"/>
        <v>28</v>
      </c>
      <c r="D627" s="39">
        <v>240</v>
      </c>
      <c r="E627" s="42">
        <v>21.9</v>
      </c>
      <c r="F627" s="51">
        <f t="shared" si="59"/>
        <v>71.42</v>
      </c>
      <c r="G627" s="42">
        <v>94.6</v>
      </c>
      <c r="H627" s="77">
        <f t="shared" si="60"/>
        <v>65694.444444444438</v>
      </c>
      <c r="I627" s="80">
        <f t="shared" si="61"/>
        <v>328472.22222222219</v>
      </c>
      <c r="J627" s="4"/>
    </row>
    <row r="628" spans="1:10" x14ac:dyDescent="0.2">
      <c r="A628" s="22">
        <v>40784</v>
      </c>
      <c r="B628" s="21">
        <f t="shared" si="57"/>
        <v>8</v>
      </c>
      <c r="C628" s="21">
        <f t="shared" si="58"/>
        <v>29</v>
      </c>
      <c r="D628" s="39">
        <v>241</v>
      </c>
      <c r="E628" s="42">
        <v>20.9</v>
      </c>
      <c r="F628" s="51">
        <f t="shared" si="59"/>
        <v>69.62</v>
      </c>
      <c r="G628" s="42">
        <v>67.7</v>
      </c>
      <c r="H628" s="77">
        <f t="shared" si="60"/>
        <v>47013.888888888891</v>
      </c>
      <c r="I628" s="80">
        <f t="shared" si="61"/>
        <v>235069.44444444444</v>
      </c>
      <c r="J628" s="4"/>
    </row>
    <row r="629" spans="1:10" x14ac:dyDescent="0.2">
      <c r="A629" s="22">
        <v>40785</v>
      </c>
      <c r="B629" s="21">
        <f t="shared" si="57"/>
        <v>8</v>
      </c>
      <c r="C629" s="21">
        <f t="shared" si="58"/>
        <v>30</v>
      </c>
      <c r="D629" s="39">
        <v>242</v>
      </c>
      <c r="E629" s="42">
        <v>21.2</v>
      </c>
      <c r="F629" s="51">
        <f t="shared" si="59"/>
        <v>70.16</v>
      </c>
      <c r="G629" s="42">
        <v>57.2</v>
      </c>
      <c r="H629" s="77">
        <f t="shared" si="60"/>
        <v>39722.222222222226</v>
      </c>
      <c r="I629" s="80">
        <f t="shared" si="61"/>
        <v>198611.11111111109</v>
      </c>
      <c r="J629" s="4"/>
    </row>
    <row r="630" spans="1:10" x14ac:dyDescent="0.2">
      <c r="A630" s="22">
        <v>40786</v>
      </c>
      <c r="B630" s="21">
        <f t="shared" si="57"/>
        <v>8</v>
      </c>
      <c r="C630" s="21">
        <f t="shared" si="58"/>
        <v>31</v>
      </c>
      <c r="D630" s="39">
        <v>243</v>
      </c>
      <c r="E630" s="42">
        <v>21.7</v>
      </c>
      <c r="F630" s="51">
        <f t="shared" si="59"/>
        <v>71.06</v>
      </c>
      <c r="G630" s="42">
        <v>53.6</v>
      </c>
      <c r="H630" s="77">
        <f t="shared" si="60"/>
        <v>37222.222222222226</v>
      </c>
      <c r="I630" s="80">
        <f t="shared" si="61"/>
        <v>186111.11111111109</v>
      </c>
      <c r="J630" s="4"/>
    </row>
    <row r="631" spans="1:10" x14ac:dyDescent="0.2">
      <c r="A631" s="22">
        <v>40787</v>
      </c>
      <c r="B631" s="21">
        <f t="shared" si="57"/>
        <v>9</v>
      </c>
      <c r="C631" s="21">
        <f t="shared" si="58"/>
        <v>1</v>
      </c>
      <c r="D631" s="39">
        <v>244</v>
      </c>
      <c r="E631" s="42">
        <v>21.6</v>
      </c>
      <c r="F631" s="51">
        <f t="shared" si="59"/>
        <v>70.88</v>
      </c>
      <c r="G631" s="42">
        <v>51.4</v>
      </c>
      <c r="H631" s="77">
        <f t="shared" si="60"/>
        <v>35694.444444444445</v>
      </c>
      <c r="I631" s="80">
        <f t="shared" si="61"/>
        <v>178472.22222222225</v>
      </c>
      <c r="J631" s="4"/>
    </row>
    <row r="632" spans="1:10" x14ac:dyDescent="0.2">
      <c r="A632" s="22">
        <v>40788</v>
      </c>
      <c r="B632" s="21">
        <f t="shared" si="57"/>
        <v>9</v>
      </c>
      <c r="C632" s="21">
        <f t="shared" si="58"/>
        <v>2</v>
      </c>
      <c r="D632" s="39">
        <v>245</v>
      </c>
      <c r="E632" s="42">
        <v>21.8</v>
      </c>
      <c r="F632" s="51">
        <f t="shared" si="59"/>
        <v>71.240000000000009</v>
      </c>
      <c r="G632" s="42">
        <v>51.8</v>
      </c>
      <c r="H632" s="77">
        <f t="shared" si="60"/>
        <v>35972.222222222226</v>
      </c>
      <c r="I632" s="80">
        <f t="shared" si="61"/>
        <v>179861.11111111109</v>
      </c>
      <c r="J632" s="4"/>
    </row>
    <row r="633" spans="1:10" x14ac:dyDescent="0.2">
      <c r="A633" s="22">
        <v>40789</v>
      </c>
      <c r="B633" s="21">
        <f t="shared" si="57"/>
        <v>9</v>
      </c>
      <c r="C633" s="21">
        <f t="shared" si="58"/>
        <v>3</v>
      </c>
      <c r="D633" s="39">
        <v>246</v>
      </c>
      <c r="E633" s="42">
        <v>22.1</v>
      </c>
      <c r="F633" s="51">
        <f t="shared" si="59"/>
        <v>71.78</v>
      </c>
      <c r="G633" s="42">
        <v>49.6</v>
      </c>
      <c r="H633" s="77">
        <f t="shared" si="60"/>
        <v>34444.444444444445</v>
      </c>
      <c r="I633" s="80">
        <f t="shared" si="61"/>
        <v>172222.22222222225</v>
      </c>
      <c r="J633" s="4"/>
    </row>
    <row r="634" spans="1:10" x14ac:dyDescent="0.2">
      <c r="A634" s="22">
        <v>40790</v>
      </c>
      <c r="B634" s="21">
        <f t="shared" si="57"/>
        <v>9</v>
      </c>
      <c r="C634" s="21">
        <f t="shared" si="58"/>
        <v>4</v>
      </c>
      <c r="D634" s="39">
        <v>247</v>
      </c>
      <c r="E634" s="42">
        <v>22.1</v>
      </c>
      <c r="F634" s="51">
        <f t="shared" si="59"/>
        <v>71.78</v>
      </c>
      <c r="G634" s="42">
        <v>49.6</v>
      </c>
      <c r="H634" s="77">
        <f t="shared" si="60"/>
        <v>34444.444444444445</v>
      </c>
      <c r="I634" s="80">
        <f t="shared" si="61"/>
        <v>172222.22222222225</v>
      </c>
      <c r="J634" s="4"/>
    </row>
    <row r="635" spans="1:10" x14ac:dyDescent="0.2">
      <c r="A635" s="22">
        <v>40791</v>
      </c>
      <c r="B635" s="21">
        <f t="shared" si="57"/>
        <v>9</v>
      </c>
      <c r="C635" s="21">
        <f t="shared" si="58"/>
        <v>5</v>
      </c>
      <c r="D635" s="39">
        <v>248</v>
      </c>
      <c r="E635" s="42">
        <v>22</v>
      </c>
      <c r="F635" s="51">
        <f t="shared" si="59"/>
        <v>71.599999999999994</v>
      </c>
      <c r="G635" s="42">
        <v>72</v>
      </c>
      <c r="H635" s="77">
        <f t="shared" si="60"/>
        <v>50000</v>
      </c>
      <c r="I635" s="80">
        <f t="shared" si="61"/>
        <v>250000</v>
      </c>
      <c r="J635" s="4"/>
    </row>
    <row r="636" spans="1:10" x14ac:dyDescent="0.2">
      <c r="A636" s="22">
        <v>40792</v>
      </c>
      <c r="B636" s="21">
        <f t="shared" si="57"/>
        <v>9</v>
      </c>
      <c r="C636" s="21">
        <f t="shared" si="58"/>
        <v>6</v>
      </c>
      <c r="D636" s="39">
        <v>249</v>
      </c>
      <c r="E636" s="42">
        <v>21.4</v>
      </c>
      <c r="F636" s="51">
        <f t="shared" si="59"/>
        <v>70.52</v>
      </c>
      <c r="G636" s="42">
        <v>59.5</v>
      </c>
      <c r="H636" s="77">
        <f t="shared" si="60"/>
        <v>41319.444444444445</v>
      </c>
      <c r="I636" s="80">
        <f t="shared" si="61"/>
        <v>206597.22222222225</v>
      </c>
      <c r="J636" s="4"/>
    </row>
    <row r="637" spans="1:10" x14ac:dyDescent="0.2">
      <c r="A637" s="22">
        <v>40793</v>
      </c>
      <c r="B637" s="21">
        <f t="shared" si="57"/>
        <v>9</v>
      </c>
      <c r="C637" s="21">
        <f t="shared" si="58"/>
        <v>7</v>
      </c>
      <c r="D637" s="39">
        <v>250</v>
      </c>
      <c r="E637" s="42">
        <v>20.8</v>
      </c>
      <c r="F637" s="51">
        <f t="shared" si="59"/>
        <v>69.44</v>
      </c>
      <c r="G637" s="42">
        <v>97.8</v>
      </c>
      <c r="H637" s="77">
        <f t="shared" si="60"/>
        <v>67916.666666666672</v>
      </c>
      <c r="I637" s="80">
        <f t="shared" si="61"/>
        <v>339583.33333333337</v>
      </c>
      <c r="J637" s="4"/>
    </row>
    <row r="638" spans="1:10" x14ac:dyDescent="0.2">
      <c r="A638" s="22">
        <v>40794</v>
      </c>
      <c r="B638" s="21">
        <f t="shared" si="57"/>
        <v>9</v>
      </c>
      <c r="C638" s="21">
        <f t="shared" si="58"/>
        <v>8</v>
      </c>
      <c r="D638" s="39">
        <v>251</v>
      </c>
      <c r="E638" s="42">
        <v>20</v>
      </c>
      <c r="F638" s="51">
        <f t="shared" si="59"/>
        <v>68</v>
      </c>
      <c r="G638" s="42">
        <v>116.2</v>
      </c>
      <c r="H638" s="77">
        <f t="shared" si="60"/>
        <v>80694.444444444453</v>
      </c>
      <c r="I638" s="80">
        <f t="shared" si="61"/>
        <v>403472.22222222219</v>
      </c>
      <c r="J638" s="4"/>
    </row>
    <row r="639" spans="1:10" x14ac:dyDescent="0.2">
      <c r="A639" s="22">
        <v>40795</v>
      </c>
      <c r="B639" s="21">
        <f t="shared" si="57"/>
        <v>9</v>
      </c>
      <c r="C639" s="21">
        <f t="shared" si="58"/>
        <v>9</v>
      </c>
      <c r="D639" s="39">
        <v>252</v>
      </c>
      <c r="E639" s="42">
        <v>20.399999999999999</v>
      </c>
      <c r="F639" s="51">
        <f t="shared" si="59"/>
        <v>68.72</v>
      </c>
      <c r="G639" s="42">
        <v>84.6</v>
      </c>
      <c r="H639" s="77">
        <f t="shared" si="60"/>
        <v>58750</v>
      </c>
      <c r="I639" s="80">
        <f t="shared" si="61"/>
        <v>293750</v>
      </c>
      <c r="J639" s="4"/>
    </row>
    <row r="640" spans="1:10" x14ac:dyDescent="0.2">
      <c r="A640" s="22">
        <v>40796</v>
      </c>
      <c r="B640" s="21">
        <f t="shared" si="57"/>
        <v>9</v>
      </c>
      <c r="C640" s="21">
        <f t="shared" si="58"/>
        <v>10</v>
      </c>
      <c r="D640" s="39">
        <v>253</v>
      </c>
      <c r="E640" s="42">
        <v>20.3</v>
      </c>
      <c r="F640" s="51">
        <f t="shared" si="59"/>
        <v>68.539999999999992</v>
      </c>
      <c r="G640" s="42">
        <v>65.3</v>
      </c>
      <c r="H640" s="77">
        <f t="shared" si="60"/>
        <v>45347.222222222226</v>
      </c>
      <c r="I640" s="80">
        <f t="shared" si="61"/>
        <v>226736.11111111109</v>
      </c>
      <c r="J640" s="4"/>
    </row>
    <row r="641" spans="1:10" x14ac:dyDescent="0.2">
      <c r="A641" s="22">
        <v>40797</v>
      </c>
      <c r="B641" s="21">
        <f t="shared" si="57"/>
        <v>9</v>
      </c>
      <c r="C641" s="21">
        <f t="shared" si="58"/>
        <v>11</v>
      </c>
      <c r="D641" s="39">
        <v>254</v>
      </c>
      <c r="E641" s="42">
        <v>20.7</v>
      </c>
      <c r="F641" s="51">
        <f t="shared" si="59"/>
        <v>69.259999999999991</v>
      </c>
      <c r="G641" s="42">
        <v>59.7</v>
      </c>
      <c r="H641" s="77">
        <f t="shared" si="60"/>
        <v>41458.333333333336</v>
      </c>
      <c r="I641" s="80">
        <f t="shared" si="61"/>
        <v>207291.66666666669</v>
      </c>
      <c r="J641" s="4"/>
    </row>
    <row r="642" spans="1:10" x14ac:dyDescent="0.2">
      <c r="A642" s="22">
        <v>40798</v>
      </c>
      <c r="B642" s="21">
        <f t="shared" si="57"/>
        <v>9</v>
      </c>
      <c r="C642" s="21">
        <f t="shared" si="58"/>
        <v>12</v>
      </c>
      <c r="D642" s="39">
        <v>255</v>
      </c>
      <c r="E642" s="42">
        <v>20.9</v>
      </c>
      <c r="F642" s="51">
        <f t="shared" si="59"/>
        <v>69.62</v>
      </c>
      <c r="G642" s="42">
        <v>59.8</v>
      </c>
      <c r="H642" s="77">
        <f t="shared" si="60"/>
        <v>41527.777777777774</v>
      </c>
      <c r="I642" s="80">
        <f t="shared" si="61"/>
        <v>207638.88888888891</v>
      </c>
      <c r="J642" s="4"/>
    </row>
    <row r="643" spans="1:10" x14ac:dyDescent="0.2">
      <c r="A643" s="22">
        <v>40799</v>
      </c>
      <c r="B643" s="21">
        <f t="shared" si="57"/>
        <v>9</v>
      </c>
      <c r="C643" s="21">
        <f t="shared" si="58"/>
        <v>13</v>
      </c>
      <c r="D643" s="39">
        <v>256</v>
      </c>
      <c r="E643" s="42">
        <v>21.3</v>
      </c>
      <c r="F643" s="51">
        <f t="shared" si="59"/>
        <v>70.34</v>
      </c>
      <c r="G643" s="42">
        <v>58.1</v>
      </c>
      <c r="H643" s="77">
        <f t="shared" si="60"/>
        <v>40347.222222222226</v>
      </c>
      <c r="I643" s="80">
        <f t="shared" si="61"/>
        <v>201736.11111111109</v>
      </c>
      <c r="J643" s="4"/>
    </row>
    <row r="644" spans="1:10" x14ac:dyDescent="0.2">
      <c r="A644" s="22">
        <v>40800</v>
      </c>
      <c r="B644" s="21">
        <f t="shared" si="57"/>
        <v>9</v>
      </c>
      <c r="C644" s="21">
        <f t="shared" si="58"/>
        <v>14</v>
      </c>
      <c r="D644" s="39">
        <v>257</v>
      </c>
      <c r="E644" s="42">
        <v>21.1</v>
      </c>
      <c r="F644" s="51">
        <f t="shared" si="59"/>
        <v>69.98</v>
      </c>
      <c r="G644" s="42">
        <v>56.1</v>
      </c>
      <c r="H644" s="77">
        <f t="shared" si="60"/>
        <v>38958.333333333336</v>
      </c>
      <c r="I644" s="80">
        <f t="shared" si="61"/>
        <v>194791.66666666669</v>
      </c>
      <c r="J644" s="4"/>
    </row>
    <row r="645" spans="1:10" x14ac:dyDescent="0.2">
      <c r="A645" s="22">
        <v>40801</v>
      </c>
      <c r="B645" s="21">
        <f t="shared" si="57"/>
        <v>9</v>
      </c>
      <c r="C645" s="21">
        <f t="shared" si="58"/>
        <v>15</v>
      </c>
      <c r="D645" s="39">
        <v>258</v>
      </c>
      <c r="E645" s="42">
        <v>20.7</v>
      </c>
      <c r="F645" s="51">
        <f t="shared" si="59"/>
        <v>69.259999999999991</v>
      </c>
      <c r="G645" s="42">
        <v>63.2</v>
      </c>
      <c r="H645" s="77">
        <f t="shared" si="60"/>
        <v>43888.888888888891</v>
      </c>
      <c r="I645" s="80">
        <f t="shared" si="61"/>
        <v>219444.44444444444</v>
      </c>
      <c r="J645" s="4"/>
    </row>
    <row r="646" spans="1:10" x14ac:dyDescent="0.2">
      <c r="A646" s="22">
        <v>40802</v>
      </c>
      <c r="B646" s="21">
        <f t="shared" si="57"/>
        <v>9</v>
      </c>
      <c r="C646" s="21">
        <f t="shared" si="58"/>
        <v>16</v>
      </c>
      <c r="D646" s="39">
        <v>259</v>
      </c>
      <c r="E646" s="42">
        <v>20</v>
      </c>
      <c r="F646" s="51">
        <f t="shared" si="59"/>
        <v>68</v>
      </c>
      <c r="G646" s="42">
        <v>53.1</v>
      </c>
      <c r="H646" s="77">
        <f t="shared" si="60"/>
        <v>36875</v>
      </c>
      <c r="I646" s="80">
        <f t="shared" si="61"/>
        <v>184375</v>
      </c>
      <c r="J646" s="4"/>
    </row>
    <row r="647" spans="1:10" x14ac:dyDescent="0.2">
      <c r="A647" s="22">
        <v>40803</v>
      </c>
      <c r="B647" s="21">
        <f t="shared" si="57"/>
        <v>9</v>
      </c>
      <c r="C647" s="21">
        <f t="shared" si="58"/>
        <v>17</v>
      </c>
      <c r="D647" s="39">
        <v>260</v>
      </c>
      <c r="E647" s="42">
        <v>20.100000000000001</v>
      </c>
      <c r="F647" s="51">
        <f t="shared" si="59"/>
        <v>68.180000000000007</v>
      </c>
      <c r="G647" s="42">
        <v>50.9</v>
      </c>
      <c r="H647" s="77">
        <f t="shared" si="60"/>
        <v>35347.222222222226</v>
      </c>
      <c r="I647" s="80">
        <f t="shared" si="61"/>
        <v>176736.11111111109</v>
      </c>
      <c r="J647" s="4"/>
    </row>
    <row r="648" spans="1:10" x14ac:dyDescent="0.2">
      <c r="A648" s="22">
        <v>40804</v>
      </c>
      <c r="B648" s="21">
        <f t="shared" si="57"/>
        <v>9</v>
      </c>
      <c r="C648" s="21">
        <f t="shared" si="58"/>
        <v>18</v>
      </c>
      <c r="D648" s="39">
        <v>261</v>
      </c>
      <c r="E648" s="42">
        <v>20.100000000000001</v>
      </c>
      <c r="F648" s="51">
        <f t="shared" si="59"/>
        <v>68.180000000000007</v>
      </c>
      <c r="G648" s="42">
        <v>50.6</v>
      </c>
      <c r="H648" s="77">
        <f t="shared" si="60"/>
        <v>35138.888888888891</v>
      </c>
      <c r="I648" s="80">
        <f t="shared" si="61"/>
        <v>175694.44444444444</v>
      </c>
      <c r="J648" s="4"/>
    </row>
    <row r="649" spans="1:10" x14ac:dyDescent="0.2">
      <c r="A649" s="22">
        <v>40805</v>
      </c>
      <c r="B649" s="21">
        <f t="shared" si="57"/>
        <v>9</v>
      </c>
      <c r="C649" s="21">
        <f t="shared" si="58"/>
        <v>19</v>
      </c>
      <c r="D649" s="39">
        <v>262</v>
      </c>
      <c r="E649" s="42">
        <v>20</v>
      </c>
      <c r="F649" s="51">
        <f t="shared" si="59"/>
        <v>68</v>
      </c>
      <c r="G649" s="42">
        <v>51</v>
      </c>
      <c r="H649" s="77">
        <f t="shared" si="60"/>
        <v>35416.666666666664</v>
      </c>
      <c r="I649" s="80">
        <f t="shared" si="61"/>
        <v>177083.33333333331</v>
      </c>
      <c r="J649" s="4"/>
    </row>
    <row r="650" spans="1:10" x14ac:dyDescent="0.2">
      <c r="A650" s="22">
        <v>40806</v>
      </c>
      <c r="B650" s="21">
        <f t="shared" si="57"/>
        <v>9</v>
      </c>
      <c r="C650" s="21">
        <f t="shared" si="58"/>
        <v>20</v>
      </c>
      <c r="D650" s="39">
        <v>263</v>
      </c>
      <c r="E650" s="42">
        <v>20.2</v>
      </c>
      <c r="F650" s="51">
        <f t="shared" si="59"/>
        <v>68.36</v>
      </c>
      <c r="G650" s="42">
        <v>58.9</v>
      </c>
      <c r="H650" s="77">
        <f t="shared" si="60"/>
        <v>40902.777777777774</v>
      </c>
      <c r="I650" s="80">
        <f t="shared" si="61"/>
        <v>204513.88888888891</v>
      </c>
      <c r="J650" s="4"/>
    </row>
    <row r="651" spans="1:10" x14ac:dyDescent="0.2">
      <c r="A651" s="22">
        <v>40807</v>
      </c>
      <c r="B651" s="21">
        <f t="shared" si="57"/>
        <v>9</v>
      </c>
      <c r="C651" s="21">
        <f t="shared" si="58"/>
        <v>21</v>
      </c>
      <c r="D651" s="39">
        <v>264</v>
      </c>
      <c r="E651" s="42">
        <v>20.3</v>
      </c>
      <c r="F651" s="51">
        <f t="shared" si="59"/>
        <v>68.539999999999992</v>
      </c>
      <c r="G651" s="42">
        <v>51.8</v>
      </c>
      <c r="H651" s="77">
        <f t="shared" si="60"/>
        <v>35972.222222222226</v>
      </c>
      <c r="I651" s="80">
        <f t="shared" si="61"/>
        <v>179861.11111111109</v>
      </c>
      <c r="J651" s="4"/>
    </row>
    <row r="652" spans="1:10" x14ac:dyDescent="0.2">
      <c r="A652" s="22">
        <v>40808</v>
      </c>
      <c r="B652" s="21">
        <f t="shared" si="57"/>
        <v>9</v>
      </c>
      <c r="C652" s="21">
        <f t="shared" si="58"/>
        <v>22</v>
      </c>
      <c r="D652" s="39">
        <v>265</v>
      </c>
      <c r="E652" s="42">
        <v>20.9</v>
      </c>
      <c r="F652" s="51">
        <f t="shared" si="59"/>
        <v>69.62</v>
      </c>
      <c r="G652" s="42">
        <v>58.9</v>
      </c>
      <c r="H652" s="77">
        <f t="shared" si="60"/>
        <v>40902.777777777774</v>
      </c>
      <c r="I652" s="80">
        <f t="shared" si="61"/>
        <v>204513.88888888891</v>
      </c>
      <c r="J652" s="4"/>
    </row>
    <row r="653" spans="1:10" x14ac:dyDescent="0.2">
      <c r="A653" s="22">
        <v>40809</v>
      </c>
      <c r="B653" s="21">
        <f t="shared" si="57"/>
        <v>9</v>
      </c>
      <c r="C653" s="21">
        <f t="shared" si="58"/>
        <v>23</v>
      </c>
      <c r="D653" s="39">
        <v>266</v>
      </c>
      <c r="E653" s="42">
        <v>20.7</v>
      </c>
      <c r="F653" s="51">
        <f t="shared" si="59"/>
        <v>69.259999999999991</v>
      </c>
      <c r="G653" s="42">
        <v>58.1</v>
      </c>
      <c r="H653" s="77">
        <f t="shared" si="60"/>
        <v>40347.222222222226</v>
      </c>
      <c r="I653" s="80">
        <f t="shared" si="61"/>
        <v>201736.11111111109</v>
      </c>
      <c r="J653" s="4"/>
    </row>
    <row r="654" spans="1:10" x14ac:dyDescent="0.2">
      <c r="A654" s="22">
        <v>40810</v>
      </c>
      <c r="B654" s="21">
        <f t="shared" si="57"/>
        <v>9</v>
      </c>
      <c r="C654" s="21">
        <f t="shared" si="58"/>
        <v>24</v>
      </c>
      <c r="D654" s="39">
        <v>267</v>
      </c>
      <c r="E654" s="42">
        <v>20.399999999999999</v>
      </c>
      <c r="F654" s="51">
        <f t="shared" si="59"/>
        <v>68.72</v>
      </c>
      <c r="G654" s="42">
        <v>57.8</v>
      </c>
      <c r="H654" s="77">
        <f t="shared" si="60"/>
        <v>40138.888888888891</v>
      </c>
      <c r="I654" s="80">
        <f t="shared" si="61"/>
        <v>200694.44444444444</v>
      </c>
      <c r="J654" s="4"/>
    </row>
    <row r="655" spans="1:10" x14ac:dyDescent="0.2">
      <c r="A655" s="22">
        <v>40811</v>
      </c>
      <c r="B655" s="21">
        <f t="shared" si="57"/>
        <v>9</v>
      </c>
      <c r="C655" s="21">
        <f t="shared" si="58"/>
        <v>25</v>
      </c>
      <c r="D655" s="39">
        <v>268</v>
      </c>
      <c r="E655" s="42">
        <v>20.8</v>
      </c>
      <c r="F655" s="51">
        <f t="shared" si="59"/>
        <v>69.44</v>
      </c>
      <c r="G655" s="42">
        <v>52.2</v>
      </c>
      <c r="H655" s="77">
        <f t="shared" si="60"/>
        <v>36250</v>
      </c>
      <c r="I655" s="80">
        <f t="shared" si="61"/>
        <v>181250</v>
      </c>
      <c r="J655" s="4"/>
    </row>
    <row r="656" spans="1:10" x14ac:dyDescent="0.2">
      <c r="A656" s="22">
        <v>40812</v>
      </c>
      <c r="B656" s="21">
        <f t="shared" si="57"/>
        <v>9</v>
      </c>
      <c r="C656" s="21">
        <f t="shared" si="58"/>
        <v>26</v>
      </c>
      <c r="D656" s="39">
        <v>269</v>
      </c>
      <c r="E656" s="42">
        <v>21</v>
      </c>
      <c r="F656" s="51">
        <f t="shared" si="59"/>
        <v>69.800000000000011</v>
      </c>
      <c r="G656" s="42">
        <v>52.5</v>
      </c>
      <c r="H656" s="77">
        <f t="shared" si="60"/>
        <v>36458.333333333336</v>
      </c>
      <c r="I656" s="80">
        <f t="shared" si="61"/>
        <v>182291.66666666669</v>
      </c>
      <c r="J656" s="4"/>
    </row>
    <row r="657" spans="1:10" x14ac:dyDescent="0.2">
      <c r="A657" s="22">
        <v>40813</v>
      </c>
      <c r="B657" s="21">
        <f t="shared" si="57"/>
        <v>9</v>
      </c>
      <c r="C657" s="21">
        <f t="shared" si="58"/>
        <v>27</v>
      </c>
      <c r="D657" s="39">
        <v>270</v>
      </c>
      <c r="E657" s="42">
        <v>21</v>
      </c>
      <c r="F657" s="51">
        <f t="shared" si="59"/>
        <v>69.800000000000011</v>
      </c>
      <c r="G657" s="42">
        <v>52.5</v>
      </c>
      <c r="H657" s="77">
        <f t="shared" si="60"/>
        <v>36458.333333333336</v>
      </c>
      <c r="I657" s="80">
        <f t="shared" si="61"/>
        <v>182291.66666666669</v>
      </c>
      <c r="J657" s="4"/>
    </row>
    <row r="658" spans="1:10" x14ac:dyDescent="0.2">
      <c r="A658" s="22">
        <v>40814</v>
      </c>
      <c r="B658" s="21">
        <f t="shared" si="57"/>
        <v>9</v>
      </c>
      <c r="C658" s="21">
        <f t="shared" si="58"/>
        <v>28</v>
      </c>
      <c r="D658" s="39">
        <v>271</v>
      </c>
      <c r="E658" s="42">
        <v>21.1</v>
      </c>
      <c r="F658" s="51">
        <f t="shared" si="59"/>
        <v>69.98</v>
      </c>
      <c r="G658" s="42">
        <v>52.3</v>
      </c>
      <c r="H658" s="77">
        <f t="shared" si="60"/>
        <v>36319.444444444445</v>
      </c>
      <c r="I658" s="80">
        <f t="shared" si="61"/>
        <v>181597.22222222225</v>
      </c>
      <c r="J658" s="4"/>
    </row>
    <row r="659" spans="1:10" x14ac:dyDescent="0.2">
      <c r="A659" s="22">
        <v>40815</v>
      </c>
      <c r="B659" s="21">
        <f t="shared" si="57"/>
        <v>9</v>
      </c>
      <c r="C659" s="21">
        <f t="shared" si="58"/>
        <v>29</v>
      </c>
      <c r="D659" s="39">
        <v>272</v>
      </c>
      <c r="E659" s="42">
        <v>20.3</v>
      </c>
      <c r="F659" s="51">
        <f t="shared" si="59"/>
        <v>68.539999999999992</v>
      </c>
      <c r="G659" s="42">
        <v>106.1</v>
      </c>
      <c r="H659" s="77">
        <f t="shared" si="60"/>
        <v>73680.555555555547</v>
      </c>
      <c r="I659" s="80">
        <f t="shared" si="61"/>
        <v>368402.77777777781</v>
      </c>
      <c r="J659" s="4"/>
    </row>
    <row r="660" spans="1:10" x14ac:dyDescent="0.2">
      <c r="A660" s="22">
        <v>40816</v>
      </c>
      <c r="B660" s="21">
        <f t="shared" si="57"/>
        <v>9</v>
      </c>
      <c r="C660" s="21">
        <f t="shared" si="58"/>
        <v>30</v>
      </c>
      <c r="D660" s="39">
        <v>273</v>
      </c>
      <c r="E660" s="42">
        <v>20</v>
      </c>
      <c r="F660" s="51">
        <f t="shared" si="59"/>
        <v>68</v>
      </c>
      <c r="G660" s="42">
        <v>67.2</v>
      </c>
      <c r="H660" s="77">
        <f t="shared" si="60"/>
        <v>46666.666666666664</v>
      </c>
      <c r="I660" s="80">
        <f t="shared" si="61"/>
        <v>233333.33333333331</v>
      </c>
      <c r="J660" s="4"/>
    </row>
    <row r="661" spans="1:10" x14ac:dyDescent="0.2">
      <c r="A661" s="22">
        <v>40817</v>
      </c>
      <c r="B661" s="21">
        <f t="shared" si="57"/>
        <v>10</v>
      </c>
      <c r="C661" s="21">
        <f t="shared" si="58"/>
        <v>1</v>
      </c>
      <c r="D661" s="39">
        <v>274</v>
      </c>
      <c r="E661" s="42">
        <v>19.7</v>
      </c>
      <c r="F661" s="51">
        <f t="shared" si="59"/>
        <v>67.460000000000008</v>
      </c>
      <c r="G661" s="42">
        <v>56.3</v>
      </c>
      <c r="H661" s="77">
        <f t="shared" si="60"/>
        <v>39097.222222222226</v>
      </c>
      <c r="I661" s="80">
        <f t="shared" si="61"/>
        <v>195486.11111111109</v>
      </c>
      <c r="J661" s="4"/>
    </row>
    <row r="662" spans="1:10" x14ac:dyDescent="0.2">
      <c r="A662" s="22">
        <v>40818</v>
      </c>
      <c r="B662" s="21">
        <f t="shared" si="57"/>
        <v>10</v>
      </c>
      <c r="C662" s="21">
        <f t="shared" si="58"/>
        <v>2</v>
      </c>
      <c r="D662" s="39">
        <v>275</v>
      </c>
      <c r="E662" s="42">
        <v>18.899999999999999</v>
      </c>
      <c r="F662" s="51">
        <f t="shared" si="59"/>
        <v>66.02</v>
      </c>
      <c r="G662" s="42">
        <v>69.599999999999994</v>
      </c>
      <c r="H662" s="77">
        <f t="shared" si="60"/>
        <v>48333.333333333336</v>
      </c>
      <c r="I662" s="80">
        <f t="shared" si="61"/>
        <v>241666.66666666669</v>
      </c>
      <c r="J662" s="4"/>
    </row>
    <row r="663" spans="1:10" x14ac:dyDescent="0.2">
      <c r="A663" s="22">
        <v>40819</v>
      </c>
      <c r="B663" s="21">
        <f t="shared" ref="B663:B726" si="62">MONTH(A663)</f>
        <v>10</v>
      </c>
      <c r="C663" s="21">
        <f t="shared" ref="C663:C726" si="63">DAY(A663)</f>
        <v>3</v>
      </c>
      <c r="D663" s="39">
        <v>276</v>
      </c>
      <c r="E663" s="42">
        <v>18.7</v>
      </c>
      <c r="F663" s="51">
        <f t="shared" ref="F663:F726" si="64">CONVERT(E663,"C","F")</f>
        <v>65.66</v>
      </c>
      <c r="G663" s="42">
        <v>72.2</v>
      </c>
      <c r="H663" s="77">
        <f t="shared" ref="H663:H726" si="65">G663*1000000/24/60</f>
        <v>50138.888888888891</v>
      </c>
      <c r="I663" s="80">
        <f t="shared" ref="I663:I726" si="66">($C$7*H663*$C$6)/1000</f>
        <v>250694.44444444444</v>
      </c>
      <c r="J663" s="4"/>
    </row>
    <row r="664" spans="1:10" x14ac:dyDescent="0.2">
      <c r="A664" s="22">
        <v>40820</v>
      </c>
      <c r="B664" s="21">
        <f t="shared" si="62"/>
        <v>10</v>
      </c>
      <c r="C664" s="21">
        <f t="shared" si="63"/>
        <v>4</v>
      </c>
      <c r="D664" s="39">
        <v>277</v>
      </c>
      <c r="E664" s="42">
        <v>19.399999999999999</v>
      </c>
      <c r="F664" s="51">
        <f t="shared" si="64"/>
        <v>66.92</v>
      </c>
      <c r="G664" s="42">
        <v>59.4</v>
      </c>
      <c r="H664" s="77">
        <f t="shared" si="65"/>
        <v>41250</v>
      </c>
      <c r="I664" s="80">
        <f t="shared" si="66"/>
        <v>206250</v>
      </c>
      <c r="J664" s="4"/>
    </row>
    <row r="665" spans="1:10" x14ac:dyDescent="0.2">
      <c r="A665" s="22">
        <v>40821</v>
      </c>
      <c r="B665" s="21">
        <f t="shared" si="62"/>
        <v>10</v>
      </c>
      <c r="C665" s="21">
        <f t="shared" si="63"/>
        <v>5</v>
      </c>
      <c r="D665" s="39">
        <v>278</v>
      </c>
      <c r="E665" s="42">
        <v>19.399999999999999</v>
      </c>
      <c r="F665" s="51">
        <f t="shared" si="64"/>
        <v>66.92</v>
      </c>
      <c r="G665" s="42">
        <v>56.8</v>
      </c>
      <c r="H665" s="77">
        <f t="shared" si="65"/>
        <v>39444.444444444445</v>
      </c>
      <c r="I665" s="80">
        <f t="shared" si="66"/>
        <v>197222.22222222225</v>
      </c>
      <c r="J665" s="4"/>
    </row>
    <row r="666" spans="1:10" x14ac:dyDescent="0.2">
      <c r="A666" s="22">
        <v>40822</v>
      </c>
      <c r="B666" s="21">
        <f t="shared" si="62"/>
        <v>10</v>
      </c>
      <c r="C666" s="21">
        <f t="shared" si="63"/>
        <v>6</v>
      </c>
      <c r="D666" s="39">
        <v>279</v>
      </c>
      <c r="E666" s="42">
        <v>18.899999999999999</v>
      </c>
      <c r="F666" s="51">
        <f t="shared" si="64"/>
        <v>66.02</v>
      </c>
      <c r="G666" s="42">
        <v>55.9</v>
      </c>
      <c r="H666" s="77">
        <f t="shared" si="65"/>
        <v>38819.444444444445</v>
      </c>
      <c r="I666" s="80">
        <f t="shared" si="66"/>
        <v>194097.22222222225</v>
      </c>
      <c r="J666" s="4"/>
    </row>
    <row r="667" spans="1:10" x14ac:dyDescent="0.2">
      <c r="A667" s="22">
        <v>40823</v>
      </c>
      <c r="B667" s="21">
        <f t="shared" si="62"/>
        <v>10</v>
      </c>
      <c r="C667" s="21">
        <f t="shared" si="63"/>
        <v>7</v>
      </c>
      <c r="D667" s="39">
        <v>280</v>
      </c>
      <c r="E667" s="42">
        <v>19</v>
      </c>
      <c r="F667" s="51">
        <f t="shared" si="64"/>
        <v>66.2</v>
      </c>
      <c r="G667" s="42">
        <v>54.1</v>
      </c>
      <c r="H667" s="77">
        <f t="shared" si="65"/>
        <v>37569.444444444445</v>
      </c>
      <c r="I667" s="80">
        <f t="shared" si="66"/>
        <v>187847.22222222225</v>
      </c>
      <c r="J667" s="4"/>
    </row>
    <row r="668" spans="1:10" x14ac:dyDescent="0.2">
      <c r="A668" s="22">
        <v>40824</v>
      </c>
      <c r="B668" s="21">
        <f t="shared" si="62"/>
        <v>10</v>
      </c>
      <c r="C668" s="21">
        <f t="shared" si="63"/>
        <v>8</v>
      </c>
      <c r="D668" s="39">
        <v>281</v>
      </c>
      <c r="E668" s="42">
        <v>19.2</v>
      </c>
      <c r="F668" s="51">
        <f t="shared" si="64"/>
        <v>66.56</v>
      </c>
      <c r="G668" s="42">
        <v>52.4</v>
      </c>
      <c r="H668" s="77">
        <f t="shared" si="65"/>
        <v>36388.888888888891</v>
      </c>
      <c r="I668" s="80">
        <f t="shared" si="66"/>
        <v>181944.44444444444</v>
      </c>
      <c r="J668" s="4"/>
    </row>
    <row r="669" spans="1:10" x14ac:dyDescent="0.2">
      <c r="A669" s="22">
        <v>40825</v>
      </c>
      <c r="B669" s="21">
        <f t="shared" si="62"/>
        <v>10</v>
      </c>
      <c r="C669" s="21">
        <f t="shared" si="63"/>
        <v>9</v>
      </c>
      <c r="D669" s="39">
        <v>282</v>
      </c>
      <c r="E669" s="42">
        <v>19.7</v>
      </c>
      <c r="F669" s="51">
        <f t="shared" si="64"/>
        <v>67.460000000000008</v>
      </c>
      <c r="G669" s="42">
        <v>51.7</v>
      </c>
      <c r="H669" s="77">
        <f t="shared" si="65"/>
        <v>35902.777777777774</v>
      </c>
      <c r="I669" s="80">
        <f t="shared" si="66"/>
        <v>179513.88888888891</v>
      </c>
      <c r="J669" s="4"/>
    </row>
    <row r="670" spans="1:10" x14ac:dyDescent="0.2">
      <c r="A670" s="22">
        <v>40826</v>
      </c>
      <c r="B670" s="21">
        <f t="shared" si="62"/>
        <v>10</v>
      </c>
      <c r="C670" s="21">
        <f t="shared" si="63"/>
        <v>10</v>
      </c>
      <c r="D670" s="39">
        <v>283</v>
      </c>
      <c r="E670" s="42">
        <v>20</v>
      </c>
      <c r="F670" s="51">
        <f t="shared" si="64"/>
        <v>68</v>
      </c>
      <c r="G670" s="42">
        <v>52.8</v>
      </c>
      <c r="H670" s="77">
        <f t="shared" si="65"/>
        <v>36666.666666666664</v>
      </c>
      <c r="I670" s="80">
        <f t="shared" si="66"/>
        <v>183333.33333333331</v>
      </c>
      <c r="J670" s="4"/>
    </row>
    <row r="671" spans="1:10" x14ac:dyDescent="0.2">
      <c r="A671" s="22">
        <v>40827</v>
      </c>
      <c r="B671" s="21">
        <f t="shared" si="62"/>
        <v>10</v>
      </c>
      <c r="C671" s="21">
        <f t="shared" si="63"/>
        <v>11</v>
      </c>
      <c r="D671" s="39">
        <v>284</v>
      </c>
      <c r="E671" s="42">
        <v>20</v>
      </c>
      <c r="F671" s="51">
        <f t="shared" si="64"/>
        <v>68</v>
      </c>
      <c r="G671" s="42">
        <v>52.6</v>
      </c>
      <c r="H671" s="77">
        <f t="shared" si="65"/>
        <v>36527.777777777774</v>
      </c>
      <c r="I671" s="80">
        <f t="shared" si="66"/>
        <v>182638.88888888891</v>
      </c>
      <c r="J671" s="4"/>
    </row>
    <row r="672" spans="1:10" x14ac:dyDescent="0.2">
      <c r="A672" s="22">
        <v>40828</v>
      </c>
      <c r="B672" s="21">
        <f t="shared" si="62"/>
        <v>10</v>
      </c>
      <c r="C672" s="21">
        <f t="shared" si="63"/>
        <v>12</v>
      </c>
      <c r="D672" s="39">
        <v>285</v>
      </c>
      <c r="E672" s="42">
        <v>19.899999999999999</v>
      </c>
      <c r="F672" s="51">
        <f t="shared" si="64"/>
        <v>67.819999999999993</v>
      </c>
      <c r="G672" s="42">
        <v>52.5</v>
      </c>
      <c r="H672" s="77">
        <f t="shared" si="65"/>
        <v>36458.333333333336</v>
      </c>
      <c r="I672" s="80">
        <f t="shared" si="66"/>
        <v>182291.66666666669</v>
      </c>
      <c r="J672" s="4"/>
    </row>
    <row r="673" spans="1:10" x14ac:dyDescent="0.2">
      <c r="A673" s="22">
        <v>40829</v>
      </c>
      <c r="B673" s="21">
        <f t="shared" si="62"/>
        <v>10</v>
      </c>
      <c r="C673" s="21">
        <f t="shared" si="63"/>
        <v>13</v>
      </c>
      <c r="D673" s="39">
        <v>286</v>
      </c>
      <c r="E673" s="42">
        <v>19.2</v>
      </c>
      <c r="F673" s="51">
        <f t="shared" si="64"/>
        <v>66.56</v>
      </c>
      <c r="G673" s="42">
        <v>62.1</v>
      </c>
      <c r="H673" s="77">
        <f t="shared" si="65"/>
        <v>43125</v>
      </c>
      <c r="I673" s="80">
        <f t="shared" si="66"/>
        <v>215625</v>
      </c>
      <c r="J673" s="4"/>
    </row>
    <row r="674" spans="1:10" x14ac:dyDescent="0.2">
      <c r="A674" s="22">
        <v>40830</v>
      </c>
      <c r="B674" s="21">
        <f t="shared" si="62"/>
        <v>10</v>
      </c>
      <c r="C674" s="21">
        <f t="shared" si="63"/>
        <v>14</v>
      </c>
      <c r="D674" s="39">
        <v>287</v>
      </c>
      <c r="E674" s="42">
        <v>19.8</v>
      </c>
      <c r="F674" s="51">
        <f t="shared" si="64"/>
        <v>67.64</v>
      </c>
      <c r="G674" s="42">
        <v>63.8</v>
      </c>
      <c r="H674" s="77">
        <f t="shared" si="65"/>
        <v>44305.555555555555</v>
      </c>
      <c r="I674" s="80">
        <f t="shared" si="66"/>
        <v>221527.77777777775</v>
      </c>
      <c r="J674" s="4"/>
    </row>
    <row r="675" spans="1:10" x14ac:dyDescent="0.2">
      <c r="A675" s="22">
        <v>40831</v>
      </c>
      <c r="B675" s="21">
        <f t="shared" si="62"/>
        <v>10</v>
      </c>
      <c r="C675" s="21">
        <f t="shared" si="63"/>
        <v>15</v>
      </c>
      <c r="D675" s="39">
        <v>288</v>
      </c>
      <c r="E675" s="42">
        <v>19</v>
      </c>
      <c r="F675" s="51">
        <f t="shared" si="64"/>
        <v>66.2</v>
      </c>
      <c r="G675" s="42">
        <v>67.5</v>
      </c>
      <c r="H675" s="77">
        <f t="shared" si="65"/>
        <v>46875</v>
      </c>
      <c r="I675" s="80">
        <f t="shared" si="66"/>
        <v>234375</v>
      </c>
      <c r="J675" s="4"/>
    </row>
    <row r="676" spans="1:10" x14ac:dyDescent="0.2">
      <c r="A676" s="22">
        <v>40832</v>
      </c>
      <c r="B676" s="21">
        <f t="shared" si="62"/>
        <v>10</v>
      </c>
      <c r="C676" s="21">
        <f t="shared" si="63"/>
        <v>16</v>
      </c>
      <c r="D676" s="39">
        <v>289</v>
      </c>
      <c r="E676" s="42">
        <v>18.2</v>
      </c>
      <c r="F676" s="51">
        <f t="shared" si="64"/>
        <v>64.759999999999991</v>
      </c>
      <c r="G676" s="42">
        <v>63</v>
      </c>
      <c r="H676" s="77">
        <f t="shared" si="65"/>
        <v>43750</v>
      </c>
      <c r="I676" s="80">
        <f t="shared" si="66"/>
        <v>218750</v>
      </c>
      <c r="J676" s="4"/>
    </row>
    <row r="677" spans="1:10" x14ac:dyDescent="0.2">
      <c r="A677" s="22">
        <v>40833</v>
      </c>
      <c r="B677" s="21">
        <f t="shared" si="62"/>
        <v>10</v>
      </c>
      <c r="C677" s="21">
        <f t="shared" si="63"/>
        <v>17</v>
      </c>
      <c r="D677" s="39">
        <v>290</v>
      </c>
      <c r="E677" s="42">
        <v>18</v>
      </c>
      <c r="F677" s="51">
        <f t="shared" si="64"/>
        <v>64.400000000000006</v>
      </c>
      <c r="G677" s="42">
        <v>57.6</v>
      </c>
      <c r="H677" s="77">
        <f t="shared" si="65"/>
        <v>40000</v>
      </c>
      <c r="I677" s="80">
        <f t="shared" si="66"/>
        <v>200000</v>
      </c>
      <c r="J677" s="4"/>
    </row>
    <row r="678" spans="1:10" x14ac:dyDescent="0.2">
      <c r="A678" s="22">
        <v>40834</v>
      </c>
      <c r="B678" s="21">
        <f t="shared" si="62"/>
        <v>10</v>
      </c>
      <c r="C678" s="21">
        <f t="shared" si="63"/>
        <v>18</v>
      </c>
      <c r="D678" s="39">
        <v>291</v>
      </c>
      <c r="E678" s="42">
        <v>18.600000000000001</v>
      </c>
      <c r="F678" s="51">
        <f t="shared" si="64"/>
        <v>65.48</v>
      </c>
      <c r="G678" s="42">
        <v>54.3</v>
      </c>
      <c r="H678" s="77">
        <f t="shared" si="65"/>
        <v>37708.333333333336</v>
      </c>
      <c r="I678" s="80">
        <f t="shared" si="66"/>
        <v>188541.66666666669</v>
      </c>
      <c r="J678" s="4"/>
    </row>
    <row r="679" spans="1:10" x14ac:dyDescent="0.2">
      <c r="A679" s="22">
        <v>40835</v>
      </c>
      <c r="B679" s="21">
        <f t="shared" si="62"/>
        <v>10</v>
      </c>
      <c r="C679" s="21">
        <f t="shared" si="63"/>
        <v>19</v>
      </c>
      <c r="D679" s="39">
        <v>292</v>
      </c>
      <c r="E679" s="42">
        <v>18.5</v>
      </c>
      <c r="F679" s="51">
        <f t="shared" si="64"/>
        <v>65.300000000000011</v>
      </c>
      <c r="G679" s="42">
        <v>55.4</v>
      </c>
      <c r="H679" s="77">
        <f t="shared" si="65"/>
        <v>38472.222222222226</v>
      </c>
      <c r="I679" s="80">
        <f t="shared" si="66"/>
        <v>192361.11111111109</v>
      </c>
      <c r="J679" s="4"/>
    </row>
    <row r="680" spans="1:10" x14ac:dyDescent="0.2">
      <c r="A680" s="22">
        <v>40836</v>
      </c>
      <c r="B680" s="21">
        <f t="shared" si="62"/>
        <v>10</v>
      </c>
      <c r="C680" s="21">
        <f t="shared" si="63"/>
        <v>20</v>
      </c>
      <c r="D680" s="39">
        <v>293</v>
      </c>
      <c r="E680" s="42">
        <v>18</v>
      </c>
      <c r="F680" s="51">
        <f t="shared" si="64"/>
        <v>64.400000000000006</v>
      </c>
      <c r="G680" s="42">
        <v>83.1</v>
      </c>
      <c r="H680" s="77">
        <f t="shared" si="65"/>
        <v>57708.333333333336</v>
      </c>
      <c r="I680" s="80">
        <f t="shared" si="66"/>
        <v>288541.66666666669</v>
      </c>
      <c r="J680" s="4"/>
    </row>
    <row r="681" spans="1:10" x14ac:dyDescent="0.2">
      <c r="A681" s="22">
        <v>40837</v>
      </c>
      <c r="B681" s="21">
        <f t="shared" si="62"/>
        <v>10</v>
      </c>
      <c r="C681" s="21">
        <f t="shared" si="63"/>
        <v>21</v>
      </c>
      <c r="D681" s="39">
        <v>294</v>
      </c>
      <c r="E681" s="42">
        <v>18</v>
      </c>
      <c r="F681" s="51">
        <f t="shared" si="64"/>
        <v>64.400000000000006</v>
      </c>
      <c r="G681" s="42">
        <v>58.5</v>
      </c>
      <c r="H681" s="77">
        <f t="shared" si="65"/>
        <v>40625</v>
      </c>
      <c r="I681" s="80">
        <f t="shared" si="66"/>
        <v>203125</v>
      </c>
      <c r="J681" s="4"/>
    </row>
    <row r="682" spans="1:10" x14ac:dyDescent="0.2">
      <c r="A682" s="22">
        <v>40838</v>
      </c>
      <c r="B682" s="21">
        <f t="shared" si="62"/>
        <v>10</v>
      </c>
      <c r="C682" s="21">
        <f t="shared" si="63"/>
        <v>22</v>
      </c>
      <c r="D682" s="39">
        <v>295</v>
      </c>
      <c r="E682" s="42">
        <v>18</v>
      </c>
      <c r="F682" s="51">
        <f t="shared" si="64"/>
        <v>64.400000000000006</v>
      </c>
      <c r="G682" s="42">
        <v>54.2</v>
      </c>
      <c r="H682" s="77">
        <f t="shared" si="65"/>
        <v>37638.888888888891</v>
      </c>
      <c r="I682" s="80">
        <f t="shared" si="66"/>
        <v>188194.44444444444</v>
      </c>
      <c r="J682" s="4"/>
    </row>
    <row r="683" spans="1:10" x14ac:dyDescent="0.2">
      <c r="A683" s="22">
        <v>40839</v>
      </c>
      <c r="B683" s="21">
        <f t="shared" si="62"/>
        <v>10</v>
      </c>
      <c r="C683" s="21">
        <f t="shared" si="63"/>
        <v>23</v>
      </c>
      <c r="D683" s="39">
        <v>296</v>
      </c>
      <c r="E683" s="42">
        <v>18.100000000000001</v>
      </c>
      <c r="F683" s="51">
        <f t="shared" si="64"/>
        <v>64.580000000000013</v>
      </c>
      <c r="G683" s="42">
        <v>53.5</v>
      </c>
      <c r="H683" s="77">
        <f t="shared" si="65"/>
        <v>37152.777777777774</v>
      </c>
      <c r="I683" s="80">
        <f t="shared" si="66"/>
        <v>185763.88888888891</v>
      </c>
      <c r="J683" s="4"/>
    </row>
    <row r="684" spans="1:10" x14ac:dyDescent="0.2">
      <c r="A684" s="22">
        <v>40840</v>
      </c>
      <c r="B684" s="21">
        <f t="shared" si="62"/>
        <v>10</v>
      </c>
      <c r="C684" s="21">
        <f t="shared" si="63"/>
        <v>24</v>
      </c>
      <c r="D684" s="39">
        <v>297</v>
      </c>
      <c r="E684" s="42">
        <v>18</v>
      </c>
      <c r="F684" s="51">
        <f t="shared" si="64"/>
        <v>64.400000000000006</v>
      </c>
      <c r="G684" s="42">
        <v>60.6</v>
      </c>
      <c r="H684" s="77">
        <f t="shared" si="65"/>
        <v>42083.333333333336</v>
      </c>
      <c r="I684" s="80">
        <f t="shared" si="66"/>
        <v>210416.66666666669</v>
      </c>
      <c r="J684" s="4"/>
    </row>
    <row r="685" spans="1:10" x14ac:dyDescent="0.2">
      <c r="A685" s="22">
        <v>40841</v>
      </c>
      <c r="B685" s="21">
        <f t="shared" si="62"/>
        <v>10</v>
      </c>
      <c r="C685" s="21">
        <f t="shared" si="63"/>
        <v>25</v>
      </c>
      <c r="D685" s="39">
        <v>298</v>
      </c>
      <c r="E685" s="42">
        <v>17.899999999999999</v>
      </c>
      <c r="F685" s="51">
        <f t="shared" si="64"/>
        <v>64.22</v>
      </c>
      <c r="G685" s="42">
        <v>55.2</v>
      </c>
      <c r="H685" s="77">
        <f t="shared" si="65"/>
        <v>38333.333333333336</v>
      </c>
      <c r="I685" s="80">
        <f t="shared" si="66"/>
        <v>191666.66666666669</v>
      </c>
      <c r="J685" s="4"/>
    </row>
    <row r="686" spans="1:10" x14ac:dyDescent="0.2">
      <c r="A686" s="22">
        <v>40842</v>
      </c>
      <c r="B686" s="21">
        <f t="shared" si="62"/>
        <v>10</v>
      </c>
      <c r="C686" s="21">
        <f t="shared" si="63"/>
        <v>26</v>
      </c>
      <c r="D686" s="39">
        <v>299</v>
      </c>
      <c r="E686" s="42">
        <v>17.600000000000001</v>
      </c>
      <c r="F686" s="51">
        <f t="shared" si="64"/>
        <v>63.680000000000007</v>
      </c>
      <c r="G686" s="42">
        <v>68.5</v>
      </c>
      <c r="H686" s="77">
        <f t="shared" si="65"/>
        <v>47569.444444444445</v>
      </c>
      <c r="I686" s="80">
        <f t="shared" si="66"/>
        <v>237847.22222222225</v>
      </c>
      <c r="J686" s="4"/>
    </row>
    <row r="687" spans="1:10" x14ac:dyDescent="0.2">
      <c r="A687" s="22">
        <v>40843</v>
      </c>
      <c r="B687" s="21">
        <f t="shared" si="62"/>
        <v>10</v>
      </c>
      <c r="C687" s="21">
        <f t="shared" si="63"/>
        <v>27</v>
      </c>
      <c r="D687" s="39">
        <v>300</v>
      </c>
      <c r="E687" s="42">
        <v>16.7</v>
      </c>
      <c r="F687" s="51">
        <f t="shared" si="64"/>
        <v>62.06</v>
      </c>
      <c r="G687" s="42">
        <v>95.1</v>
      </c>
      <c r="H687" s="77">
        <f t="shared" si="65"/>
        <v>66041.666666666672</v>
      </c>
      <c r="I687" s="80">
        <f t="shared" si="66"/>
        <v>330208.33333333337</v>
      </c>
      <c r="J687" s="4"/>
    </row>
    <row r="688" spans="1:10" x14ac:dyDescent="0.2">
      <c r="A688" s="22">
        <v>40844</v>
      </c>
      <c r="B688" s="21">
        <f t="shared" si="62"/>
        <v>10</v>
      </c>
      <c r="C688" s="21">
        <f t="shared" si="63"/>
        <v>28</v>
      </c>
      <c r="D688" s="39">
        <v>301</v>
      </c>
      <c r="E688" s="42">
        <v>16.3</v>
      </c>
      <c r="F688" s="51">
        <f t="shared" si="64"/>
        <v>61.34</v>
      </c>
      <c r="G688" s="42">
        <v>69.099999999999994</v>
      </c>
      <c r="H688" s="77">
        <f t="shared" si="65"/>
        <v>47986.111111111109</v>
      </c>
      <c r="I688" s="80">
        <f t="shared" si="66"/>
        <v>239930.55555555556</v>
      </c>
      <c r="J688" s="4"/>
    </row>
    <row r="689" spans="1:10" x14ac:dyDescent="0.2">
      <c r="A689" s="22">
        <v>40845</v>
      </c>
      <c r="B689" s="21">
        <f t="shared" si="62"/>
        <v>10</v>
      </c>
      <c r="C689" s="21">
        <f t="shared" si="63"/>
        <v>29</v>
      </c>
      <c r="D689" s="39">
        <v>302</v>
      </c>
      <c r="E689" s="42">
        <v>16.8</v>
      </c>
      <c r="F689" s="51">
        <f t="shared" si="64"/>
        <v>62.24</v>
      </c>
      <c r="G689" s="42">
        <v>58.9</v>
      </c>
      <c r="H689" s="77">
        <f t="shared" si="65"/>
        <v>40902.777777777774</v>
      </c>
      <c r="I689" s="80">
        <f t="shared" si="66"/>
        <v>204513.88888888891</v>
      </c>
      <c r="J689" s="4"/>
    </row>
    <row r="690" spans="1:10" x14ac:dyDescent="0.2">
      <c r="A690" s="22">
        <v>40846</v>
      </c>
      <c r="B690" s="21">
        <f t="shared" si="62"/>
        <v>10</v>
      </c>
      <c r="C690" s="21">
        <f t="shared" si="63"/>
        <v>30</v>
      </c>
      <c r="D690" s="39">
        <v>303</v>
      </c>
      <c r="E690" s="42">
        <v>17</v>
      </c>
      <c r="F690" s="51">
        <f t="shared" si="64"/>
        <v>62.6</v>
      </c>
      <c r="G690" s="42">
        <v>56.3</v>
      </c>
      <c r="H690" s="77">
        <f t="shared" si="65"/>
        <v>39097.222222222226</v>
      </c>
      <c r="I690" s="80">
        <f t="shared" si="66"/>
        <v>195486.11111111109</v>
      </c>
      <c r="J690" s="4"/>
    </row>
    <row r="691" spans="1:10" x14ac:dyDescent="0.2">
      <c r="A691" s="22">
        <v>40847</v>
      </c>
      <c r="B691" s="21">
        <f t="shared" si="62"/>
        <v>10</v>
      </c>
      <c r="C691" s="21">
        <f t="shared" si="63"/>
        <v>31</v>
      </c>
      <c r="D691" s="39">
        <v>304</v>
      </c>
      <c r="E691" s="42">
        <v>17.3</v>
      </c>
      <c r="F691" s="51">
        <f t="shared" si="64"/>
        <v>63.14</v>
      </c>
      <c r="G691" s="42">
        <v>54.3</v>
      </c>
      <c r="H691" s="77">
        <f t="shared" si="65"/>
        <v>37708.333333333336</v>
      </c>
      <c r="I691" s="80">
        <f t="shared" si="66"/>
        <v>188541.66666666669</v>
      </c>
      <c r="J691" s="4"/>
    </row>
    <row r="692" spans="1:10" x14ac:dyDescent="0.2">
      <c r="A692" s="22">
        <v>40848</v>
      </c>
      <c r="B692" s="21">
        <f t="shared" si="62"/>
        <v>11</v>
      </c>
      <c r="C692" s="21">
        <f t="shared" si="63"/>
        <v>1</v>
      </c>
      <c r="D692" s="39">
        <v>305</v>
      </c>
      <c r="E692" s="42">
        <v>17</v>
      </c>
      <c r="F692" s="51">
        <f t="shared" si="64"/>
        <v>62.6</v>
      </c>
      <c r="G692" s="42">
        <v>54.9</v>
      </c>
      <c r="H692" s="77">
        <f t="shared" si="65"/>
        <v>38125</v>
      </c>
      <c r="I692" s="80">
        <f t="shared" si="66"/>
        <v>190625</v>
      </c>
      <c r="J692" s="4"/>
    </row>
    <row r="693" spans="1:10" x14ac:dyDescent="0.2">
      <c r="A693" s="22">
        <v>40849</v>
      </c>
      <c r="B693" s="21">
        <f t="shared" si="62"/>
        <v>11</v>
      </c>
      <c r="C693" s="21">
        <f t="shared" si="63"/>
        <v>2</v>
      </c>
      <c r="D693" s="39">
        <v>306</v>
      </c>
      <c r="E693" s="42">
        <v>17.3</v>
      </c>
      <c r="F693" s="51">
        <f t="shared" si="64"/>
        <v>63.14</v>
      </c>
      <c r="G693" s="42">
        <v>53.9</v>
      </c>
      <c r="H693" s="77">
        <f t="shared" si="65"/>
        <v>37430.555555555555</v>
      </c>
      <c r="I693" s="80">
        <f t="shared" si="66"/>
        <v>187152.77777777775</v>
      </c>
      <c r="J693" s="4"/>
    </row>
    <row r="694" spans="1:10" x14ac:dyDescent="0.2">
      <c r="A694" s="22">
        <v>40850</v>
      </c>
      <c r="B694" s="21">
        <f t="shared" si="62"/>
        <v>11</v>
      </c>
      <c r="C694" s="21">
        <f t="shared" si="63"/>
        <v>3</v>
      </c>
      <c r="D694" s="39">
        <v>307</v>
      </c>
      <c r="E694" s="42">
        <v>17.2</v>
      </c>
      <c r="F694" s="51">
        <f t="shared" si="64"/>
        <v>62.96</v>
      </c>
      <c r="G694" s="42">
        <v>53.3</v>
      </c>
      <c r="H694" s="77">
        <f t="shared" si="65"/>
        <v>37013.888888888891</v>
      </c>
      <c r="I694" s="80">
        <f t="shared" si="66"/>
        <v>185069.44444444444</v>
      </c>
      <c r="J694" s="4"/>
    </row>
    <row r="695" spans="1:10" x14ac:dyDescent="0.2">
      <c r="A695" s="22">
        <v>40851</v>
      </c>
      <c r="B695" s="21">
        <f t="shared" si="62"/>
        <v>11</v>
      </c>
      <c r="C695" s="21">
        <f t="shared" si="63"/>
        <v>4</v>
      </c>
      <c r="D695" s="39">
        <v>308</v>
      </c>
      <c r="E695" s="42">
        <v>17</v>
      </c>
      <c r="F695" s="51">
        <f t="shared" si="64"/>
        <v>62.6</v>
      </c>
      <c r="G695" s="42">
        <v>51.6</v>
      </c>
      <c r="H695" s="77">
        <f t="shared" si="65"/>
        <v>35833.333333333336</v>
      </c>
      <c r="I695" s="80">
        <f t="shared" si="66"/>
        <v>179166.66666666669</v>
      </c>
      <c r="J695" s="4"/>
    </row>
    <row r="696" spans="1:10" x14ac:dyDescent="0.2">
      <c r="A696" s="22">
        <v>40852</v>
      </c>
      <c r="B696" s="21">
        <f t="shared" si="62"/>
        <v>11</v>
      </c>
      <c r="C696" s="21">
        <f t="shared" si="63"/>
        <v>5</v>
      </c>
      <c r="D696" s="39">
        <v>309</v>
      </c>
      <c r="E696" s="42">
        <v>16.7</v>
      </c>
      <c r="F696" s="51">
        <f t="shared" si="64"/>
        <v>62.06</v>
      </c>
      <c r="G696" s="42">
        <v>49.3</v>
      </c>
      <c r="H696" s="77">
        <f t="shared" si="65"/>
        <v>34236.111111111109</v>
      </c>
      <c r="I696" s="80">
        <f t="shared" si="66"/>
        <v>171180.55555555556</v>
      </c>
      <c r="J696" s="4"/>
    </row>
    <row r="697" spans="1:10" x14ac:dyDescent="0.2">
      <c r="A697" s="22">
        <v>40853</v>
      </c>
      <c r="B697" s="21">
        <f t="shared" si="62"/>
        <v>11</v>
      </c>
      <c r="C697" s="21">
        <f t="shared" si="63"/>
        <v>6</v>
      </c>
      <c r="D697" s="39">
        <v>310</v>
      </c>
      <c r="E697" s="42">
        <v>16.600000000000001</v>
      </c>
      <c r="F697" s="51">
        <f t="shared" si="64"/>
        <v>61.88</v>
      </c>
      <c r="G697" s="42">
        <v>49.4</v>
      </c>
      <c r="H697" s="77">
        <f t="shared" si="65"/>
        <v>34305.555555555555</v>
      </c>
      <c r="I697" s="80">
        <f t="shared" si="66"/>
        <v>171527.77777777775</v>
      </c>
      <c r="J697" s="4"/>
    </row>
    <row r="698" spans="1:10" x14ac:dyDescent="0.2">
      <c r="A698" s="22">
        <v>40854</v>
      </c>
      <c r="B698" s="21">
        <f t="shared" si="62"/>
        <v>11</v>
      </c>
      <c r="C698" s="21">
        <f t="shared" si="63"/>
        <v>7</v>
      </c>
      <c r="D698" s="39">
        <v>311</v>
      </c>
      <c r="E698" s="42">
        <v>16.899999999999999</v>
      </c>
      <c r="F698" s="51">
        <f t="shared" si="64"/>
        <v>62.42</v>
      </c>
      <c r="G698" s="42">
        <v>49.1</v>
      </c>
      <c r="H698" s="77">
        <f t="shared" si="65"/>
        <v>34097.222222222219</v>
      </c>
      <c r="I698" s="80">
        <f t="shared" si="66"/>
        <v>170486.11111111107</v>
      </c>
      <c r="J698" s="4"/>
    </row>
    <row r="699" spans="1:10" x14ac:dyDescent="0.2">
      <c r="A699" s="22">
        <v>40855</v>
      </c>
      <c r="B699" s="21">
        <f t="shared" si="62"/>
        <v>11</v>
      </c>
      <c r="C699" s="21">
        <f t="shared" si="63"/>
        <v>8</v>
      </c>
      <c r="D699" s="39">
        <v>312</v>
      </c>
      <c r="E699" s="42">
        <v>17.5</v>
      </c>
      <c r="F699" s="51">
        <f t="shared" si="64"/>
        <v>63.5</v>
      </c>
      <c r="G699" s="42">
        <v>50.7</v>
      </c>
      <c r="H699" s="77">
        <f t="shared" si="65"/>
        <v>35208.333333333336</v>
      </c>
      <c r="I699" s="80">
        <f t="shared" si="66"/>
        <v>176041.66666666669</v>
      </c>
      <c r="J699" s="4"/>
    </row>
    <row r="700" spans="1:10" x14ac:dyDescent="0.2">
      <c r="A700" s="22">
        <v>40856</v>
      </c>
      <c r="B700" s="21">
        <f t="shared" si="62"/>
        <v>11</v>
      </c>
      <c r="C700" s="21">
        <f t="shared" si="63"/>
        <v>9</v>
      </c>
      <c r="D700" s="39">
        <v>313</v>
      </c>
      <c r="E700" s="42">
        <v>17.100000000000001</v>
      </c>
      <c r="F700" s="51">
        <f t="shared" si="64"/>
        <v>62.78</v>
      </c>
      <c r="G700" s="42">
        <v>48.5</v>
      </c>
      <c r="H700" s="77">
        <f t="shared" si="65"/>
        <v>33680.555555555555</v>
      </c>
      <c r="I700" s="80">
        <f t="shared" si="66"/>
        <v>168402.77777777775</v>
      </c>
      <c r="J700" s="4"/>
    </row>
    <row r="701" spans="1:10" x14ac:dyDescent="0.2">
      <c r="A701" s="22">
        <v>40857</v>
      </c>
      <c r="B701" s="21">
        <f t="shared" si="62"/>
        <v>11</v>
      </c>
      <c r="C701" s="21">
        <f t="shared" si="63"/>
        <v>10</v>
      </c>
      <c r="D701" s="39">
        <v>314</v>
      </c>
      <c r="E701" s="42">
        <v>17.100000000000001</v>
      </c>
      <c r="F701" s="51">
        <f t="shared" si="64"/>
        <v>62.78</v>
      </c>
      <c r="G701" s="42">
        <v>48.6</v>
      </c>
      <c r="H701" s="77">
        <f t="shared" si="65"/>
        <v>33750</v>
      </c>
      <c r="I701" s="80">
        <f t="shared" si="66"/>
        <v>168750</v>
      </c>
      <c r="J701" s="4"/>
    </row>
    <row r="702" spans="1:10" x14ac:dyDescent="0.2">
      <c r="A702" s="22">
        <v>40858</v>
      </c>
      <c r="B702" s="21">
        <f t="shared" si="62"/>
        <v>11</v>
      </c>
      <c r="C702" s="21">
        <f t="shared" si="63"/>
        <v>11</v>
      </c>
      <c r="D702" s="39">
        <v>315</v>
      </c>
      <c r="E702" s="42">
        <v>16.399999999999999</v>
      </c>
      <c r="F702" s="51">
        <f t="shared" si="64"/>
        <v>61.519999999999996</v>
      </c>
      <c r="G702" s="42">
        <v>54.1</v>
      </c>
      <c r="H702" s="77">
        <f t="shared" si="65"/>
        <v>37569.444444444445</v>
      </c>
      <c r="I702" s="80">
        <f t="shared" si="66"/>
        <v>187847.22222222225</v>
      </c>
      <c r="J702" s="4"/>
    </row>
    <row r="703" spans="1:10" x14ac:dyDescent="0.2">
      <c r="A703" s="22">
        <v>40859</v>
      </c>
      <c r="B703" s="21">
        <f t="shared" si="62"/>
        <v>11</v>
      </c>
      <c r="C703" s="21">
        <f t="shared" si="63"/>
        <v>12</v>
      </c>
      <c r="D703" s="39">
        <v>316</v>
      </c>
      <c r="E703" s="42">
        <v>16</v>
      </c>
      <c r="F703" s="51">
        <f t="shared" si="64"/>
        <v>60.8</v>
      </c>
      <c r="G703" s="42">
        <v>49.1</v>
      </c>
      <c r="H703" s="77">
        <f t="shared" si="65"/>
        <v>34097.222222222219</v>
      </c>
      <c r="I703" s="80">
        <f t="shared" si="66"/>
        <v>170486.11111111107</v>
      </c>
      <c r="J703" s="4"/>
    </row>
    <row r="704" spans="1:10" x14ac:dyDescent="0.2">
      <c r="A704" s="22">
        <v>40860</v>
      </c>
      <c r="B704" s="21">
        <f t="shared" si="62"/>
        <v>11</v>
      </c>
      <c r="C704" s="21">
        <f t="shared" si="63"/>
        <v>13</v>
      </c>
      <c r="D704" s="39">
        <v>317</v>
      </c>
      <c r="E704" s="42">
        <v>16.100000000000001</v>
      </c>
      <c r="F704" s="51">
        <f t="shared" si="64"/>
        <v>60.980000000000004</v>
      </c>
      <c r="G704" s="42">
        <v>48.6</v>
      </c>
      <c r="H704" s="77">
        <f t="shared" si="65"/>
        <v>33750</v>
      </c>
      <c r="I704" s="80">
        <f t="shared" si="66"/>
        <v>168750</v>
      </c>
      <c r="J704" s="4"/>
    </row>
    <row r="705" spans="1:10" x14ac:dyDescent="0.2">
      <c r="A705" s="22">
        <v>40861</v>
      </c>
      <c r="B705" s="21">
        <f t="shared" si="62"/>
        <v>11</v>
      </c>
      <c r="C705" s="21">
        <f t="shared" si="63"/>
        <v>14</v>
      </c>
      <c r="D705" s="39">
        <v>318</v>
      </c>
      <c r="E705" s="42">
        <v>16.7</v>
      </c>
      <c r="F705" s="51">
        <f t="shared" si="64"/>
        <v>62.06</v>
      </c>
      <c r="G705" s="42">
        <v>63.6</v>
      </c>
      <c r="H705" s="77">
        <f t="shared" si="65"/>
        <v>44166.666666666664</v>
      </c>
      <c r="I705" s="80">
        <f t="shared" si="66"/>
        <v>220833.33333333331</v>
      </c>
      <c r="J705" s="4"/>
    </row>
    <row r="706" spans="1:10" x14ac:dyDescent="0.2">
      <c r="A706" s="22">
        <v>40862</v>
      </c>
      <c r="B706" s="21">
        <f t="shared" si="62"/>
        <v>11</v>
      </c>
      <c r="C706" s="21">
        <f t="shared" si="63"/>
        <v>15</v>
      </c>
      <c r="D706" s="39">
        <v>319</v>
      </c>
      <c r="E706" s="42">
        <v>15.9</v>
      </c>
      <c r="F706" s="51">
        <f t="shared" si="64"/>
        <v>60.620000000000005</v>
      </c>
      <c r="G706" s="42">
        <v>75.400000000000006</v>
      </c>
      <c r="H706" s="77">
        <f t="shared" si="65"/>
        <v>52361.111111111109</v>
      </c>
      <c r="I706" s="80">
        <f t="shared" si="66"/>
        <v>261805.55555555556</v>
      </c>
      <c r="J706" s="4"/>
    </row>
    <row r="707" spans="1:10" x14ac:dyDescent="0.2">
      <c r="A707" s="22">
        <v>40863</v>
      </c>
      <c r="B707" s="21">
        <f t="shared" si="62"/>
        <v>11</v>
      </c>
      <c r="C707" s="21">
        <f t="shared" si="63"/>
        <v>16</v>
      </c>
      <c r="D707" s="39">
        <v>320</v>
      </c>
      <c r="E707" s="42">
        <v>16.399999999999999</v>
      </c>
      <c r="F707" s="51">
        <f t="shared" si="64"/>
        <v>61.519999999999996</v>
      </c>
      <c r="G707" s="42">
        <v>56.5</v>
      </c>
      <c r="H707" s="77">
        <f t="shared" si="65"/>
        <v>39236.111111111109</v>
      </c>
      <c r="I707" s="80">
        <f t="shared" si="66"/>
        <v>196180.55555555556</v>
      </c>
      <c r="J707" s="4"/>
    </row>
    <row r="708" spans="1:10" x14ac:dyDescent="0.2">
      <c r="A708" s="22">
        <v>40864</v>
      </c>
      <c r="B708" s="21">
        <f t="shared" si="62"/>
        <v>11</v>
      </c>
      <c r="C708" s="21">
        <f t="shared" si="63"/>
        <v>17</v>
      </c>
      <c r="D708" s="39">
        <v>321</v>
      </c>
      <c r="E708" s="42">
        <v>16.100000000000001</v>
      </c>
      <c r="F708" s="51">
        <f t="shared" si="64"/>
        <v>60.980000000000004</v>
      </c>
      <c r="G708" s="42">
        <v>51.8</v>
      </c>
      <c r="H708" s="77">
        <f t="shared" si="65"/>
        <v>35972.222222222226</v>
      </c>
      <c r="I708" s="80">
        <f t="shared" si="66"/>
        <v>179861.11111111109</v>
      </c>
      <c r="J708" s="4"/>
    </row>
    <row r="709" spans="1:10" x14ac:dyDescent="0.2">
      <c r="A709" s="22">
        <v>40865</v>
      </c>
      <c r="B709" s="21">
        <f t="shared" si="62"/>
        <v>11</v>
      </c>
      <c r="C709" s="21">
        <f t="shared" si="63"/>
        <v>18</v>
      </c>
      <c r="D709" s="39">
        <v>322</v>
      </c>
      <c r="E709" s="42">
        <v>15.6</v>
      </c>
      <c r="F709" s="51">
        <f t="shared" si="64"/>
        <v>60.08</v>
      </c>
      <c r="G709" s="42">
        <v>49.9</v>
      </c>
      <c r="H709" s="77">
        <f t="shared" si="65"/>
        <v>34652.777777777781</v>
      </c>
      <c r="I709" s="80">
        <f t="shared" si="66"/>
        <v>173263.88888888893</v>
      </c>
      <c r="J709" s="4"/>
    </row>
    <row r="710" spans="1:10" x14ac:dyDescent="0.2">
      <c r="A710" s="22">
        <v>40866</v>
      </c>
      <c r="B710" s="21">
        <f t="shared" si="62"/>
        <v>11</v>
      </c>
      <c r="C710" s="21">
        <f t="shared" si="63"/>
        <v>19</v>
      </c>
      <c r="D710" s="39">
        <v>323</v>
      </c>
      <c r="E710" s="42">
        <v>15.6</v>
      </c>
      <c r="F710" s="51">
        <f t="shared" si="64"/>
        <v>60.08</v>
      </c>
      <c r="G710" s="42">
        <v>48.3</v>
      </c>
      <c r="H710" s="77">
        <f t="shared" si="65"/>
        <v>33541.666666666664</v>
      </c>
      <c r="I710" s="80">
        <f t="shared" si="66"/>
        <v>167708.33333333331</v>
      </c>
      <c r="J710" s="4"/>
    </row>
    <row r="711" spans="1:10" x14ac:dyDescent="0.2">
      <c r="A711" s="22">
        <v>40867</v>
      </c>
      <c r="B711" s="21">
        <f t="shared" si="62"/>
        <v>11</v>
      </c>
      <c r="C711" s="21">
        <f t="shared" si="63"/>
        <v>20</v>
      </c>
      <c r="D711" s="39">
        <v>324</v>
      </c>
      <c r="E711" s="42">
        <v>16</v>
      </c>
      <c r="F711" s="51">
        <f t="shared" si="64"/>
        <v>60.8</v>
      </c>
      <c r="G711" s="42">
        <v>47.6</v>
      </c>
      <c r="H711" s="77">
        <f t="shared" si="65"/>
        <v>33055.555555555555</v>
      </c>
      <c r="I711" s="80">
        <f t="shared" si="66"/>
        <v>165277.77777777778</v>
      </c>
      <c r="J711" s="4"/>
    </row>
    <row r="712" spans="1:10" x14ac:dyDescent="0.2">
      <c r="A712" s="22">
        <v>40868</v>
      </c>
      <c r="B712" s="21">
        <f t="shared" si="62"/>
        <v>11</v>
      </c>
      <c r="C712" s="21">
        <f t="shared" si="63"/>
        <v>21</v>
      </c>
      <c r="D712" s="39">
        <v>325</v>
      </c>
      <c r="E712" s="42">
        <v>15.7</v>
      </c>
      <c r="F712" s="51">
        <f t="shared" si="64"/>
        <v>60.26</v>
      </c>
      <c r="G712" s="42">
        <v>46.4</v>
      </c>
      <c r="H712" s="77">
        <f t="shared" si="65"/>
        <v>32222.222222222223</v>
      </c>
      <c r="I712" s="80">
        <f t="shared" si="66"/>
        <v>161111.11111111109</v>
      </c>
      <c r="J712" s="4"/>
    </row>
    <row r="713" spans="1:10" x14ac:dyDescent="0.2">
      <c r="A713" s="22">
        <v>40869</v>
      </c>
      <c r="B713" s="21">
        <f t="shared" si="62"/>
        <v>11</v>
      </c>
      <c r="C713" s="21">
        <f t="shared" si="63"/>
        <v>22</v>
      </c>
      <c r="D713" s="39">
        <v>326</v>
      </c>
      <c r="E713" s="42">
        <v>15.6</v>
      </c>
      <c r="F713" s="51">
        <f t="shared" si="64"/>
        <v>60.08</v>
      </c>
      <c r="G713" s="42">
        <v>54.6</v>
      </c>
      <c r="H713" s="77">
        <f t="shared" si="65"/>
        <v>37916.666666666664</v>
      </c>
      <c r="I713" s="80">
        <f t="shared" si="66"/>
        <v>189583.33333333331</v>
      </c>
      <c r="J713" s="4"/>
    </row>
    <row r="714" spans="1:10" x14ac:dyDescent="0.2">
      <c r="A714" s="22">
        <v>40870</v>
      </c>
      <c r="B714" s="21">
        <f t="shared" si="62"/>
        <v>11</v>
      </c>
      <c r="C714" s="21">
        <f t="shared" si="63"/>
        <v>23</v>
      </c>
      <c r="D714" s="39">
        <v>327</v>
      </c>
      <c r="E714" s="42">
        <v>12.5</v>
      </c>
      <c r="F714" s="51">
        <f t="shared" si="64"/>
        <v>54.5</v>
      </c>
      <c r="G714" s="42">
        <v>106.8</v>
      </c>
      <c r="H714" s="77">
        <f t="shared" si="65"/>
        <v>74166.666666666672</v>
      </c>
      <c r="I714" s="80">
        <f t="shared" si="66"/>
        <v>370833.33333333337</v>
      </c>
      <c r="J714" s="4"/>
    </row>
    <row r="715" spans="1:10" x14ac:dyDescent="0.2">
      <c r="A715" s="22">
        <v>40871</v>
      </c>
      <c r="B715" s="21">
        <f t="shared" si="62"/>
        <v>11</v>
      </c>
      <c r="C715" s="21">
        <f t="shared" si="63"/>
        <v>24</v>
      </c>
      <c r="D715" s="39">
        <v>328</v>
      </c>
      <c r="E715" s="42">
        <v>14.2</v>
      </c>
      <c r="F715" s="51">
        <f t="shared" si="64"/>
        <v>57.56</v>
      </c>
      <c r="G715" s="42">
        <v>64.5</v>
      </c>
      <c r="H715" s="77">
        <f t="shared" si="65"/>
        <v>44791.666666666664</v>
      </c>
      <c r="I715" s="80">
        <f t="shared" si="66"/>
        <v>223958.33333333331</v>
      </c>
      <c r="J715" s="4"/>
    </row>
    <row r="716" spans="1:10" x14ac:dyDescent="0.2">
      <c r="A716" s="22">
        <v>40872</v>
      </c>
      <c r="B716" s="21">
        <f t="shared" si="62"/>
        <v>11</v>
      </c>
      <c r="C716" s="21">
        <f t="shared" si="63"/>
        <v>25</v>
      </c>
      <c r="D716" s="39">
        <v>329</v>
      </c>
      <c r="E716" s="42">
        <v>14.9</v>
      </c>
      <c r="F716" s="51">
        <f t="shared" si="64"/>
        <v>58.82</v>
      </c>
      <c r="G716" s="42">
        <v>56.7</v>
      </c>
      <c r="H716" s="77">
        <f t="shared" si="65"/>
        <v>39375</v>
      </c>
      <c r="I716" s="80">
        <f t="shared" si="66"/>
        <v>196875</v>
      </c>
      <c r="J716" s="4"/>
    </row>
    <row r="717" spans="1:10" x14ac:dyDescent="0.2">
      <c r="A717" s="22">
        <v>40873</v>
      </c>
      <c r="B717" s="21">
        <f t="shared" si="62"/>
        <v>11</v>
      </c>
      <c r="C717" s="21">
        <f t="shared" si="63"/>
        <v>26</v>
      </c>
      <c r="D717" s="39">
        <v>330</v>
      </c>
      <c r="E717" s="42">
        <v>15.6</v>
      </c>
      <c r="F717" s="51">
        <f t="shared" si="64"/>
        <v>60.08</v>
      </c>
      <c r="G717" s="42">
        <v>54.3</v>
      </c>
      <c r="H717" s="77">
        <f t="shared" si="65"/>
        <v>37708.333333333336</v>
      </c>
      <c r="I717" s="80">
        <f t="shared" si="66"/>
        <v>188541.66666666669</v>
      </c>
      <c r="J717" s="4"/>
    </row>
    <row r="718" spans="1:10" x14ac:dyDescent="0.2">
      <c r="A718" s="22">
        <v>40874</v>
      </c>
      <c r="B718" s="21">
        <f t="shared" si="62"/>
        <v>11</v>
      </c>
      <c r="C718" s="21">
        <f t="shared" si="63"/>
        <v>27</v>
      </c>
      <c r="D718" s="39">
        <v>331</v>
      </c>
      <c r="E718" s="42">
        <v>15.6</v>
      </c>
      <c r="F718" s="51">
        <f t="shared" si="64"/>
        <v>60.08</v>
      </c>
      <c r="G718" s="42">
        <v>53.8</v>
      </c>
      <c r="H718" s="77">
        <f t="shared" si="65"/>
        <v>37361.111111111109</v>
      </c>
      <c r="I718" s="80">
        <f t="shared" si="66"/>
        <v>186805.55555555556</v>
      </c>
      <c r="J718" s="4"/>
    </row>
    <row r="719" spans="1:10" x14ac:dyDescent="0.2">
      <c r="A719" s="22">
        <v>40875</v>
      </c>
      <c r="B719" s="21">
        <f t="shared" si="62"/>
        <v>11</v>
      </c>
      <c r="C719" s="21">
        <f t="shared" si="63"/>
        <v>28</v>
      </c>
      <c r="D719" s="39">
        <v>332</v>
      </c>
      <c r="E719" s="42">
        <v>16</v>
      </c>
      <c r="F719" s="51">
        <f t="shared" si="64"/>
        <v>60.8</v>
      </c>
      <c r="G719" s="42">
        <v>61.3</v>
      </c>
      <c r="H719" s="77">
        <f t="shared" si="65"/>
        <v>42569.444444444445</v>
      </c>
      <c r="I719" s="80">
        <f t="shared" si="66"/>
        <v>212847.22222222225</v>
      </c>
      <c r="J719" s="4"/>
    </row>
    <row r="720" spans="1:10" x14ac:dyDescent="0.2">
      <c r="A720" s="22">
        <v>40876</v>
      </c>
      <c r="B720" s="21">
        <f t="shared" si="62"/>
        <v>11</v>
      </c>
      <c r="C720" s="21">
        <f t="shared" si="63"/>
        <v>29</v>
      </c>
      <c r="D720" s="39">
        <v>333</v>
      </c>
      <c r="E720" s="42">
        <v>15.8</v>
      </c>
      <c r="F720" s="51">
        <f t="shared" si="64"/>
        <v>60.44</v>
      </c>
      <c r="G720" s="42">
        <v>65.400000000000006</v>
      </c>
      <c r="H720" s="77">
        <f t="shared" si="65"/>
        <v>45416.666666666672</v>
      </c>
      <c r="I720" s="80">
        <f t="shared" si="66"/>
        <v>227083.33333333337</v>
      </c>
      <c r="J720" s="4"/>
    </row>
    <row r="721" spans="1:10" x14ac:dyDescent="0.2">
      <c r="A721" s="22">
        <v>40877</v>
      </c>
      <c r="B721" s="21">
        <f t="shared" si="62"/>
        <v>11</v>
      </c>
      <c r="C721" s="21">
        <f t="shared" si="63"/>
        <v>30</v>
      </c>
      <c r="D721" s="39">
        <v>334</v>
      </c>
      <c r="E721" s="42">
        <v>15.4</v>
      </c>
      <c r="F721" s="51">
        <f t="shared" si="64"/>
        <v>59.72</v>
      </c>
      <c r="G721" s="42">
        <v>69.7</v>
      </c>
      <c r="H721" s="77">
        <f t="shared" si="65"/>
        <v>48402.777777777774</v>
      </c>
      <c r="I721" s="80">
        <f t="shared" si="66"/>
        <v>242013.88888888891</v>
      </c>
      <c r="J721" s="4"/>
    </row>
    <row r="722" spans="1:10" x14ac:dyDescent="0.2">
      <c r="A722" s="22">
        <v>40878</v>
      </c>
      <c r="B722" s="21">
        <f t="shared" si="62"/>
        <v>12</v>
      </c>
      <c r="C722" s="21">
        <f t="shared" si="63"/>
        <v>1</v>
      </c>
      <c r="D722" s="39">
        <v>335</v>
      </c>
      <c r="E722" s="42">
        <v>14.9</v>
      </c>
      <c r="F722" s="51">
        <f t="shared" si="64"/>
        <v>58.82</v>
      </c>
      <c r="G722" s="42">
        <v>57.9</v>
      </c>
      <c r="H722" s="77">
        <f t="shared" si="65"/>
        <v>40208.333333333336</v>
      </c>
      <c r="I722" s="80">
        <f t="shared" si="66"/>
        <v>201041.66666666669</v>
      </c>
      <c r="J722" s="4"/>
    </row>
    <row r="723" spans="1:10" x14ac:dyDescent="0.2">
      <c r="A723" s="22">
        <v>40879</v>
      </c>
      <c r="B723" s="21">
        <f t="shared" si="62"/>
        <v>12</v>
      </c>
      <c r="C723" s="21">
        <f t="shared" si="63"/>
        <v>2</v>
      </c>
      <c r="D723" s="39">
        <v>336</v>
      </c>
      <c r="E723" s="42">
        <v>15</v>
      </c>
      <c r="F723" s="51">
        <f t="shared" si="64"/>
        <v>59</v>
      </c>
      <c r="G723" s="42">
        <v>56.8</v>
      </c>
      <c r="H723" s="77">
        <f t="shared" si="65"/>
        <v>39444.444444444445</v>
      </c>
      <c r="I723" s="80">
        <f t="shared" si="66"/>
        <v>197222.22222222225</v>
      </c>
      <c r="J723" s="4"/>
    </row>
    <row r="724" spans="1:10" x14ac:dyDescent="0.2">
      <c r="A724" s="22">
        <v>40880</v>
      </c>
      <c r="B724" s="21">
        <f t="shared" si="62"/>
        <v>12</v>
      </c>
      <c r="C724" s="21">
        <f t="shared" si="63"/>
        <v>3</v>
      </c>
      <c r="D724" s="39">
        <v>337</v>
      </c>
      <c r="E724" s="42">
        <v>14.9</v>
      </c>
      <c r="F724" s="51">
        <f t="shared" si="64"/>
        <v>58.82</v>
      </c>
      <c r="G724" s="42">
        <v>53.9</v>
      </c>
      <c r="H724" s="77">
        <f t="shared" si="65"/>
        <v>37430.555555555555</v>
      </c>
      <c r="I724" s="80">
        <f t="shared" si="66"/>
        <v>187152.77777777775</v>
      </c>
      <c r="J724" s="4"/>
    </row>
    <row r="725" spans="1:10" x14ac:dyDescent="0.2">
      <c r="A725" s="22">
        <v>40881</v>
      </c>
      <c r="B725" s="21">
        <f t="shared" si="62"/>
        <v>12</v>
      </c>
      <c r="C725" s="21">
        <f t="shared" si="63"/>
        <v>4</v>
      </c>
      <c r="D725" s="39">
        <v>338</v>
      </c>
      <c r="E725" s="42">
        <v>14.9</v>
      </c>
      <c r="F725" s="51">
        <f t="shared" si="64"/>
        <v>58.82</v>
      </c>
      <c r="G725" s="42">
        <v>53.6</v>
      </c>
      <c r="H725" s="77">
        <f t="shared" si="65"/>
        <v>37222.222222222226</v>
      </c>
      <c r="I725" s="80">
        <f t="shared" si="66"/>
        <v>186111.11111111109</v>
      </c>
      <c r="J725" s="4"/>
    </row>
    <row r="726" spans="1:10" x14ac:dyDescent="0.2">
      <c r="A726" s="22">
        <v>40882</v>
      </c>
      <c r="B726" s="21">
        <f t="shared" si="62"/>
        <v>12</v>
      </c>
      <c r="C726" s="21">
        <f t="shared" si="63"/>
        <v>5</v>
      </c>
      <c r="D726" s="39">
        <v>339</v>
      </c>
      <c r="E726" s="42">
        <v>15.3</v>
      </c>
      <c r="F726" s="51">
        <f t="shared" si="64"/>
        <v>59.540000000000006</v>
      </c>
      <c r="G726" s="42">
        <v>57.1</v>
      </c>
      <c r="H726" s="77">
        <f t="shared" si="65"/>
        <v>39652.777777777774</v>
      </c>
      <c r="I726" s="80">
        <f t="shared" si="66"/>
        <v>198263.88888888891</v>
      </c>
      <c r="J726" s="4"/>
    </row>
    <row r="727" spans="1:10" x14ac:dyDescent="0.2">
      <c r="A727" s="22">
        <v>40883</v>
      </c>
      <c r="B727" s="21">
        <f t="shared" ref="B727:B790" si="67">MONTH(A727)</f>
        <v>12</v>
      </c>
      <c r="C727" s="21">
        <f t="shared" ref="C727:C790" si="68">DAY(A727)</f>
        <v>6</v>
      </c>
      <c r="D727" s="39">
        <v>340</v>
      </c>
      <c r="E727" s="42">
        <v>14.9</v>
      </c>
      <c r="F727" s="51">
        <f t="shared" ref="F727:F790" si="69">CONVERT(E727,"C","F")</f>
        <v>58.82</v>
      </c>
      <c r="G727" s="42">
        <v>67.7</v>
      </c>
      <c r="H727" s="77">
        <f t="shared" ref="H727:H790" si="70">G727*1000000/24/60</f>
        <v>47013.888888888891</v>
      </c>
      <c r="I727" s="80">
        <f t="shared" ref="I727:I790" si="71">($C$7*H727*$C$6)/1000</f>
        <v>235069.44444444444</v>
      </c>
      <c r="J727" s="4"/>
    </row>
    <row r="728" spans="1:10" x14ac:dyDescent="0.2">
      <c r="A728" s="22">
        <v>40884</v>
      </c>
      <c r="B728" s="21">
        <f t="shared" si="67"/>
        <v>12</v>
      </c>
      <c r="C728" s="21">
        <f t="shared" si="68"/>
        <v>7</v>
      </c>
      <c r="D728" s="39">
        <v>341</v>
      </c>
      <c r="E728" s="42">
        <v>14.9</v>
      </c>
      <c r="F728" s="51">
        <f t="shared" si="69"/>
        <v>58.82</v>
      </c>
      <c r="G728" s="42">
        <v>58.7</v>
      </c>
      <c r="H728" s="77">
        <f t="shared" si="70"/>
        <v>40763.888888888891</v>
      </c>
      <c r="I728" s="80">
        <f t="shared" si="71"/>
        <v>203819.44444444444</v>
      </c>
      <c r="J728" s="4"/>
    </row>
    <row r="729" spans="1:10" x14ac:dyDescent="0.2">
      <c r="A729" s="22">
        <v>40885</v>
      </c>
      <c r="B729" s="21">
        <f t="shared" si="67"/>
        <v>12</v>
      </c>
      <c r="C729" s="21">
        <f t="shared" si="68"/>
        <v>8</v>
      </c>
      <c r="D729" s="39">
        <v>342</v>
      </c>
      <c r="E729" s="42">
        <v>14.5</v>
      </c>
      <c r="F729" s="51">
        <f t="shared" si="69"/>
        <v>58.1</v>
      </c>
      <c r="G729" s="42">
        <v>56.1</v>
      </c>
      <c r="H729" s="77">
        <f t="shared" si="70"/>
        <v>38958.333333333336</v>
      </c>
      <c r="I729" s="80">
        <f t="shared" si="71"/>
        <v>194791.66666666669</v>
      </c>
      <c r="J729" s="4"/>
    </row>
    <row r="730" spans="1:10" x14ac:dyDescent="0.2">
      <c r="A730" s="22">
        <v>40886</v>
      </c>
      <c r="B730" s="21">
        <f t="shared" si="67"/>
        <v>12</v>
      </c>
      <c r="C730" s="21">
        <f t="shared" si="68"/>
        <v>9</v>
      </c>
      <c r="D730" s="39">
        <v>343</v>
      </c>
      <c r="E730" s="42">
        <v>14.3</v>
      </c>
      <c r="F730" s="51">
        <f t="shared" si="69"/>
        <v>57.74</v>
      </c>
      <c r="G730" s="42">
        <v>54.2</v>
      </c>
      <c r="H730" s="77">
        <f t="shared" si="70"/>
        <v>37638.888888888891</v>
      </c>
      <c r="I730" s="80">
        <f t="shared" si="71"/>
        <v>188194.44444444444</v>
      </c>
      <c r="J730" s="4"/>
    </row>
    <row r="731" spans="1:10" x14ac:dyDescent="0.2">
      <c r="A731" s="22">
        <v>40887</v>
      </c>
      <c r="B731" s="21">
        <f t="shared" si="67"/>
        <v>12</v>
      </c>
      <c r="C731" s="21">
        <f t="shared" si="68"/>
        <v>10</v>
      </c>
      <c r="D731" s="39">
        <v>344</v>
      </c>
      <c r="E731" s="42">
        <v>14.1</v>
      </c>
      <c r="F731" s="51">
        <f t="shared" si="69"/>
        <v>57.379999999999995</v>
      </c>
      <c r="G731" s="42">
        <v>52</v>
      </c>
      <c r="H731" s="77">
        <f t="shared" si="70"/>
        <v>36111.111111111109</v>
      </c>
      <c r="I731" s="80">
        <f t="shared" si="71"/>
        <v>180555.55555555556</v>
      </c>
      <c r="J731" s="4"/>
    </row>
    <row r="732" spans="1:10" x14ac:dyDescent="0.2">
      <c r="A732" s="22">
        <v>40888</v>
      </c>
      <c r="B732" s="21">
        <f t="shared" si="67"/>
        <v>12</v>
      </c>
      <c r="C732" s="21">
        <f t="shared" si="68"/>
        <v>11</v>
      </c>
      <c r="D732" s="39">
        <v>345</v>
      </c>
      <c r="E732" s="42">
        <v>14.1</v>
      </c>
      <c r="F732" s="51">
        <f t="shared" si="69"/>
        <v>57.379999999999995</v>
      </c>
      <c r="G732" s="42">
        <v>51.6</v>
      </c>
      <c r="H732" s="77">
        <f t="shared" si="70"/>
        <v>35833.333333333336</v>
      </c>
      <c r="I732" s="80">
        <f t="shared" si="71"/>
        <v>179166.66666666669</v>
      </c>
      <c r="J732" s="4"/>
    </row>
    <row r="733" spans="1:10" x14ac:dyDescent="0.2">
      <c r="A733" s="22">
        <v>40889</v>
      </c>
      <c r="B733" s="21">
        <f t="shared" si="67"/>
        <v>12</v>
      </c>
      <c r="C733" s="21">
        <f t="shared" si="68"/>
        <v>12</v>
      </c>
      <c r="D733" s="39">
        <v>346</v>
      </c>
      <c r="E733" s="42">
        <v>14.1</v>
      </c>
      <c r="F733" s="51">
        <f t="shared" si="69"/>
        <v>57.379999999999995</v>
      </c>
      <c r="G733" s="42">
        <v>51.5</v>
      </c>
      <c r="H733" s="77">
        <f t="shared" si="70"/>
        <v>35763.888888888891</v>
      </c>
      <c r="I733" s="80">
        <f t="shared" si="71"/>
        <v>178819.44444444444</v>
      </c>
      <c r="J733" s="4"/>
    </row>
    <row r="734" spans="1:10" x14ac:dyDescent="0.2">
      <c r="A734" s="22">
        <v>40890</v>
      </c>
      <c r="B734" s="21">
        <f t="shared" si="67"/>
        <v>12</v>
      </c>
      <c r="C734" s="21">
        <f t="shared" si="68"/>
        <v>13</v>
      </c>
      <c r="D734" s="39">
        <v>347</v>
      </c>
      <c r="E734" s="42">
        <v>14.1</v>
      </c>
      <c r="F734" s="51">
        <f t="shared" si="69"/>
        <v>57.379999999999995</v>
      </c>
      <c r="G734" s="42">
        <v>51.4</v>
      </c>
      <c r="H734" s="77">
        <f t="shared" si="70"/>
        <v>35694.444444444445</v>
      </c>
      <c r="I734" s="80">
        <f t="shared" si="71"/>
        <v>178472.22222222225</v>
      </c>
      <c r="J734" s="4"/>
    </row>
    <row r="735" spans="1:10" x14ac:dyDescent="0.2">
      <c r="A735" s="22">
        <v>40891</v>
      </c>
      <c r="B735" s="21">
        <f t="shared" si="67"/>
        <v>12</v>
      </c>
      <c r="C735" s="21">
        <f t="shared" si="68"/>
        <v>14</v>
      </c>
      <c r="D735" s="39">
        <v>348</v>
      </c>
      <c r="E735" s="42">
        <v>14.6</v>
      </c>
      <c r="F735" s="51">
        <f t="shared" si="69"/>
        <v>58.28</v>
      </c>
      <c r="G735" s="42">
        <v>51.3</v>
      </c>
      <c r="H735" s="77">
        <f t="shared" si="70"/>
        <v>35625</v>
      </c>
      <c r="I735" s="80">
        <f t="shared" si="71"/>
        <v>178125</v>
      </c>
      <c r="J735" s="4"/>
    </row>
    <row r="736" spans="1:10" x14ac:dyDescent="0.2">
      <c r="A736" s="22">
        <v>40892</v>
      </c>
      <c r="B736" s="21">
        <f t="shared" si="67"/>
        <v>12</v>
      </c>
      <c r="C736" s="21">
        <f t="shared" si="68"/>
        <v>15</v>
      </c>
      <c r="D736" s="39">
        <v>349</v>
      </c>
      <c r="E736" s="42">
        <v>14.2</v>
      </c>
      <c r="F736" s="51">
        <f t="shared" si="69"/>
        <v>57.56</v>
      </c>
      <c r="G736" s="42">
        <v>66.599999999999994</v>
      </c>
      <c r="H736" s="77">
        <f t="shared" si="70"/>
        <v>46249.999999999993</v>
      </c>
      <c r="I736" s="80">
        <f t="shared" si="71"/>
        <v>231249.99999999997</v>
      </c>
      <c r="J736" s="4"/>
    </row>
    <row r="737" spans="1:10" x14ac:dyDescent="0.2">
      <c r="A737" s="22">
        <v>40893</v>
      </c>
      <c r="B737" s="21">
        <f t="shared" si="67"/>
        <v>12</v>
      </c>
      <c r="C737" s="21">
        <f t="shared" si="68"/>
        <v>16</v>
      </c>
      <c r="D737" s="39">
        <v>350</v>
      </c>
      <c r="E737" s="42">
        <v>13.7</v>
      </c>
      <c r="F737" s="51">
        <f t="shared" si="69"/>
        <v>56.66</v>
      </c>
      <c r="G737" s="42">
        <v>60</v>
      </c>
      <c r="H737" s="77">
        <f t="shared" si="70"/>
        <v>41666.666666666664</v>
      </c>
      <c r="I737" s="80">
        <f t="shared" si="71"/>
        <v>208333.33333333331</v>
      </c>
      <c r="J737" s="4"/>
    </row>
    <row r="738" spans="1:10" x14ac:dyDescent="0.2">
      <c r="A738" s="22">
        <v>40894</v>
      </c>
      <c r="B738" s="21">
        <f t="shared" si="67"/>
        <v>12</v>
      </c>
      <c r="C738" s="21">
        <f t="shared" si="68"/>
        <v>17</v>
      </c>
      <c r="D738" s="39">
        <v>351</v>
      </c>
      <c r="E738" s="42">
        <v>13.4</v>
      </c>
      <c r="F738" s="51">
        <f t="shared" si="69"/>
        <v>56.120000000000005</v>
      </c>
      <c r="G738" s="42">
        <v>53.6</v>
      </c>
      <c r="H738" s="77">
        <f t="shared" si="70"/>
        <v>37222.222222222226</v>
      </c>
      <c r="I738" s="80">
        <f t="shared" si="71"/>
        <v>186111.11111111109</v>
      </c>
      <c r="J738" s="4"/>
    </row>
    <row r="739" spans="1:10" x14ac:dyDescent="0.2">
      <c r="A739" s="22">
        <v>40895</v>
      </c>
      <c r="B739" s="21">
        <f t="shared" si="67"/>
        <v>12</v>
      </c>
      <c r="C739" s="21">
        <f t="shared" si="68"/>
        <v>18</v>
      </c>
      <c r="D739" s="39">
        <v>352</v>
      </c>
      <c r="E739" s="42">
        <v>13</v>
      </c>
      <c r="F739" s="51">
        <f t="shared" si="69"/>
        <v>55.400000000000006</v>
      </c>
      <c r="G739" s="42">
        <v>50.6</v>
      </c>
      <c r="H739" s="77">
        <f t="shared" si="70"/>
        <v>35138.888888888891</v>
      </c>
      <c r="I739" s="80">
        <f t="shared" si="71"/>
        <v>175694.44444444444</v>
      </c>
      <c r="J739" s="4"/>
    </row>
    <row r="740" spans="1:10" x14ac:dyDescent="0.2">
      <c r="A740" s="22">
        <v>40896</v>
      </c>
      <c r="B740" s="21">
        <f t="shared" si="67"/>
        <v>12</v>
      </c>
      <c r="C740" s="21">
        <f t="shared" si="68"/>
        <v>19</v>
      </c>
      <c r="D740" s="39">
        <v>353</v>
      </c>
      <c r="E740" s="42">
        <v>13.3</v>
      </c>
      <c r="F740" s="51">
        <f t="shared" si="69"/>
        <v>55.94</v>
      </c>
      <c r="G740" s="42">
        <v>52.4</v>
      </c>
      <c r="H740" s="77">
        <f t="shared" si="70"/>
        <v>36388.888888888891</v>
      </c>
      <c r="I740" s="80">
        <f t="shared" si="71"/>
        <v>181944.44444444444</v>
      </c>
      <c r="J740" s="4"/>
    </row>
    <row r="741" spans="1:10" x14ac:dyDescent="0.2">
      <c r="A741" s="22">
        <v>40897</v>
      </c>
      <c r="B741" s="21">
        <f t="shared" si="67"/>
        <v>12</v>
      </c>
      <c r="C741" s="21">
        <f t="shared" si="68"/>
        <v>20</v>
      </c>
      <c r="D741" s="39">
        <v>354</v>
      </c>
      <c r="E741" s="42">
        <v>13.6</v>
      </c>
      <c r="F741" s="51">
        <f t="shared" si="69"/>
        <v>56.480000000000004</v>
      </c>
      <c r="G741" s="42">
        <v>51.6</v>
      </c>
      <c r="H741" s="77">
        <f t="shared" si="70"/>
        <v>35833.333333333336</v>
      </c>
      <c r="I741" s="80">
        <f t="shared" si="71"/>
        <v>179166.66666666669</v>
      </c>
      <c r="J741" s="4"/>
    </row>
    <row r="742" spans="1:10" x14ac:dyDescent="0.2">
      <c r="A742" s="22">
        <v>40898</v>
      </c>
      <c r="B742" s="21">
        <f t="shared" si="67"/>
        <v>12</v>
      </c>
      <c r="C742" s="21">
        <f t="shared" si="68"/>
        <v>21</v>
      </c>
      <c r="D742" s="39">
        <v>355</v>
      </c>
      <c r="E742" s="42">
        <v>13.5</v>
      </c>
      <c r="F742" s="51">
        <f t="shared" si="69"/>
        <v>56.3</v>
      </c>
      <c r="G742" s="42">
        <v>70</v>
      </c>
      <c r="H742" s="77">
        <f t="shared" si="70"/>
        <v>48611.111111111109</v>
      </c>
      <c r="I742" s="80">
        <f t="shared" si="71"/>
        <v>243055.55555555556</v>
      </c>
      <c r="J742" s="4"/>
    </row>
    <row r="743" spans="1:10" x14ac:dyDescent="0.2">
      <c r="A743" s="22">
        <v>40899</v>
      </c>
      <c r="B743" s="21">
        <f t="shared" si="67"/>
        <v>12</v>
      </c>
      <c r="C743" s="21">
        <f t="shared" si="68"/>
        <v>22</v>
      </c>
      <c r="D743" s="39">
        <v>356</v>
      </c>
      <c r="E743" s="42">
        <v>13.1</v>
      </c>
      <c r="F743" s="51">
        <f t="shared" si="69"/>
        <v>55.58</v>
      </c>
      <c r="G743" s="42">
        <v>59</v>
      </c>
      <c r="H743" s="77">
        <f t="shared" si="70"/>
        <v>40972.222222222226</v>
      </c>
      <c r="I743" s="80">
        <f t="shared" si="71"/>
        <v>204861.11111111109</v>
      </c>
      <c r="J743" s="4"/>
    </row>
    <row r="744" spans="1:10" x14ac:dyDescent="0.2">
      <c r="A744" s="22">
        <v>40900</v>
      </c>
      <c r="B744" s="21">
        <f t="shared" si="67"/>
        <v>12</v>
      </c>
      <c r="C744" s="21">
        <f t="shared" si="68"/>
        <v>23</v>
      </c>
      <c r="D744" s="39">
        <v>357</v>
      </c>
      <c r="E744" s="42">
        <v>12.2</v>
      </c>
      <c r="F744" s="51">
        <f t="shared" si="69"/>
        <v>53.96</v>
      </c>
      <c r="G744" s="42">
        <v>87.8</v>
      </c>
      <c r="H744" s="77">
        <f t="shared" si="70"/>
        <v>60972.222222222226</v>
      </c>
      <c r="I744" s="80">
        <f t="shared" si="71"/>
        <v>304861.11111111112</v>
      </c>
      <c r="J744" s="4"/>
    </row>
    <row r="745" spans="1:10" x14ac:dyDescent="0.2">
      <c r="A745" s="22">
        <v>40901</v>
      </c>
      <c r="B745" s="21">
        <f t="shared" si="67"/>
        <v>12</v>
      </c>
      <c r="C745" s="21">
        <f t="shared" si="68"/>
        <v>24</v>
      </c>
      <c r="D745" s="39">
        <v>358</v>
      </c>
      <c r="E745" s="42">
        <v>12.8</v>
      </c>
      <c r="F745" s="51">
        <f t="shared" si="69"/>
        <v>55.040000000000006</v>
      </c>
      <c r="G745" s="42">
        <v>62.4</v>
      </c>
      <c r="H745" s="77">
        <f t="shared" si="70"/>
        <v>43333.333333333336</v>
      </c>
      <c r="I745" s="80">
        <f t="shared" si="71"/>
        <v>216666.66666666669</v>
      </c>
      <c r="J745" s="4"/>
    </row>
    <row r="746" spans="1:10" x14ac:dyDescent="0.2">
      <c r="A746" s="22">
        <v>40902</v>
      </c>
      <c r="B746" s="21">
        <f t="shared" si="67"/>
        <v>12</v>
      </c>
      <c r="C746" s="21">
        <f t="shared" si="68"/>
        <v>25</v>
      </c>
      <c r="D746" s="39">
        <v>359</v>
      </c>
      <c r="E746" s="42">
        <v>12.7</v>
      </c>
      <c r="F746" s="51">
        <f t="shared" si="69"/>
        <v>54.86</v>
      </c>
      <c r="G746" s="42">
        <v>57.5</v>
      </c>
      <c r="H746" s="77">
        <f t="shared" si="70"/>
        <v>39930.555555555555</v>
      </c>
      <c r="I746" s="80">
        <f t="shared" si="71"/>
        <v>199652.77777777775</v>
      </c>
      <c r="J746" s="4"/>
    </row>
    <row r="747" spans="1:10" x14ac:dyDescent="0.2">
      <c r="A747" s="22">
        <v>40903</v>
      </c>
      <c r="B747" s="21">
        <f t="shared" si="67"/>
        <v>12</v>
      </c>
      <c r="C747" s="21">
        <f t="shared" si="68"/>
        <v>26</v>
      </c>
      <c r="D747" s="39">
        <v>360</v>
      </c>
      <c r="E747" s="42">
        <v>12.5</v>
      </c>
      <c r="F747" s="51">
        <f t="shared" si="69"/>
        <v>54.5</v>
      </c>
      <c r="G747" s="42">
        <v>59.3</v>
      </c>
      <c r="H747" s="77">
        <f t="shared" si="70"/>
        <v>41180.555555555555</v>
      </c>
      <c r="I747" s="80">
        <f t="shared" si="71"/>
        <v>205902.77777777775</v>
      </c>
      <c r="J747" s="4"/>
    </row>
    <row r="748" spans="1:10" x14ac:dyDescent="0.2">
      <c r="A748" s="22">
        <v>40904</v>
      </c>
      <c r="B748" s="21">
        <f t="shared" si="67"/>
        <v>12</v>
      </c>
      <c r="C748" s="21">
        <f t="shared" si="68"/>
        <v>27</v>
      </c>
      <c r="D748" s="39">
        <v>361</v>
      </c>
      <c r="E748" s="42">
        <v>12.9</v>
      </c>
      <c r="F748" s="51">
        <f t="shared" si="69"/>
        <v>55.22</v>
      </c>
      <c r="G748" s="42">
        <v>67.400000000000006</v>
      </c>
      <c r="H748" s="77">
        <f t="shared" si="70"/>
        <v>46805.555555555555</v>
      </c>
      <c r="I748" s="80">
        <f t="shared" si="71"/>
        <v>234027.77777777775</v>
      </c>
      <c r="J748" s="4"/>
    </row>
    <row r="749" spans="1:10" x14ac:dyDescent="0.2">
      <c r="A749" s="22">
        <v>40905</v>
      </c>
      <c r="B749" s="21">
        <f t="shared" si="67"/>
        <v>12</v>
      </c>
      <c r="C749" s="21">
        <f t="shared" si="68"/>
        <v>28</v>
      </c>
      <c r="D749" s="39">
        <v>362</v>
      </c>
      <c r="E749" s="42">
        <v>12.7</v>
      </c>
      <c r="F749" s="51">
        <f t="shared" si="69"/>
        <v>54.86</v>
      </c>
      <c r="G749" s="42">
        <v>64.2</v>
      </c>
      <c r="H749" s="77">
        <f t="shared" si="70"/>
        <v>44583.333333333336</v>
      </c>
      <c r="I749" s="80">
        <f t="shared" si="71"/>
        <v>222916.66666666669</v>
      </c>
      <c r="J749" s="4"/>
    </row>
    <row r="750" spans="1:10" x14ac:dyDescent="0.2">
      <c r="A750" s="22">
        <v>40906</v>
      </c>
      <c r="B750" s="21">
        <f t="shared" si="67"/>
        <v>12</v>
      </c>
      <c r="C750" s="21">
        <f t="shared" si="68"/>
        <v>29</v>
      </c>
      <c r="D750" s="39">
        <v>363</v>
      </c>
      <c r="E750" s="42">
        <v>12.5</v>
      </c>
      <c r="F750" s="51">
        <f t="shared" si="69"/>
        <v>54.5</v>
      </c>
      <c r="G750" s="42">
        <v>58.5</v>
      </c>
      <c r="H750" s="77">
        <f t="shared" si="70"/>
        <v>40625</v>
      </c>
      <c r="I750" s="80">
        <f t="shared" si="71"/>
        <v>203125</v>
      </c>
      <c r="J750" s="4"/>
    </row>
    <row r="751" spans="1:10" x14ac:dyDescent="0.2">
      <c r="A751" s="22">
        <v>40907</v>
      </c>
      <c r="B751" s="21">
        <f t="shared" si="67"/>
        <v>12</v>
      </c>
      <c r="C751" s="21">
        <f t="shared" si="68"/>
        <v>30</v>
      </c>
      <c r="D751" s="39">
        <v>364</v>
      </c>
      <c r="E751" s="42">
        <v>12.8</v>
      </c>
      <c r="F751" s="51">
        <f t="shared" si="69"/>
        <v>55.040000000000006</v>
      </c>
      <c r="G751" s="42">
        <v>57.3</v>
      </c>
      <c r="H751" s="77">
        <f t="shared" si="70"/>
        <v>39791.666666666664</v>
      </c>
      <c r="I751" s="80">
        <f t="shared" si="71"/>
        <v>198958.33333333331</v>
      </c>
      <c r="J751" s="4"/>
    </row>
    <row r="752" spans="1:10" x14ac:dyDescent="0.2">
      <c r="A752" s="22">
        <v>40908</v>
      </c>
      <c r="B752" s="21">
        <f t="shared" si="67"/>
        <v>12</v>
      </c>
      <c r="C752" s="21">
        <f t="shared" si="68"/>
        <v>31</v>
      </c>
      <c r="D752" s="39">
        <v>365</v>
      </c>
      <c r="E752" s="42">
        <v>13</v>
      </c>
      <c r="F752" s="51">
        <f t="shared" si="69"/>
        <v>55.400000000000006</v>
      </c>
      <c r="G752" s="42">
        <v>57.6</v>
      </c>
      <c r="H752" s="77">
        <f t="shared" si="70"/>
        <v>40000</v>
      </c>
      <c r="I752" s="80">
        <f t="shared" si="71"/>
        <v>200000</v>
      </c>
      <c r="J752" s="4"/>
    </row>
    <row r="753" spans="1:10" x14ac:dyDescent="0.2">
      <c r="A753" s="22">
        <v>40909</v>
      </c>
      <c r="B753" s="21">
        <f t="shared" si="67"/>
        <v>1</v>
      </c>
      <c r="C753" s="21">
        <f t="shared" si="68"/>
        <v>1</v>
      </c>
      <c r="D753" s="39">
        <v>1</v>
      </c>
      <c r="E753" s="42">
        <v>13.2</v>
      </c>
      <c r="F753" s="51">
        <f t="shared" si="69"/>
        <v>55.76</v>
      </c>
      <c r="G753" s="42">
        <v>55.3</v>
      </c>
      <c r="H753" s="77">
        <f t="shared" si="70"/>
        <v>38402.777777777774</v>
      </c>
      <c r="I753" s="80">
        <f t="shared" si="71"/>
        <v>192013.88888888891</v>
      </c>
      <c r="J753" s="4"/>
    </row>
    <row r="754" spans="1:10" x14ac:dyDescent="0.2">
      <c r="A754" s="22">
        <v>40910</v>
      </c>
      <c r="B754" s="21">
        <f t="shared" si="67"/>
        <v>1</v>
      </c>
      <c r="C754" s="21">
        <f t="shared" si="68"/>
        <v>2</v>
      </c>
      <c r="D754" s="39">
        <v>2</v>
      </c>
      <c r="E754" s="42">
        <v>12.5</v>
      </c>
      <c r="F754" s="51">
        <f t="shared" si="69"/>
        <v>54.5</v>
      </c>
      <c r="G754" s="42">
        <v>55.3</v>
      </c>
      <c r="H754" s="77">
        <f t="shared" si="70"/>
        <v>38402.777777777774</v>
      </c>
      <c r="I754" s="80">
        <f t="shared" si="71"/>
        <v>192013.88888888891</v>
      </c>
      <c r="J754" s="4"/>
    </row>
    <row r="755" spans="1:10" x14ac:dyDescent="0.2">
      <c r="A755" s="22">
        <v>40911</v>
      </c>
      <c r="B755" s="21">
        <f t="shared" si="67"/>
        <v>1</v>
      </c>
      <c r="C755" s="21">
        <f t="shared" si="68"/>
        <v>3</v>
      </c>
      <c r="D755" s="39">
        <v>3</v>
      </c>
      <c r="E755" s="42">
        <v>12.2</v>
      </c>
      <c r="F755" s="51">
        <f t="shared" si="69"/>
        <v>53.96</v>
      </c>
      <c r="G755" s="42">
        <v>54.1</v>
      </c>
      <c r="H755" s="77">
        <f t="shared" si="70"/>
        <v>37569.444444444445</v>
      </c>
      <c r="I755" s="80">
        <f t="shared" si="71"/>
        <v>187847.22222222225</v>
      </c>
      <c r="J755" s="4"/>
    </row>
    <row r="756" spans="1:10" x14ac:dyDescent="0.2">
      <c r="A756" s="22">
        <v>40912</v>
      </c>
      <c r="B756" s="21">
        <f t="shared" si="67"/>
        <v>1</v>
      </c>
      <c r="C756" s="21">
        <f t="shared" si="68"/>
        <v>4</v>
      </c>
      <c r="D756" s="39">
        <v>4</v>
      </c>
      <c r="E756" s="42">
        <v>12.1</v>
      </c>
      <c r="F756" s="51">
        <f t="shared" si="69"/>
        <v>53.78</v>
      </c>
      <c r="G756" s="42">
        <v>54.2</v>
      </c>
      <c r="H756" s="77">
        <f t="shared" si="70"/>
        <v>37638.888888888891</v>
      </c>
      <c r="I756" s="80">
        <f t="shared" si="71"/>
        <v>188194.44444444444</v>
      </c>
      <c r="J756" s="4"/>
    </row>
    <row r="757" spans="1:10" x14ac:dyDescent="0.2">
      <c r="A757" s="22">
        <v>40913</v>
      </c>
      <c r="B757" s="21">
        <f t="shared" si="67"/>
        <v>1</v>
      </c>
      <c r="C757" s="21">
        <f t="shared" si="68"/>
        <v>5</v>
      </c>
      <c r="D757" s="39">
        <v>5</v>
      </c>
      <c r="E757" s="42">
        <v>12.2</v>
      </c>
      <c r="F757" s="51">
        <f t="shared" si="69"/>
        <v>53.96</v>
      </c>
      <c r="G757" s="42">
        <v>53.4</v>
      </c>
      <c r="H757" s="77">
        <f t="shared" si="70"/>
        <v>37083.333333333336</v>
      </c>
      <c r="I757" s="80">
        <f t="shared" si="71"/>
        <v>185416.66666666669</v>
      </c>
      <c r="J757" s="4"/>
    </row>
    <row r="758" spans="1:10" x14ac:dyDescent="0.2">
      <c r="A758" s="22">
        <v>40914</v>
      </c>
      <c r="B758" s="21">
        <f t="shared" si="67"/>
        <v>1</v>
      </c>
      <c r="C758" s="21">
        <f t="shared" si="68"/>
        <v>6</v>
      </c>
      <c r="D758" s="39">
        <v>6</v>
      </c>
      <c r="E758" s="42">
        <v>12.6</v>
      </c>
      <c r="F758" s="51">
        <f t="shared" si="69"/>
        <v>54.68</v>
      </c>
      <c r="G758" s="42">
        <v>55.2</v>
      </c>
      <c r="H758" s="77">
        <f t="shared" si="70"/>
        <v>38333.333333333336</v>
      </c>
      <c r="I758" s="80">
        <f t="shared" si="71"/>
        <v>191666.66666666669</v>
      </c>
      <c r="J758" s="4"/>
    </row>
    <row r="759" spans="1:10" x14ac:dyDescent="0.2">
      <c r="A759" s="22">
        <v>40915</v>
      </c>
      <c r="B759" s="21">
        <f t="shared" si="67"/>
        <v>1</v>
      </c>
      <c r="C759" s="21">
        <f t="shared" si="68"/>
        <v>7</v>
      </c>
      <c r="D759" s="39">
        <v>7</v>
      </c>
      <c r="E759" s="42">
        <v>12.9</v>
      </c>
      <c r="F759" s="51">
        <f t="shared" si="69"/>
        <v>55.22</v>
      </c>
      <c r="G759" s="42">
        <v>53.6</v>
      </c>
      <c r="H759" s="77">
        <f t="shared" si="70"/>
        <v>37222.222222222226</v>
      </c>
      <c r="I759" s="80">
        <f t="shared" si="71"/>
        <v>186111.11111111109</v>
      </c>
      <c r="J759" s="4"/>
    </row>
    <row r="760" spans="1:10" x14ac:dyDescent="0.2">
      <c r="A760" s="22">
        <v>40916</v>
      </c>
      <c r="B760" s="21">
        <f t="shared" si="67"/>
        <v>1</v>
      </c>
      <c r="C760" s="21">
        <f t="shared" si="68"/>
        <v>8</v>
      </c>
      <c r="D760" s="39">
        <v>8</v>
      </c>
      <c r="E760" s="42">
        <v>12.4</v>
      </c>
      <c r="F760" s="51">
        <f t="shared" si="69"/>
        <v>54.32</v>
      </c>
      <c r="G760" s="42">
        <v>52.2</v>
      </c>
      <c r="H760" s="77">
        <f t="shared" si="70"/>
        <v>36250</v>
      </c>
      <c r="I760" s="80">
        <f t="shared" si="71"/>
        <v>181250</v>
      </c>
      <c r="J760" s="4"/>
    </row>
    <row r="761" spans="1:10" x14ac:dyDescent="0.2">
      <c r="A761" s="22">
        <v>40917</v>
      </c>
      <c r="B761" s="21">
        <f t="shared" si="67"/>
        <v>1</v>
      </c>
      <c r="C761" s="21">
        <f t="shared" si="68"/>
        <v>9</v>
      </c>
      <c r="D761" s="39">
        <v>9</v>
      </c>
      <c r="E761" s="42">
        <v>12.1</v>
      </c>
      <c r="F761" s="51">
        <f t="shared" si="69"/>
        <v>53.78</v>
      </c>
      <c r="G761" s="42">
        <v>52.9</v>
      </c>
      <c r="H761" s="77">
        <f t="shared" si="70"/>
        <v>36736.111111111109</v>
      </c>
      <c r="I761" s="80">
        <f t="shared" si="71"/>
        <v>183680.55555555556</v>
      </c>
      <c r="J761" s="4"/>
    </row>
    <row r="762" spans="1:10" x14ac:dyDescent="0.2">
      <c r="A762" s="22">
        <v>40918</v>
      </c>
      <c r="B762" s="21">
        <f t="shared" si="67"/>
        <v>1</v>
      </c>
      <c r="C762" s="21">
        <f t="shared" si="68"/>
        <v>10</v>
      </c>
      <c r="D762" s="39">
        <v>10</v>
      </c>
      <c r="E762" s="42">
        <v>12.4</v>
      </c>
      <c r="F762" s="51">
        <f t="shared" si="69"/>
        <v>54.32</v>
      </c>
      <c r="G762" s="42">
        <v>52.1</v>
      </c>
      <c r="H762" s="77">
        <f t="shared" si="70"/>
        <v>36180.555555555555</v>
      </c>
      <c r="I762" s="80">
        <f t="shared" si="71"/>
        <v>180902.77777777775</v>
      </c>
      <c r="J762" s="4"/>
    </row>
    <row r="763" spans="1:10" x14ac:dyDescent="0.2">
      <c r="A763" s="22">
        <v>40919</v>
      </c>
      <c r="B763" s="21">
        <f t="shared" si="67"/>
        <v>1</v>
      </c>
      <c r="C763" s="21">
        <f t="shared" si="68"/>
        <v>11</v>
      </c>
      <c r="D763" s="39">
        <v>11</v>
      </c>
      <c r="E763" s="42">
        <v>12.4</v>
      </c>
      <c r="F763" s="51">
        <f t="shared" si="69"/>
        <v>54.32</v>
      </c>
      <c r="G763" s="42">
        <v>51.8</v>
      </c>
      <c r="H763" s="77">
        <f t="shared" si="70"/>
        <v>35972.222222222226</v>
      </c>
      <c r="I763" s="80">
        <f t="shared" si="71"/>
        <v>179861.11111111109</v>
      </c>
      <c r="J763" s="4"/>
    </row>
    <row r="764" spans="1:10" x14ac:dyDescent="0.2">
      <c r="A764" s="22">
        <v>40920</v>
      </c>
      <c r="B764" s="21">
        <f t="shared" si="67"/>
        <v>1</v>
      </c>
      <c r="C764" s="21">
        <f t="shared" si="68"/>
        <v>12</v>
      </c>
      <c r="D764" s="39">
        <v>12</v>
      </c>
      <c r="E764" s="42">
        <v>10.9</v>
      </c>
      <c r="F764" s="51">
        <f t="shared" si="69"/>
        <v>51.620000000000005</v>
      </c>
      <c r="G764" s="42">
        <v>87</v>
      </c>
      <c r="H764" s="77">
        <f t="shared" si="70"/>
        <v>60416.666666666664</v>
      </c>
      <c r="I764" s="80">
        <f t="shared" si="71"/>
        <v>302083.33333333331</v>
      </c>
      <c r="J764" s="4"/>
    </row>
    <row r="765" spans="1:10" x14ac:dyDescent="0.2">
      <c r="A765" s="22">
        <v>40921</v>
      </c>
      <c r="B765" s="21">
        <f t="shared" si="67"/>
        <v>1</v>
      </c>
      <c r="C765" s="21">
        <f t="shared" si="68"/>
        <v>13</v>
      </c>
      <c r="D765" s="39">
        <v>13</v>
      </c>
      <c r="E765" s="42">
        <v>10.9</v>
      </c>
      <c r="F765" s="51">
        <f t="shared" si="69"/>
        <v>51.620000000000005</v>
      </c>
      <c r="G765" s="42">
        <v>92</v>
      </c>
      <c r="H765" s="77">
        <f t="shared" si="70"/>
        <v>63888.888888888891</v>
      </c>
      <c r="I765" s="80">
        <f t="shared" si="71"/>
        <v>319444.44444444444</v>
      </c>
      <c r="J765" s="4"/>
    </row>
    <row r="766" spans="1:10" x14ac:dyDescent="0.2">
      <c r="A766" s="22">
        <v>40922</v>
      </c>
      <c r="B766" s="21">
        <f t="shared" si="67"/>
        <v>1</v>
      </c>
      <c r="C766" s="21">
        <f t="shared" si="68"/>
        <v>14</v>
      </c>
      <c r="D766" s="39">
        <v>14</v>
      </c>
      <c r="E766" s="42">
        <v>10.6</v>
      </c>
      <c r="F766" s="51">
        <f t="shared" si="69"/>
        <v>51.08</v>
      </c>
      <c r="G766" s="42">
        <v>70</v>
      </c>
      <c r="H766" s="77">
        <f t="shared" si="70"/>
        <v>48611.111111111109</v>
      </c>
      <c r="I766" s="80">
        <f t="shared" si="71"/>
        <v>243055.55555555556</v>
      </c>
      <c r="J766" s="4"/>
    </row>
    <row r="767" spans="1:10" x14ac:dyDescent="0.2">
      <c r="A767" s="22">
        <v>40923</v>
      </c>
      <c r="B767" s="21">
        <f t="shared" si="67"/>
        <v>1</v>
      </c>
      <c r="C767" s="21">
        <f t="shared" si="68"/>
        <v>15</v>
      </c>
      <c r="D767" s="39">
        <v>15</v>
      </c>
      <c r="E767" s="42">
        <v>11.2</v>
      </c>
      <c r="F767" s="51">
        <f t="shared" si="69"/>
        <v>52.16</v>
      </c>
      <c r="G767" s="42">
        <v>62</v>
      </c>
      <c r="H767" s="77">
        <f t="shared" si="70"/>
        <v>43055.555555555555</v>
      </c>
      <c r="I767" s="80">
        <f t="shared" si="71"/>
        <v>215277.77777777775</v>
      </c>
      <c r="J767" s="4"/>
    </row>
    <row r="768" spans="1:10" x14ac:dyDescent="0.2">
      <c r="A768" s="22">
        <v>40924</v>
      </c>
      <c r="B768" s="21">
        <f t="shared" si="67"/>
        <v>1</v>
      </c>
      <c r="C768" s="21">
        <f t="shared" si="68"/>
        <v>16</v>
      </c>
      <c r="D768" s="39">
        <v>16</v>
      </c>
      <c r="E768" s="42">
        <v>11.1</v>
      </c>
      <c r="F768" s="51">
        <f t="shared" si="69"/>
        <v>51.980000000000004</v>
      </c>
      <c r="G768" s="42">
        <v>62.2</v>
      </c>
      <c r="H768" s="77">
        <f t="shared" si="70"/>
        <v>43194.444444444445</v>
      </c>
      <c r="I768" s="80">
        <f t="shared" si="71"/>
        <v>215972.22222222225</v>
      </c>
      <c r="J768" s="4"/>
    </row>
    <row r="769" spans="1:10" x14ac:dyDescent="0.2">
      <c r="A769" s="22">
        <v>40925</v>
      </c>
      <c r="B769" s="21">
        <f t="shared" si="67"/>
        <v>1</v>
      </c>
      <c r="C769" s="21">
        <f t="shared" si="68"/>
        <v>17</v>
      </c>
      <c r="D769" s="39">
        <v>17</v>
      </c>
      <c r="E769" s="42">
        <v>11.4</v>
      </c>
      <c r="F769" s="51">
        <f t="shared" si="69"/>
        <v>52.519999999999996</v>
      </c>
      <c r="G769" s="42">
        <v>92.1</v>
      </c>
      <c r="H769" s="77">
        <f t="shared" si="70"/>
        <v>63958.333333333336</v>
      </c>
      <c r="I769" s="80">
        <f t="shared" si="71"/>
        <v>319791.66666666669</v>
      </c>
      <c r="J769" s="4"/>
    </row>
    <row r="770" spans="1:10" x14ac:dyDescent="0.2">
      <c r="A770" s="22">
        <v>40926</v>
      </c>
      <c r="B770" s="21">
        <f t="shared" si="67"/>
        <v>1</v>
      </c>
      <c r="C770" s="21">
        <f t="shared" si="68"/>
        <v>18</v>
      </c>
      <c r="D770" s="39">
        <v>18</v>
      </c>
      <c r="E770" s="42">
        <v>9.8000000000000007</v>
      </c>
      <c r="F770" s="51">
        <f t="shared" si="69"/>
        <v>49.64</v>
      </c>
      <c r="G770" s="42">
        <v>88</v>
      </c>
      <c r="H770" s="77">
        <f t="shared" si="70"/>
        <v>61111.111111111109</v>
      </c>
      <c r="I770" s="80">
        <f t="shared" si="71"/>
        <v>305555.55555555556</v>
      </c>
      <c r="J770" s="4"/>
    </row>
    <row r="771" spans="1:10" x14ac:dyDescent="0.2">
      <c r="A771" s="22">
        <v>40927</v>
      </c>
      <c r="B771" s="21">
        <f t="shared" si="67"/>
        <v>1</v>
      </c>
      <c r="C771" s="21">
        <f t="shared" si="68"/>
        <v>19</v>
      </c>
      <c r="D771" s="39">
        <v>19</v>
      </c>
      <c r="E771" s="42">
        <v>10.7</v>
      </c>
      <c r="F771" s="51">
        <f t="shared" si="69"/>
        <v>51.26</v>
      </c>
      <c r="G771" s="42">
        <v>70.3</v>
      </c>
      <c r="H771" s="77">
        <f t="shared" si="70"/>
        <v>48819.444444444445</v>
      </c>
      <c r="I771" s="80">
        <f t="shared" si="71"/>
        <v>244097.22222222225</v>
      </c>
      <c r="J771" s="4"/>
    </row>
    <row r="772" spans="1:10" x14ac:dyDescent="0.2">
      <c r="A772" s="22">
        <v>40928</v>
      </c>
      <c r="B772" s="21">
        <f t="shared" si="67"/>
        <v>1</v>
      </c>
      <c r="C772" s="21">
        <f t="shared" si="68"/>
        <v>20</v>
      </c>
      <c r="D772" s="39">
        <v>20</v>
      </c>
      <c r="E772" s="42">
        <v>11</v>
      </c>
      <c r="F772" s="51">
        <f t="shared" si="69"/>
        <v>51.8</v>
      </c>
      <c r="G772" s="42">
        <v>63.5</v>
      </c>
      <c r="H772" s="77">
        <f t="shared" si="70"/>
        <v>44097.222222222226</v>
      </c>
      <c r="I772" s="80">
        <f t="shared" si="71"/>
        <v>220486.11111111109</v>
      </c>
      <c r="J772" s="4"/>
    </row>
    <row r="773" spans="1:10" x14ac:dyDescent="0.2">
      <c r="A773" s="22">
        <v>40929</v>
      </c>
      <c r="B773" s="21">
        <f t="shared" si="67"/>
        <v>1</v>
      </c>
      <c r="C773" s="21">
        <f t="shared" si="68"/>
        <v>21</v>
      </c>
      <c r="D773" s="39">
        <v>21</v>
      </c>
      <c r="E773" s="42">
        <v>11.1</v>
      </c>
      <c r="F773" s="51">
        <f t="shared" si="69"/>
        <v>51.980000000000004</v>
      </c>
      <c r="G773" s="42">
        <v>60.6</v>
      </c>
      <c r="H773" s="77">
        <f t="shared" si="70"/>
        <v>42083.333333333336</v>
      </c>
      <c r="I773" s="80">
        <f t="shared" si="71"/>
        <v>210416.66666666669</v>
      </c>
      <c r="J773" s="4"/>
    </row>
    <row r="774" spans="1:10" x14ac:dyDescent="0.2">
      <c r="A774" s="22">
        <v>40930</v>
      </c>
      <c r="B774" s="21">
        <f t="shared" si="67"/>
        <v>1</v>
      </c>
      <c r="C774" s="21">
        <f t="shared" si="68"/>
        <v>22</v>
      </c>
      <c r="D774" s="39">
        <v>22</v>
      </c>
      <c r="E774" s="42">
        <v>11.2</v>
      </c>
      <c r="F774" s="51">
        <f t="shared" si="69"/>
        <v>52.16</v>
      </c>
      <c r="G774" s="42">
        <v>59</v>
      </c>
      <c r="H774" s="77">
        <f t="shared" si="70"/>
        <v>40972.222222222226</v>
      </c>
      <c r="I774" s="80">
        <f t="shared" si="71"/>
        <v>204861.11111111109</v>
      </c>
      <c r="J774" s="4"/>
    </row>
    <row r="775" spans="1:10" x14ac:dyDescent="0.2">
      <c r="A775" s="22">
        <v>40931</v>
      </c>
      <c r="B775" s="21">
        <f t="shared" si="67"/>
        <v>1</v>
      </c>
      <c r="C775" s="21">
        <f t="shared" si="68"/>
        <v>23</v>
      </c>
      <c r="D775" s="39">
        <v>23</v>
      </c>
      <c r="E775" s="42">
        <v>11.6</v>
      </c>
      <c r="F775" s="51">
        <f t="shared" si="69"/>
        <v>52.879999999999995</v>
      </c>
      <c r="G775" s="42">
        <v>65.099999999999994</v>
      </c>
      <c r="H775" s="77">
        <f t="shared" si="70"/>
        <v>45208.333333333328</v>
      </c>
      <c r="I775" s="80">
        <f t="shared" si="71"/>
        <v>226041.66666666663</v>
      </c>
      <c r="J775" s="4"/>
    </row>
    <row r="776" spans="1:10" x14ac:dyDescent="0.2">
      <c r="A776" s="22">
        <v>40932</v>
      </c>
      <c r="B776" s="21">
        <f t="shared" si="67"/>
        <v>1</v>
      </c>
      <c r="C776" s="21">
        <f t="shared" si="68"/>
        <v>24</v>
      </c>
      <c r="D776" s="39">
        <v>24</v>
      </c>
      <c r="E776" s="42">
        <v>11.4</v>
      </c>
      <c r="F776" s="51">
        <f t="shared" si="69"/>
        <v>52.519999999999996</v>
      </c>
      <c r="G776" s="42">
        <v>64.099999999999994</v>
      </c>
      <c r="H776" s="77">
        <f t="shared" si="70"/>
        <v>44513.888888888883</v>
      </c>
      <c r="I776" s="80">
        <f t="shared" si="71"/>
        <v>222569.44444444441</v>
      </c>
      <c r="J776" s="4"/>
    </row>
    <row r="777" spans="1:10" x14ac:dyDescent="0.2">
      <c r="A777" s="22">
        <v>40933</v>
      </c>
      <c r="B777" s="21">
        <f t="shared" si="67"/>
        <v>1</v>
      </c>
      <c r="C777" s="21">
        <f t="shared" si="68"/>
        <v>25</v>
      </c>
      <c r="D777" s="39">
        <v>25</v>
      </c>
      <c r="E777" s="42">
        <v>11.6</v>
      </c>
      <c r="F777" s="51">
        <f t="shared" si="69"/>
        <v>52.879999999999995</v>
      </c>
      <c r="G777" s="42">
        <v>60.6</v>
      </c>
      <c r="H777" s="77">
        <f t="shared" si="70"/>
        <v>42083.333333333336</v>
      </c>
      <c r="I777" s="80">
        <f t="shared" si="71"/>
        <v>210416.66666666669</v>
      </c>
      <c r="J777" s="4"/>
    </row>
    <row r="778" spans="1:10" x14ac:dyDescent="0.2">
      <c r="A778" s="22">
        <v>40934</v>
      </c>
      <c r="B778" s="21">
        <f t="shared" si="67"/>
        <v>1</v>
      </c>
      <c r="C778" s="21">
        <f t="shared" si="68"/>
        <v>26</v>
      </c>
      <c r="D778" s="39">
        <v>26</v>
      </c>
      <c r="E778" s="42">
        <v>11.6</v>
      </c>
      <c r="F778" s="51">
        <f t="shared" si="69"/>
        <v>52.879999999999995</v>
      </c>
      <c r="G778" s="42">
        <v>63.7</v>
      </c>
      <c r="H778" s="77">
        <f t="shared" si="70"/>
        <v>44236.111111111109</v>
      </c>
      <c r="I778" s="80">
        <f t="shared" si="71"/>
        <v>221180.55555555556</v>
      </c>
      <c r="J778" s="4"/>
    </row>
    <row r="779" spans="1:10" x14ac:dyDescent="0.2">
      <c r="A779" s="22">
        <v>40935</v>
      </c>
      <c r="B779" s="21">
        <f t="shared" si="67"/>
        <v>1</v>
      </c>
      <c r="C779" s="21">
        <f t="shared" si="68"/>
        <v>27</v>
      </c>
      <c r="D779" s="39">
        <v>27</v>
      </c>
      <c r="E779" s="42">
        <v>10.1</v>
      </c>
      <c r="F779" s="51">
        <f t="shared" si="69"/>
        <v>50.18</v>
      </c>
      <c r="G779" s="42">
        <v>113.8</v>
      </c>
      <c r="H779" s="77">
        <f t="shared" si="70"/>
        <v>79027.777777777781</v>
      </c>
      <c r="I779" s="80">
        <f t="shared" si="71"/>
        <v>395138.88888888888</v>
      </c>
      <c r="J779" s="4"/>
    </row>
    <row r="780" spans="1:10" x14ac:dyDescent="0.2">
      <c r="A780" s="22">
        <v>40936</v>
      </c>
      <c r="B780" s="21">
        <f t="shared" si="67"/>
        <v>1</v>
      </c>
      <c r="C780" s="21">
        <f t="shared" si="68"/>
        <v>28</v>
      </c>
      <c r="D780" s="39">
        <v>28</v>
      </c>
      <c r="E780" s="42">
        <v>10.3</v>
      </c>
      <c r="F780" s="51">
        <f t="shared" si="69"/>
        <v>50.540000000000006</v>
      </c>
      <c r="G780" s="42">
        <v>90.7</v>
      </c>
      <c r="H780" s="77">
        <f t="shared" si="70"/>
        <v>62986.111111111109</v>
      </c>
      <c r="I780" s="80">
        <f t="shared" si="71"/>
        <v>314930.55555555556</v>
      </c>
      <c r="J780" s="4"/>
    </row>
    <row r="781" spans="1:10" x14ac:dyDescent="0.2">
      <c r="A781" s="22">
        <v>40937</v>
      </c>
      <c r="B781" s="21">
        <f t="shared" si="67"/>
        <v>1</v>
      </c>
      <c r="C781" s="21">
        <f t="shared" si="68"/>
        <v>29</v>
      </c>
      <c r="D781" s="39">
        <v>29</v>
      </c>
      <c r="E781" s="42">
        <v>10.8</v>
      </c>
      <c r="F781" s="51">
        <f t="shared" si="69"/>
        <v>51.44</v>
      </c>
      <c r="G781" s="42">
        <v>75.3</v>
      </c>
      <c r="H781" s="77">
        <f t="shared" si="70"/>
        <v>52291.666666666664</v>
      </c>
      <c r="I781" s="80">
        <f t="shared" si="71"/>
        <v>261458.33333333331</v>
      </c>
      <c r="J781" s="4"/>
    </row>
    <row r="782" spans="1:10" x14ac:dyDescent="0.2">
      <c r="A782" s="22">
        <v>40938</v>
      </c>
      <c r="B782" s="21">
        <f t="shared" si="67"/>
        <v>1</v>
      </c>
      <c r="C782" s="21">
        <f t="shared" si="68"/>
        <v>30</v>
      </c>
      <c r="D782" s="39">
        <v>30</v>
      </c>
      <c r="E782" s="42">
        <v>11</v>
      </c>
      <c r="F782" s="51">
        <f t="shared" si="69"/>
        <v>51.8</v>
      </c>
      <c r="G782" s="42">
        <v>74.900000000000006</v>
      </c>
      <c r="H782" s="77">
        <f t="shared" si="70"/>
        <v>52013.888888888891</v>
      </c>
      <c r="I782" s="80">
        <f t="shared" si="71"/>
        <v>260069.44444444444</v>
      </c>
      <c r="J782" s="4"/>
    </row>
    <row r="783" spans="1:10" x14ac:dyDescent="0.2">
      <c r="A783" s="22">
        <v>40939</v>
      </c>
      <c r="B783" s="21">
        <f t="shared" si="67"/>
        <v>1</v>
      </c>
      <c r="C783" s="21">
        <f t="shared" si="68"/>
        <v>31</v>
      </c>
      <c r="D783" s="39">
        <v>31</v>
      </c>
      <c r="E783" s="42">
        <v>11.6</v>
      </c>
      <c r="F783" s="51">
        <f t="shared" si="69"/>
        <v>52.879999999999995</v>
      </c>
      <c r="G783" s="42">
        <v>77</v>
      </c>
      <c r="H783" s="77">
        <f t="shared" si="70"/>
        <v>53472.222222222226</v>
      </c>
      <c r="I783" s="80">
        <f t="shared" si="71"/>
        <v>267361.11111111112</v>
      </c>
      <c r="J783" s="4"/>
    </row>
    <row r="784" spans="1:10" x14ac:dyDescent="0.2">
      <c r="A784" s="22">
        <v>40940</v>
      </c>
      <c r="B784" s="21">
        <f t="shared" si="67"/>
        <v>2</v>
      </c>
      <c r="C784" s="21">
        <f t="shared" si="68"/>
        <v>1</v>
      </c>
      <c r="D784" s="39">
        <v>32</v>
      </c>
      <c r="E784" s="42">
        <v>11.5</v>
      </c>
      <c r="F784" s="51">
        <f t="shared" si="69"/>
        <v>52.7</v>
      </c>
      <c r="G784" s="42">
        <v>82.3</v>
      </c>
      <c r="H784" s="77">
        <f t="shared" si="70"/>
        <v>57152.777777777774</v>
      </c>
      <c r="I784" s="80">
        <f t="shared" si="71"/>
        <v>285763.88888888888</v>
      </c>
      <c r="J784" s="4"/>
    </row>
    <row r="785" spans="1:10" x14ac:dyDescent="0.2">
      <c r="A785" s="22">
        <v>40941</v>
      </c>
      <c r="B785" s="21">
        <f t="shared" si="67"/>
        <v>2</v>
      </c>
      <c r="C785" s="21">
        <f t="shared" si="68"/>
        <v>2</v>
      </c>
      <c r="D785" s="39">
        <v>33</v>
      </c>
      <c r="E785" s="42">
        <v>11.6</v>
      </c>
      <c r="F785" s="51">
        <f t="shared" si="69"/>
        <v>52.879999999999995</v>
      </c>
      <c r="G785" s="42">
        <v>72</v>
      </c>
      <c r="H785" s="77">
        <f t="shared" si="70"/>
        <v>50000</v>
      </c>
      <c r="I785" s="80">
        <f t="shared" si="71"/>
        <v>250000</v>
      </c>
      <c r="J785" s="4"/>
    </row>
    <row r="786" spans="1:10" x14ac:dyDescent="0.2">
      <c r="A786" s="22">
        <v>40942</v>
      </c>
      <c r="B786" s="21">
        <f t="shared" si="67"/>
        <v>2</v>
      </c>
      <c r="C786" s="21">
        <f t="shared" si="68"/>
        <v>3</v>
      </c>
      <c r="D786" s="39">
        <v>34</v>
      </c>
      <c r="E786" s="42">
        <v>11.3</v>
      </c>
      <c r="F786" s="51">
        <f t="shared" si="69"/>
        <v>52.34</v>
      </c>
      <c r="G786" s="42">
        <v>67.5</v>
      </c>
      <c r="H786" s="77">
        <f t="shared" si="70"/>
        <v>46875</v>
      </c>
      <c r="I786" s="80">
        <f t="shared" si="71"/>
        <v>234375</v>
      </c>
      <c r="J786" s="4"/>
    </row>
    <row r="787" spans="1:10" x14ac:dyDescent="0.2">
      <c r="A787" s="22">
        <v>40943</v>
      </c>
      <c r="B787" s="21">
        <f t="shared" si="67"/>
        <v>2</v>
      </c>
      <c r="C787" s="21">
        <f t="shared" si="68"/>
        <v>4</v>
      </c>
      <c r="D787" s="39">
        <v>35</v>
      </c>
      <c r="E787" s="42">
        <v>11.1</v>
      </c>
      <c r="F787" s="51">
        <f t="shared" si="69"/>
        <v>51.980000000000004</v>
      </c>
      <c r="G787" s="42">
        <v>66.3</v>
      </c>
      <c r="H787" s="77">
        <f t="shared" si="70"/>
        <v>46041.666666666664</v>
      </c>
      <c r="I787" s="80">
        <f t="shared" si="71"/>
        <v>230208.33333333331</v>
      </c>
      <c r="J787" s="4"/>
    </row>
    <row r="788" spans="1:10" x14ac:dyDescent="0.2">
      <c r="A788" s="22">
        <v>40944</v>
      </c>
      <c r="B788" s="21">
        <f t="shared" si="67"/>
        <v>2</v>
      </c>
      <c r="C788" s="21">
        <f t="shared" si="68"/>
        <v>5</v>
      </c>
      <c r="D788" s="39">
        <v>36</v>
      </c>
      <c r="E788" s="42">
        <v>11.2</v>
      </c>
      <c r="F788" s="51">
        <f t="shared" si="69"/>
        <v>52.16</v>
      </c>
      <c r="G788" s="42">
        <v>64.900000000000006</v>
      </c>
      <c r="H788" s="77">
        <f t="shared" si="70"/>
        <v>45069.444444444453</v>
      </c>
      <c r="I788" s="80">
        <f t="shared" si="71"/>
        <v>225347.22222222228</v>
      </c>
      <c r="J788" s="4"/>
    </row>
    <row r="789" spans="1:10" x14ac:dyDescent="0.2">
      <c r="A789" s="22">
        <v>40945</v>
      </c>
      <c r="B789" s="21">
        <f t="shared" si="67"/>
        <v>2</v>
      </c>
      <c r="C789" s="21">
        <f t="shared" si="68"/>
        <v>6</v>
      </c>
      <c r="D789" s="39">
        <v>37</v>
      </c>
      <c r="E789" s="42">
        <v>11.4</v>
      </c>
      <c r="F789" s="51">
        <f t="shared" si="69"/>
        <v>52.519999999999996</v>
      </c>
      <c r="G789" s="42">
        <v>64.599999999999994</v>
      </c>
      <c r="H789" s="77">
        <f t="shared" si="70"/>
        <v>44861.111111111109</v>
      </c>
      <c r="I789" s="80">
        <f t="shared" si="71"/>
        <v>224305.55555555556</v>
      </c>
      <c r="J789" s="4"/>
    </row>
    <row r="790" spans="1:10" x14ac:dyDescent="0.2">
      <c r="A790" s="22">
        <v>40946</v>
      </c>
      <c r="B790" s="21">
        <f t="shared" si="67"/>
        <v>2</v>
      </c>
      <c r="C790" s="21">
        <f t="shared" si="68"/>
        <v>7</v>
      </c>
      <c r="D790" s="39">
        <v>38</v>
      </c>
      <c r="E790" s="42">
        <v>11.4</v>
      </c>
      <c r="F790" s="51">
        <f t="shared" si="69"/>
        <v>52.519999999999996</v>
      </c>
      <c r="G790" s="42">
        <v>62.4</v>
      </c>
      <c r="H790" s="77">
        <f t="shared" si="70"/>
        <v>43333.333333333336</v>
      </c>
      <c r="I790" s="80">
        <f t="shared" si="71"/>
        <v>216666.66666666669</v>
      </c>
      <c r="J790" s="4"/>
    </row>
    <row r="791" spans="1:10" x14ac:dyDescent="0.2">
      <c r="A791" s="22">
        <v>40947</v>
      </c>
      <c r="B791" s="21">
        <f t="shared" ref="B791:B854" si="72">MONTH(A791)</f>
        <v>2</v>
      </c>
      <c r="C791" s="21">
        <f t="shared" ref="C791:C854" si="73">DAY(A791)</f>
        <v>8</v>
      </c>
      <c r="D791" s="39">
        <v>39</v>
      </c>
      <c r="E791" s="42">
        <v>11.7</v>
      </c>
      <c r="F791" s="51">
        <f t="shared" ref="F791:F854" si="74">CONVERT(E791,"C","F")</f>
        <v>53.06</v>
      </c>
      <c r="G791" s="42">
        <v>61.2</v>
      </c>
      <c r="H791" s="77">
        <f t="shared" ref="H791:H854" si="75">G791*1000000/24/60</f>
        <v>42500</v>
      </c>
      <c r="I791" s="80">
        <f t="shared" ref="I791:I854" si="76">($C$7*H791*$C$6)/1000</f>
        <v>212500</v>
      </c>
      <c r="J791" s="4"/>
    </row>
    <row r="792" spans="1:10" x14ac:dyDescent="0.2">
      <c r="A792" s="22">
        <v>40948</v>
      </c>
      <c r="B792" s="21">
        <f t="shared" si="72"/>
        <v>2</v>
      </c>
      <c r="C792" s="21">
        <f t="shared" si="73"/>
        <v>9</v>
      </c>
      <c r="D792" s="39">
        <v>40</v>
      </c>
      <c r="E792" s="42">
        <v>11.4</v>
      </c>
      <c r="F792" s="51">
        <f t="shared" si="74"/>
        <v>52.519999999999996</v>
      </c>
      <c r="G792" s="42">
        <v>60.3</v>
      </c>
      <c r="H792" s="77">
        <f t="shared" si="75"/>
        <v>41875</v>
      </c>
      <c r="I792" s="80">
        <f t="shared" si="76"/>
        <v>209375</v>
      </c>
      <c r="J792" s="4"/>
    </row>
    <row r="793" spans="1:10" x14ac:dyDescent="0.2">
      <c r="A793" s="22">
        <v>40949</v>
      </c>
      <c r="B793" s="21">
        <f t="shared" si="72"/>
        <v>2</v>
      </c>
      <c r="C793" s="21">
        <f t="shared" si="73"/>
        <v>10</v>
      </c>
      <c r="D793" s="39">
        <v>41</v>
      </c>
      <c r="E793" s="42">
        <v>11.2</v>
      </c>
      <c r="F793" s="51">
        <f t="shared" si="74"/>
        <v>52.16</v>
      </c>
      <c r="G793" s="42">
        <v>59.7</v>
      </c>
      <c r="H793" s="77">
        <f t="shared" si="75"/>
        <v>41458.333333333336</v>
      </c>
      <c r="I793" s="80">
        <f t="shared" si="76"/>
        <v>207291.66666666669</v>
      </c>
      <c r="J793" s="4"/>
    </row>
    <row r="794" spans="1:10" x14ac:dyDescent="0.2">
      <c r="A794" s="22">
        <v>40950</v>
      </c>
      <c r="B794" s="21">
        <f t="shared" si="72"/>
        <v>2</v>
      </c>
      <c r="C794" s="21">
        <f t="shared" si="73"/>
        <v>11</v>
      </c>
      <c r="D794" s="39">
        <v>42</v>
      </c>
      <c r="E794" s="42">
        <v>11.1</v>
      </c>
      <c r="F794" s="51">
        <f t="shared" si="74"/>
        <v>51.980000000000004</v>
      </c>
      <c r="G794" s="42">
        <v>59</v>
      </c>
      <c r="H794" s="77">
        <f t="shared" si="75"/>
        <v>40972.222222222226</v>
      </c>
      <c r="I794" s="80">
        <f t="shared" si="76"/>
        <v>204861.11111111109</v>
      </c>
      <c r="J794" s="4"/>
    </row>
    <row r="795" spans="1:10" x14ac:dyDescent="0.2">
      <c r="A795" s="22">
        <v>40951</v>
      </c>
      <c r="B795" s="21">
        <f t="shared" si="72"/>
        <v>2</v>
      </c>
      <c r="C795" s="21">
        <f t="shared" si="73"/>
        <v>12</v>
      </c>
      <c r="D795" s="39">
        <v>43</v>
      </c>
      <c r="E795" s="42">
        <v>10.8</v>
      </c>
      <c r="F795" s="51">
        <f t="shared" si="74"/>
        <v>51.44</v>
      </c>
      <c r="G795" s="42">
        <v>58.2</v>
      </c>
      <c r="H795" s="77">
        <f t="shared" si="75"/>
        <v>40416.666666666664</v>
      </c>
      <c r="I795" s="80">
        <f t="shared" si="76"/>
        <v>202083.33333333331</v>
      </c>
      <c r="J795" s="4"/>
    </row>
    <row r="796" spans="1:10" x14ac:dyDescent="0.2">
      <c r="A796" s="22">
        <v>40952</v>
      </c>
      <c r="B796" s="21">
        <f t="shared" si="72"/>
        <v>2</v>
      </c>
      <c r="C796" s="21">
        <f t="shared" si="73"/>
        <v>13</v>
      </c>
      <c r="D796" s="39">
        <v>44</v>
      </c>
      <c r="E796" s="42">
        <v>10.9</v>
      </c>
      <c r="F796" s="51">
        <f t="shared" si="74"/>
        <v>51.620000000000005</v>
      </c>
      <c r="G796" s="42">
        <v>59.2</v>
      </c>
      <c r="H796" s="77">
        <f t="shared" si="75"/>
        <v>41111.111111111109</v>
      </c>
      <c r="I796" s="80">
        <f t="shared" si="76"/>
        <v>205555.55555555556</v>
      </c>
      <c r="J796" s="4"/>
    </row>
    <row r="797" spans="1:10" x14ac:dyDescent="0.2">
      <c r="A797" s="22">
        <v>40953</v>
      </c>
      <c r="B797" s="21">
        <f t="shared" si="72"/>
        <v>2</v>
      </c>
      <c r="C797" s="21">
        <f t="shared" si="73"/>
        <v>14</v>
      </c>
      <c r="D797" s="39">
        <v>45</v>
      </c>
      <c r="E797" s="42">
        <v>11.5</v>
      </c>
      <c r="F797" s="51">
        <f t="shared" si="74"/>
        <v>52.7</v>
      </c>
      <c r="G797" s="42">
        <v>57.8</v>
      </c>
      <c r="H797" s="77">
        <f t="shared" si="75"/>
        <v>40138.888888888891</v>
      </c>
      <c r="I797" s="80">
        <f t="shared" si="76"/>
        <v>200694.44444444444</v>
      </c>
      <c r="J797" s="4"/>
    </row>
    <row r="798" spans="1:10" x14ac:dyDescent="0.2">
      <c r="A798" s="22">
        <v>40954</v>
      </c>
      <c r="B798" s="21">
        <f t="shared" si="72"/>
        <v>2</v>
      </c>
      <c r="C798" s="21">
        <f t="shared" si="73"/>
        <v>15</v>
      </c>
      <c r="D798" s="39">
        <v>46</v>
      </c>
      <c r="E798" s="42">
        <v>11.2</v>
      </c>
      <c r="F798" s="51">
        <f t="shared" si="74"/>
        <v>52.16</v>
      </c>
      <c r="G798" s="42">
        <v>57.2</v>
      </c>
      <c r="H798" s="77">
        <f t="shared" si="75"/>
        <v>39722.222222222226</v>
      </c>
      <c r="I798" s="80">
        <f t="shared" si="76"/>
        <v>198611.11111111109</v>
      </c>
      <c r="J798" s="4"/>
    </row>
    <row r="799" spans="1:10" x14ac:dyDescent="0.2">
      <c r="A799" s="22">
        <v>40955</v>
      </c>
      <c r="B799" s="21">
        <f t="shared" si="72"/>
        <v>2</v>
      </c>
      <c r="C799" s="21">
        <f t="shared" si="73"/>
        <v>16</v>
      </c>
      <c r="D799" s="39">
        <v>47</v>
      </c>
      <c r="E799" s="42">
        <v>11.4</v>
      </c>
      <c r="F799" s="51">
        <f t="shared" si="74"/>
        <v>52.519999999999996</v>
      </c>
      <c r="G799" s="42">
        <v>61.2</v>
      </c>
      <c r="H799" s="77">
        <f t="shared" si="75"/>
        <v>42500</v>
      </c>
      <c r="I799" s="80">
        <f t="shared" si="76"/>
        <v>212500</v>
      </c>
      <c r="J799" s="4"/>
    </row>
    <row r="800" spans="1:10" x14ac:dyDescent="0.2">
      <c r="A800" s="22">
        <v>40956</v>
      </c>
      <c r="B800" s="21">
        <f t="shared" si="72"/>
        <v>2</v>
      </c>
      <c r="C800" s="21">
        <f t="shared" si="73"/>
        <v>17</v>
      </c>
      <c r="D800" s="39">
        <v>48</v>
      </c>
      <c r="E800" s="42">
        <v>11.2</v>
      </c>
      <c r="F800" s="51">
        <f t="shared" si="74"/>
        <v>52.16</v>
      </c>
      <c r="G800" s="42">
        <v>60</v>
      </c>
      <c r="H800" s="77">
        <f t="shared" si="75"/>
        <v>41666.666666666664</v>
      </c>
      <c r="I800" s="80">
        <f t="shared" si="76"/>
        <v>208333.33333333331</v>
      </c>
      <c r="J800" s="4"/>
    </row>
    <row r="801" spans="1:10" x14ac:dyDescent="0.2">
      <c r="A801" s="22">
        <v>40957</v>
      </c>
      <c r="B801" s="21">
        <f t="shared" si="72"/>
        <v>2</v>
      </c>
      <c r="C801" s="21">
        <f t="shared" si="73"/>
        <v>18</v>
      </c>
      <c r="D801" s="39">
        <v>49</v>
      </c>
      <c r="E801" s="42">
        <v>11</v>
      </c>
      <c r="F801" s="51">
        <f t="shared" si="74"/>
        <v>51.8</v>
      </c>
      <c r="G801" s="42">
        <v>58.6</v>
      </c>
      <c r="H801" s="77">
        <f t="shared" si="75"/>
        <v>40694.444444444445</v>
      </c>
      <c r="I801" s="80">
        <f t="shared" si="76"/>
        <v>203472.22222222225</v>
      </c>
      <c r="J801" s="4"/>
    </row>
    <row r="802" spans="1:10" x14ac:dyDescent="0.2">
      <c r="A802" s="22">
        <v>40958</v>
      </c>
      <c r="B802" s="21">
        <f t="shared" si="72"/>
        <v>2</v>
      </c>
      <c r="C802" s="21">
        <f t="shared" si="73"/>
        <v>19</v>
      </c>
      <c r="D802" s="39">
        <v>50</v>
      </c>
      <c r="E802" s="42">
        <v>11</v>
      </c>
      <c r="F802" s="51">
        <f t="shared" si="74"/>
        <v>51.8</v>
      </c>
      <c r="G802" s="42">
        <v>57.8</v>
      </c>
      <c r="H802" s="77">
        <f t="shared" si="75"/>
        <v>40138.888888888891</v>
      </c>
      <c r="I802" s="80">
        <f t="shared" si="76"/>
        <v>200694.44444444444</v>
      </c>
      <c r="J802" s="4"/>
    </row>
    <row r="803" spans="1:10" x14ac:dyDescent="0.2">
      <c r="A803" s="22">
        <v>40959</v>
      </c>
      <c r="B803" s="21">
        <f t="shared" si="72"/>
        <v>2</v>
      </c>
      <c r="C803" s="21">
        <f t="shared" si="73"/>
        <v>20</v>
      </c>
      <c r="D803" s="39">
        <v>51</v>
      </c>
      <c r="E803" s="42">
        <v>11.2</v>
      </c>
      <c r="F803" s="51">
        <f t="shared" si="74"/>
        <v>52.16</v>
      </c>
      <c r="G803" s="42">
        <v>57.5</v>
      </c>
      <c r="H803" s="77">
        <f t="shared" si="75"/>
        <v>39930.555555555555</v>
      </c>
      <c r="I803" s="80">
        <f t="shared" si="76"/>
        <v>199652.77777777775</v>
      </c>
      <c r="J803" s="4"/>
    </row>
    <row r="804" spans="1:10" x14ac:dyDescent="0.2">
      <c r="A804" s="22">
        <v>40960</v>
      </c>
      <c r="B804" s="21">
        <f t="shared" si="72"/>
        <v>2</v>
      </c>
      <c r="C804" s="21">
        <f t="shared" si="73"/>
        <v>21</v>
      </c>
      <c r="D804" s="39">
        <v>52</v>
      </c>
      <c r="E804" s="42">
        <v>11</v>
      </c>
      <c r="F804" s="51">
        <f t="shared" si="74"/>
        <v>51.8</v>
      </c>
      <c r="G804" s="42">
        <v>57</v>
      </c>
      <c r="H804" s="77">
        <f t="shared" si="75"/>
        <v>39583.333333333336</v>
      </c>
      <c r="I804" s="80">
        <f t="shared" si="76"/>
        <v>197916.66666666669</v>
      </c>
      <c r="J804" s="4"/>
    </row>
    <row r="805" spans="1:10" x14ac:dyDescent="0.2">
      <c r="A805" s="22">
        <v>40961</v>
      </c>
      <c r="B805" s="21">
        <f t="shared" si="72"/>
        <v>2</v>
      </c>
      <c r="C805" s="21">
        <f t="shared" si="73"/>
        <v>22</v>
      </c>
      <c r="D805" s="39">
        <v>53</v>
      </c>
      <c r="E805" s="42">
        <v>11.4</v>
      </c>
      <c r="F805" s="51">
        <f t="shared" si="74"/>
        <v>52.519999999999996</v>
      </c>
      <c r="G805" s="42">
        <v>56.9</v>
      </c>
      <c r="H805" s="77">
        <f t="shared" si="75"/>
        <v>39513.888888888891</v>
      </c>
      <c r="I805" s="80">
        <f t="shared" si="76"/>
        <v>197569.44444444444</v>
      </c>
      <c r="J805" s="4"/>
    </row>
    <row r="806" spans="1:10" x14ac:dyDescent="0.2">
      <c r="A806" s="22">
        <v>40962</v>
      </c>
      <c r="B806" s="21">
        <f t="shared" si="72"/>
        <v>2</v>
      </c>
      <c r="C806" s="21">
        <f t="shared" si="73"/>
        <v>23</v>
      </c>
      <c r="D806" s="39">
        <v>54</v>
      </c>
      <c r="E806" s="42">
        <v>11.3</v>
      </c>
      <c r="F806" s="51">
        <f t="shared" si="74"/>
        <v>52.34</v>
      </c>
      <c r="G806" s="42">
        <v>59.7</v>
      </c>
      <c r="H806" s="77">
        <f t="shared" si="75"/>
        <v>41458.333333333336</v>
      </c>
      <c r="I806" s="80">
        <f t="shared" si="76"/>
        <v>207291.66666666669</v>
      </c>
      <c r="J806" s="4"/>
    </row>
    <row r="807" spans="1:10" x14ac:dyDescent="0.2">
      <c r="A807" s="22">
        <v>40963</v>
      </c>
      <c r="B807" s="21">
        <f t="shared" si="72"/>
        <v>2</v>
      </c>
      <c r="C807" s="21">
        <f t="shared" si="73"/>
        <v>24</v>
      </c>
      <c r="D807" s="39">
        <v>55</v>
      </c>
      <c r="E807" s="42">
        <v>11.1</v>
      </c>
      <c r="F807" s="51">
        <f t="shared" si="74"/>
        <v>51.980000000000004</v>
      </c>
      <c r="G807" s="42">
        <v>62.6</v>
      </c>
      <c r="H807" s="77">
        <f t="shared" si="75"/>
        <v>43472.222222222226</v>
      </c>
      <c r="I807" s="80">
        <f t="shared" si="76"/>
        <v>217361.11111111109</v>
      </c>
      <c r="J807" s="4"/>
    </row>
    <row r="808" spans="1:10" x14ac:dyDescent="0.2">
      <c r="A808" s="22">
        <v>40964</v>
      </c>
      <c r="B808" s="21">
        <f t="shared" si="72"/>
        <v>2</v>
      </c>
      <c r="C808" s="21">
        <f t="shared" si="73"/>
        <v>25</v>
      </c>
      <c r="D808" s="39">
        <v>56</v>
      </c>
      <c r="E808" s="42">
        <v>10.3</v>
      </c>
      <c r="F808" s="51">
        <f t="shared" si="74"/>
        <v>50.540000000000006</v>
      </c>
      <c r="G808" s="42">
        <v>59.2</v>
      </c>
      <c r="H808" s="77">
        <f t="shared" si="75"/>
        <v>41111.111111111109</v>
      </c>
      <c r="I808" s="80">
        <f t="shared" si="76"/>
        <v>205555.55555555556</v>
      </c>
      <c r="J808" s="4"/>
    </row>
    <row r="809" spans="1:10" x14ac:dyDescent="0.2">
      <c r="A809" s="22">
        <v>40965</v>
      </c>
      <c r="B809" s="21">
        <f t="shared" si="72"/>
        <v>2</v>
      </c>
      <c r="C809" s="21">
        <f t="shared" si="73"/>
        <v>26</v>
      </c>
      <c r="D809" s="39">
        <v>57</v>
      </c>
      <c r="E809" s="42">
        <v>10.199999999999999</v>
      </c>
      <c r="F809" s="51">
        <f t="shared" si="74"/>
        <v>50.36</v>
      </c>
      <c r="G809" s="42">
        <v>59.2</v>
      </c>
      <c r="H809" s="77">
        <f t="shared" si="75"/>
        <v>41111.111111111109</v>
      </c>
      <c r="I809" s="80">
        <f t="shared" si="76"/>
        <v>205555.55555555556</v>
      </c>
      <c r="J809" s="4"/>
    </row>
    <row r="810" spans="1:10" x14ac:dyDescent="0.2">
      <c r="A810" s="22">
        <v>40966</v>
      </c>
      <c r="B810" s="21">
        <f t="shared" si="72"/>
        <v>2</v>
      </c>
      <c r="C810" s="21">
        <f t="shared" si="73"/>
        <v>27</v>
      </c>
      <c r="D810" s="39">
        <v>58</v>
      </c>
      <c r="E810" s="42">
        <v>11.1</v>
      </c>
      <c r="F810" s="51">
        <f t="shared" si="74"/>
        <v>51.980000000000004</v>
      </c>
      <c r="G810" s="42">
        <v>59.1</v>
      </c>
      <c r="H810" s="77">
        <f t="shared" si="75"/>
        <v>41041.666666666664</v>
      </c>
      <c r="I810" s="80">
        <f t="shared" si="76"/>
        <v>205208.33333333331</v>
      </c>
      <c r="J810" s="4"/>
    </row>
    <row r="811" spans="1:10" x14ac:dyDescent="0.2">
      <c r="A811" s="22">
        <v>40967</v>
      </c>
      <c r="B811" s="21">
        <f t="shared" si="72"/>
        <v>2</v>
      </c>
      <c r="C811" s="21">
        <f t="shared" si="73"/>
        <v>28</v>
      </c>
      <c r="D811" s="39">
        <v>59</v>
      </c>
      <c r="E811" s="42">
        <v>11.1</v>
      </c>
      <c r="F811" s="51">
        <f t="shared" si="74"/>
        <v>51.980000000000004</v>
      </c>
      <c r="G811" s="42">
        <v>58.6</v>
      </c>
      <c r="H811" s="77">
        <f t="shared" si="75"/>
        <v>40694.444444444445</v>
      </c>
      <c r="I811" s="80">
        <f t="shared" si="76"/>
        <v>203472.22222222225</v>
      </c>
      <c r="J811" s="4"/>
    </row>
    <row r="812" spans="1:10" x14ac:dyDescent="0.2">
      <c r="A812" s="22">
        <v>40968</v>
      </c>
      <c r="B812" s="21">
        <f t="shared" si="72"/>
        <v>2</v>
      </c>
      <c r="C812" s="21">
        <f t="shared" si="73"/>
        <v>29</v>
      </c>
      <c r="D812" s="39">
        <v>60</v>
      </c>
      <c r="E812" s="42">
        <v>10.9</v>
      </c>
      <c r="F812" s="51">
        <f t="shared" si="74"/>
        <v>51.620000000000005</v>
      </c>
      <c r="G812" s="42">
        <v>63.3</v>
      </c>
      <c r="H812" s="77">
        <f t="shared" si="75"/>
        <v>43958.333333333336</v>
      </c>
      <c r="I812" s="80">
        <f t="shared" si="76"/>
        <v>219791.66666666669</v>
      </c>
      <c r="J812" s="4"/>
    </row>
    <row r="813" spans="1:10" x14ac:dyDescent="0.2">
      <c r="A813" s="22">
        <v>40969</v>
      </c>
      <c r="B813" s="21">
        <f t="shared" si="72"/>
        <v>3</v>
      </c>
      <c r="C813" s="21">
        <f t="shared" si="73"/>
        <v>1</v>
      </c>
      <c r="D813" s="39">
        <v>61</v>
      </c>
      <c r="E813" s="42">
        <v>10.1</v>
      </c>
      <c r="F813" s="51">
        <f t="shared" si="74"/>
        <v>50.18</v>
      </c>
      <c r="G813" s="42">
        <v>86.2</v>
      </c>
      <c r="H813" s="77">
        <f t="shared" si="75"/>
        <v>59861.111111111109</v>
      </c>
      <c r="I813" s="80">
        <f t="shared" si="76"/>
        <v>299305.55555555556</v>
      </c>
      <c r="J813" s="4"/>
    </row>
    <row r="814" spans="1:10" x14ac:dyDescent="0.2">
      <c r="A814" s="22">
        <v>40970</v>
      </c>
      <c r="B814" s="21">
        <f t="shared" si="72"/>
        <v>3</v>
      </c>
      <c r="C814" s="21">
        <f t="shared" si="73"/>
        <v>2</v>
      </c>
      <c r="D814" s="39">
        <v>62</v>
      </c>
      <c r="E814" s="42">
        <v>10.6</v>
      </c>
      <c r="F814" s="51">
        <f t="shared" si="74"/>
        <v>51.08</v>
      </c>
      <c r="G814" s="42">
        <v>74</v>
      </c>
      <c r="H814" s="77">
        <f t="shared" si="75"/>
        <v>51388.888888888891</v>
      </c>
      <c r="I814" s="80">
        <f t="shared" si="76"/>
        <v>256944.44444444444</v>
      </c>
      <c r="J814" s="4"/>
    </row>
    <row r="815" spans="1:10" x14ac:dyDescent="0.2">
      <c r="A815" s="22">
        <v>40971</v>
      </c>
      <c r="B815" s="21">
        <f t="shared" si="72"/>
        <v>3</v>
      </c>
      <c r="C815" s="21">
        <f t="shared" si="73"/>
        <v>3</v>
      </c>
      <c r="D815" s="39">
        <v>63</v>
      </c>
      <c r="E815" s="42">
        <v>10.5</v>
      </c>
      <c r="F815" s="51">
        <f t="shared" si="74"/>
        <v>50.900000000000006</v>
      </c>
      <c r="G815" s="42">
        <v>72.099999999999994</v>
      </c>
      <c r="H815" s="77">
        <f t="shared" si="75"/>
        <v>50069.444444444445</v>
      </c>
      <c r="I815" s="80">
        <f t="shared" si="76"/>
        <v>250347.22222222225</v>
      </c>
      <c r="J815" s="4"/>
    </row>
    <row r="816" spans="1:10" x14ac:dyDescent="0.2">
      <c r="A816" s="22">
        <v>40972</v>
      </c>
      <c r="B816" s="21">
        <f t="shared" si="72"/>
        <v>3</v>
      </c>
      <c r="C816" s="21">
        <f t="shared" si="73"/>
        <v>4</v>
      </c>
      <c r="D816" s="39">
        <v>64</v>
      </c>
      <c r="E816" s="42">
        <v>10.8</v>
      </c>
      <c r="F816" s="51">
        <f t="shared" si="74"/>
        <v>51.44</v>
      </c>
      <c r="G816" s="42">
        <v>64</v>
      </c>
      <c r="H816" s="77">
        <f t="shared" si="75"/>
        <v>44444.444444444445</v>
      </c>
      <c r="I816" s="80">
        <f t="shared" si="76"/>
        <v>222222.22222222225</v>
      </c>
      <c r="J816" s="4"/>
    </row>
    <row r="817" spans="1:10" x14ac:dyDescent="0.2">
      <c r="A817" s="22">
        <v>40973</v>
      </c>
      <c r="B817" s="21">
        <f t="shared" si="72"/>
        <v>3</v>
      </c>
      <c r="C817" s="21">
        <f t="shared" si="73"/>
        <v>5</v>
      </c>
      <c r="D817" s="39">
        <v>65</v>
      </c>
      <c r="E817" s="42">
        <v>10.6</v>
      </c>
      <c r="F817" s="51">
        <f t="shared" si="74"/>
        <v>51.08</v>
      </c>
      <c r="G817" s="42">
        <v>62.4</v>
      </c>
      <c r="H817" s="77">
        <f t="shared" si="75"/>
        <v>43333.333333333336</v>
      </c>
      <c r="I817" s="80">
        <f t="shared" si="76"/>
        <v>216666.66666666669</v>
      </c>
      <c r="J817" s="4"/>
    </row>
    <row r="818" spans="1:10" x14ac:dyDescent="0.2">
      <c r="A818" s="22">
        <v>40974</v>
      </c>
      <c r="B818" s="21">
        <f t="shared" si="72"/>
        <v>3</v>
      </c>
      <c r="C818" s="21">
        <f t="shared" si="73"/>
        <v>6</v>
      </c>
      <c r="D818" s="39">
        <v>66</v>
      </c>
      <c r="E818" s="42">
        <v>10.9</v>
      </c>
      <c r="F818" s="51">
        <f t="shared" si="74"/>
        <v>51.620000000000005</v>
      </c>
      <c r="G818" s="42">
        <v>60.2</v>
      </c>
      <c r="H818" s="77">
        <f t="shared" si="75"/>
        <v>41805.555555555555</v>
      </c>
      <c r="I818" s="80">
        <f t="shared" si="76"/>
        <v>209027.77777777775</v>
      </c>
      <c r="J818" s="4"/>
    </row>
    <row r="819" spans="1:10" x14ac:dyDescent="0.2">
      <c r="A819" s="22">
        <v>40975</v>
      </c>
      <c r="B819" s="21">
        <f t="shared" si="72"/>
        <v>3</v>
      </c>
      <c r="C819" s="21">
        <f t="shared" si="73"/>
        <v>7</v>
      </c>
      <c r="D819" s="39">
        <v>67</v>
      </c>
      <c r="E819" s="42">
        <v>11.9</v>
      </c>
      <c r="F819" s="51">
        <f t="shared" si="74"/>
        <v>53.42</v>
      </c>
      <c r="G819" s="42">
        <v>59.8</v>
      </c>
      <c r="H819" s="77">
        <f t="shared" si="75"/>
        <v>41527.777777777774</v>
      </c>
      <c r="I819" s="80">
        <f t="shared" si="76"/>
        <v>207638.88888888891</v>
      </c>
      <c r="J819" s="4"/>
    </row>
    <row r="820" spans="1:10" x14ac:dyDescent="0.2">
      <c r="A820" s="22">
        <v>40976</v>
      </c>
      <c r="B820" s="21">
        <f t="shared" si="72"/>
        <v>3</v>
      </c>
      <c r="C820" s="21">
        <f t="shared" si="73"/>
        <v>8</v>
      </c>
      <c r="D820" s="39">
        <v>68</v>
      </c>
      <c r="E820" s="42">
        <v>11.8</v>
      </c>
      <c r="F820" s="51">
        <f t="shared" si="74"/>
        <v>53.24</v>
      </c>
      <c r="G820" s="42">
        <v>72.5</v>
      </c>
      <c r="H820" s="77">
        <f t="shared" si="75"/>
        <v>50347.222222222226</v>
      </c>
      <c r="I820" s="80">
        <f t="shared" si="76"/>
        <v>251736.11111111109</v>
      </c>
      <c r="J820" s="4"/>
    </row>
    <row r="821" spans="1:10" x14ac:dyDescent="0.2">
      <c r="A821" s="22">
        <v>40977</v>
      </c>
      <c r="B821" s="21">
        <f t="shared" si="72"/>
        <v>3</v>
      </c>
      <c r="C821" s="21">
        <f t="shared" si="73"/>
        <v>9</v>
      </c>
      <c r="D821" s="39">
        <v>69</v>
      </c>
      <c r="E821" s="42">
        <v>10.6</v>
      </c>
      <c r="F821" s="51">
        <f t="shared" si="74"/>
        <v>51.08</v>
      </c>
      <c r="G821" s="42">
        <v>81.2</v>
      </c>
      <c r="H821" s="77">
        <f t="shared" si="75"/>
        <v>56388.888888888891</v>
      </c>
      <c r="I821" s="80">
        <f t="shared" si="76"/>
        <v>281944.44444444444</v>
      </c>
      <c r="J821" s="4"/>
    </row>
    <row r="822" spans="1:10" x14ac:dyDescent="0.2">
      <c r="A822" s="22">
        <v>40978</v>
      </c>
      <c r="B822" s="21">
        <f t="shared" si="72"/>
        <v>3</v>
      </c>
      <c r="C822" s="21">
        <f t="shared" si="73"/>
        <v>10</v>
      </c>
      <c r="D822" s="39">
        <v>70</v>
      </c>
      <c r="E822" s="42">
        <v>10.1</v>
      </c>
      <c r="F822" s="51">
        <f t="shared" si="74"/>
        <v>50.18</v>
      </c>
      <c r="G822" s="42">
        <v>66.400000000000006</v>
      </c>
      <c r="H822" s="77">
        <f t="shared" si="75"/>
        <v>46111.111111111117</v>
      </c>
      <c r="I822" s="80">
        <f t="shared" si="76"/>
        <v>230555.55555555559</v>
      </c>
      <c r="J822" s="4"/>
    </row>
    <row r="823" spans="1:10" x14ac:dyDescent="0.2">
      <c r="A823" s="22">
        <v>40979</v>
      </c>
      <c r="B823" s="21">
        <f t="shared" si="72"/>
        <v>3</v>
      </c>
      <c r="C823" s="21">
        <f t="shared" si="73"/>
        <v>11</v>
      </c>
      <c r="D823" s="39">
        <v>71</v>
      </c>
      <c r="E823" s="42">
        <v>11</v>
      </c>
      <c r="F823" s="51">
        <f t="shared" si="74"/>
        <v>51.8</v>
      </c>
      <c r="G823" s="42">
        <v>63.6</v>
      </c>
      <c r="H823" s="77">
        <f t="shared" si="75"/>
        <v>44166.666666666664</v>
      </c>
      <c r="I823" s="80">
        <f t="shared" si="76"/>
        <v>220833.33333333331</v>
      </c>
      <c r="J823" s="4"/>
    </row>
    <row r="824" spans="1:10" x14ac:dyDescent="0.2">
      <c r="A824" s="22">
        <v>40980</v>
      </c>
      <c r="B824" s="21">
        <f t="shared" si="72"/>
        <v>3</v>
      </c>
      <c r="C824" s="21">
        <f t="shared" si="73"/>
        <v>12</v>
      </c>
      <c r="D824" s="39">
        <v>72</v>
      </c>
      <c r="E824" s="42">
        <v>11.4</v>
      </c>
      <c r="F824" s="51">
        <f t="shared" si="74"/>
        <v>52.519999999999996</v>
      </c>
      <c r="G824" s="42">
        <v>62.3</v>
      </c>
      <c r="H824" s="77">
        <f t="shared" si="75"/>
        <v>43263.888888888891</v>
      </c>
      <c r="I824" s="80">
        <f t="shared" si="76"/>
        <v>216319.44444444444</v>
      </c>
      <c r="J824" s="4"/>
    </row>
    <row r="825" spans="1:10" x14ac:dyDescent="0.2">
      <c r="A825" s="22">
        <v>40981</v>
      </c>
      <c r="B825" s="21">
        <f t="shared" si="72"/>
        <v>3</v>
      </c>
      <c r="C825" s="21">
        <f t="shared" si="73"/>
        <v>13</v>
      </c>
      <c r="D825" s="39">
        <v>73</v>
      </c>
      <c r="E825" s="42">
        <v>12</v>
      </c>
      <c r="F825" s="51">
        <f t="shared" si="74"/>
        <v>53.6</v>
      </c>
      <c r="G825" s="42">
        <v>61.3</v>
      </c>
      <c r="H825" s="77">
        <f t="shared" si="75"/>
        <v>42569.444444444445</v>
      </c>
      <c r="I825" s="80">
        <f t="shared" si="76"/>
        <v>212847.22222222225</v>
      </c>
      <c r="J825" s="4"/>
    </row>
    <row r="826" spans="1:10" x14ac:dyDescent="0.2">
      <c r="A826" s="22">
        <v>40982</v>
      </c>
      <c r="B826" s="21">
        <f t="shared" si="72"/>
        <v>3</v>
      </c>
      <c r="C826" s="21">
        <f t="shared" si="73"/>
        <v>14</v>
      </c>
      <c r="D826" s="39">
        <v>74</v>
      </c>
      <c r="E826" s="42">
        <v>12</v>
      </c>
      <c r="F826" s="51">
        <f t="shared" si="74"/>
        <v>53.6</v>
      </c>
      <c r="G826" s="42">
        <v>59.2</v>
      </c>
      <c r="H826" s="77">
        <f t="shared" si="75"/>
        <v>41111.111111111109</v>
      </c>
      <c r="I826" s="80">
        <f t="shared" si="76"/>
        <v>205555.55555555556</v>
      </c>
      <c r="J826" s="4"/>
    </row>
    <row r="827" spans="1:10" x14ac:dyDescent="0.2">
      <c r="A827" s="22">
        <v>40983</v>
      </c>
      <c r="B827" s="21">
        <f t="shared" si="72"/>
        <v>3</v>
      </c>
      <c r="C827" s="21">
        <f t="shared" si="73"/>
        <v>15</v>
      </c>
      <c r="D827" s="39">
        <v>75</v>
      </c>
      <c r="E827" s="42">
        <v>11.8</v>
      </c>
      <c r="F827" s="51">
        <f t="shared" si="74"/>
        <v>53.24</v>
      </c>
      <c r="G827" s="42">
        <v>59.1</v>
      </c>
      <c r="H827" s="77">
        <f t="shared" si="75"/>
        <v>41041.666666666664</v>
      </c>
      <c r="I827" s="80">
        <f t="shared" si="76"/>
        <v>205208.33333333331</v>
      </c>
      <c r="J827" s="4"/>
    </row>
    <row r="828" spans="1:10" x14ac:dyDescent="0.2">
      <c r="A828" s="22">
        <v>40984</v>
      </c>
      <c r="B828" s="21">
        <f t="shared" si="72"/>
        <v>3</v>
      </c>
      <c r="C828" s="21">
        <f t="shared" si="73"/>
        <v>16</v>
      </c>
      <c r="D828" s="39">
        <v>76</v>
      </c>
      <c r="E828" s="42">
        <v>12.1</v>
      </c>
      <c r="F828" s="51">
        <f t="shared" si="74"/>
        <v>53.78</v>
      </c>
      <c r="G828" s="42">
        <v>72.3</v>
      </c>
      <c r="H828" s="77">
        <f t="shared" si="75"/>
        <v>50208.333333333336</v>
      </c>
      <c r="I828" s="80">
        <f t="shared" si="76"/>
        <v>251041.66666666669</v>
      </c>
      <c r="J828" s="4"/>
    </row>
    <row r="829" spans="1:10" x14ac:dyDescent="0.2">
      <c r="A829" s="22">
        <v>40985</v>
      </c>
      <c r="B829" s="21">
        <f t="shared" si="72"/>
        <v>3</v>
      </c>
      <c r="C829" s="21">
        <f t="shared" si="73"/>
        <v>17</v>
      </c>
      <c r="D829" s="39">
        <v>77</v>
      </c>
      <c r="E829" s="42">
        <v>12</v>
      </c>
      <c r="F829" s="51">
        <f t="shared" si="74"/>
        <v>53.6</v>
      </c>
      <c r="G829" s="42">
        <v>59.6</v>
      </c>
      <c r="H829" s="77">
        <f t="shared" si="75"/>
        <v>41388.888888888891</v>
      </c>
      <c r="I829" s="80">
        <f t="shared" si="76"/>
        <v>206944.44444444444</v>
      </c>
      <c r="J829" s="4"/>
    </row>
    <row r="830" spans="1:10" x14ac:dyDescent="0.2">
      <c r="A830" s="22">
        <v>40986</v>
      </c>
      <c r="B830" s="21">
        <f t="shared" si="72"/>
        <v>3</v>
      </c>
      <c r="C830" s="21">
        <f t="shared" si="73"/>
        <v>18</v>
      </c>
      <c r="D830" s="39">
        <v>78</v>
      </c>
      <c r="E830" s="42">
        <v>12.4</v>
      </c>
      <c r="F830" s="51">
        <f t="shared" si="74"/>
        <v>54.32</v>
      </c>
      <c r="G830" s="42">
        <v>58.5</v>
      </c>
      <c r="H830" s="77">
        <f t="shared" si="75"/>
        <v>40625</v>
      </c>
      <c r="I830" s="80">
        <f t="shared" si="76"/>
        <v>203125</v>
      </c>
      <c r="J830" s="4"/>
    </row>
    <row r="831" spans="1:10" x14ac:dyDescent="0.2">
      <c r="A831" s="22">
        <v>40987</v>
      </c>
      <c r="B831" s="21">
        <f t="shared" si="72"/>
        <v>3</v>
      </c>
      <c r="C831" s="21">
        <f t="shared" si="73"/>
        <v>19</v>
      </c>
      <c r="D831" s="39">
        <v>79</v>
      </c>
      <c r="E831" s="42">
        <v>13</v>
      </c>
      <c r="F831" s="51">
        <f t="shared" si="74"/>
        <v>55.400000000000006</v>
      </c>
      <c r="G831" s="42">
        <v>57.9</v>
      </c>
      <c r="H831" s="77">
        <f t="shared" si="75"/>
        <v>40208.333333333336</v>
      </c>
      <c r="I831" s="80">
        <f t="shared" si="76"/>
        <v>201041.66666666669</v>
      </c>
      <c r="J831" s="4"/>
    </row>
    <row r="832" spans="1:10" x14ac:dyDescent="0.2">
      <c r="A832" s="22">
        <v>40988</v>
      </c>
      <c r="B832" s="21">
        <f t="shared" si="72"/>
        <v>3</v>
      </c>
      <c r="C832" s="21">
        <f t="shared" si="73"/>
        <v>20</v>
      </c>
      <c r="D832" s="39">
        <v>80</v>
      </c>
      <c r="E832" s="42">
        <v>13.1</v>
      </c>
      <c r="F832" s="51">
        <f t="shared" si="74"/>
        <v>55.58</v>
      </c>
      <c r="G832" s="42">
        <v>56.4</v>
      </c>
      <c r="H832" s="77">
        <f t="shared" si="75"/>
        <v>39166.666666666664</v>
      </c>
      <c r="I832" s="80">
        <f t="shared" si="76"/>
        <v>195833.33333333331</v>
      </c>
      <c r="J832" s="4"/>
    </row>
    <row r="833" spans="1:10" x14ac:dyDescent="0.2">
      <c r="A833" s="22">
        <v>40989</v>
      </c>
      <c r="B833" s="21">
        <f t="shared" si="72"/>
        <v>3</v>
      </c>
      <c r="C833" s="21">
        <f t="shared" si="73"/>
        <v>21</v>
      </c>
      <c r="D833" s="39">
        <v>81</v>
      </c>
      <c r="E833" s="42">
        <v>13.8</v>
      </c>
      <c r="F833" s="51">
        <f t="shared" si="74"/>
        <v>56.84</v>
      </c>
      <c r="G833" s="42">
        <v>55.6</v>
      </c>
      <c r="H833" s="77">
        <f t="shared" si="75"/>
        <v>38611.111111111109</v>
      </c>
      <c r="I833" s="80">
        <f t="shared" si="76"/>
        <v>193055.55555555556</v>
      </c>
      <c r="J833" s="4"/>
    </row>
    <row r="834" spans="1:10" x14ac:dyDescent="0.2">
      <c r="A834" s="22">
        <v>40990</v>
      </c>
      <c r="B834" s="21">
        <f t="shared" si="72"/>
        <v>3</v>
      </c>
      <c r="C834" s="21">
        <f t="shared" si="73"/>
        <v>22</v>
      </c>
      <c r="D834" s="39">
        <v>82</v>
      </c>
      <c r="E834" s="42">
        <v>13.9</v>
      </c>
      <c r="F834" s="51">
        <f t="shared" si="74"/>
        <v>57.019999999999996</v>
      </c>
      <c r="G834" s="42">
        <v>54.7</v>
      </c>
      <c r="H834" s="77">
        <f t="shared" si="75"/>
        <v>37986.111111111109</v>
      </c>
      <c r="I834" s="80">
        <f t="shared" si="76"/>
        <v>189930.55555555556</v>
      </c>
      <c r="J834" s="4"/>
    </row>
    <row r="835" spans="1:10" x14ac:dyDescent="0.2">
      <c r="A835" s="22">
        <v>40991</v>
      </c>
      <c r="B835" s="21">
        <f t="shared" si="72"/>
        <v>3</v>
      </c>
      <c r="C835" s="21">
        <f t="shared" si="73"/>
        <v>23</v>
      </c>
      <c r="D835" s="39">
        <v>83</v>
      </c>
      <c r="E835" s="42">
        <v>13.4</v>
      </c>
      <c r="F835" s="51">
        <f t="shared" si="74"/>
        <v>56.120000000000005</v>
      </c>
      <c r="G835" s="42">
        <v>53.7</v>
      </c>
      <c r="H835" s="77">
        <f t="shared" si="75"/>
        <v>37291.666666666664</v>
      </c>
      <c r="I835" s="80">
        <f t="shared" si="76"/>
        <v>186458.33333333331</v>
      </c>
      <c r="J835" s="4"/>
    </row>
    <row r="836" spans="1:10" x14ac:dyDescent="0.2">
      <c r="A836" s="22">
        <v>40992</v>
      </c>
      <c r="B836" s="21">
        <f t="shared" si="72"/>
        <v>3</v>
      </c>
      <c r="C836" s="21">
        <f t="shared" si="73"/>
        <v>24</v>
      </c>
      <c r="D836" s="39">
        <v>84</v>
      </c>
      <c r="E836" s="42">
        <v>13.3</v>
      </c>
      <c r="F836" s="51">
        <f t="shared" si="74"/>
        <v>55.94</v>
      </c>
      <c r="G836" s="42">
        <v>54.8</v>
      </c>
      <c r="H836" s="77">
        <f t="shared" si="75"/>
        <v>38055.555555555555</v>
      </c>
      <c r="I836" s="80">
        <f t="shared" si="76"/>
        <v>190277.77777777775</v>
      </c>
      <c r="J836" s="4"/>
    </row>
    <row r="837" spans="1:10" x14ac:dyDescent="0.2">
      <c r="A837" s="22">
        <v>40993</v>
      </c>
      <c r="B837" s="21">
        <f t="shared" si="72"/>
        <v>3</v>
      </c>
      <c r="C837" s="21">
        <f t="shared" si="73"/>
        <v>25</v>
      </c>
      <c r="D837" s="39">
        <v>85</v>
      </c>
      <c r="E837" s="42">
        <v>13</v>
      </c>
      <c r="F837" s="51">
        <f t="shared" si="74"/>
        <v>55.400000000000006</v>
      </c>
      <c r="G837" s="42">
        <v>54.6</v>
      </c>
      <c r="H837" s="77">
        <f t="shared" si="75"/>
        <v>37916.666666666664</v>
      </c>
      <c r="I837" s="80">
        <f t="shared" si="76"/>
        <v>189583.33333333331</v>
      </c>
      <c r="J837" s="4"/>
    </row>
    <row r="838" spans="1:10" x14ac:dyDescent="0.2">
      <c r="A838" s="22">
        <v>40994</v>
      </c>
      <c r="B838" s="21">
        <f t="shared" si="72"/>
        <v>3</v>
      </c>
      <c r="C838" s="21">
        <f t="shared" si="73"/>
        <v>26</v>
      </c>
      <c r="D838" s="39">
        <v>86</v>
      </c>
      <c r="E838" s="42">
        <v>13.1</v>
      </c>
      <c r="F838" s="51">
        <f t="shared" si="74"/>
        <v>55.58</v>
      </c>
      <c r="G838" s="42">
        <v>53.6</v>
      </c>
      <c r="H838" s="77">
        <f t="shared" si="75"/>
        <v>37222.222222222226</v>
      </c>
      <c r="I838" s="80">
        <f t="shared" si="76"/>
        <v>186111.11111111109</v>
      </c>
      <c r="J838" s="4"/>
    </row>
    <row r="839" spans="1:10" x14ac:dyDescent="0.2">
      <c r="A839" s="22">
        <v>40995</v>
      </c>
      <c r="B839" s="21">
        <f t="shared" si="72"/>
        <v>3</v>
      </c>
      <c r="C839" s="21">
        <f t="shared" si="73"/>
        <v>27</v>
      </c>
      <c r="D839" s="39">
        <v>87</v>
      </c>
      <c r="E839" s="42">
        <v>12.4</v>
      </c>
      <c r="F839" s="51">
        <f t="shared" si="74"/>
        <v>54.32</v>
      </c>
      <c r="G839" s="42">
        <v>53</v>
      </c>
      <c r="H839" s="77">
        <f t="shared" si="75"/>
        <v>36805.555555555555</v>
      </c>
      <c r="I839" s="80">
        <f t="shared" si="76"/>
        <v>184027.77777777775</v>
      </c>
      <c r="J839" s="4"/>
    </row>
    <row r="840" spans="1:10" x14ac:dyDescent="0.2">
      <c r="A840" s="22">
        <v>40996</v>
      </c>
      <c r="B840" s="21">
        <f t="shared" si="72"/>
        <v>3</v>
      </c>
      <c r="C840" s="21">
        <f t="shared" si="73"/>
        <v>28</v>
      </c>
      <c r="D840" s="39">
        <v>88</v>
      </c>
      <c r="E840" s="42">
        <v>12.9</v>
      </c>
      <c r="F840" s="51">
        <f t="shared" si="74"/>
        <v>55.22</v>
      </c>
      <c r="G840" s="42">
        <v>54.4</v>
      </c>
      <c r="H840" s="77">
        <f t="shared" si="75"/>
        <v>37777.777777777774</v>
      </c>
      <c r="I840" s="80">
        <f t="shared" si="76"/>
        <v>188888.88888888891</v>
      </c>
      <c r="J840" s="4"/>
    </row>
    <row r="841" spans="1:10" x14ac:dyDescent="0.2">
      <c r="A841" s="22">
        <v>40997</v>
      </c>
      <c r="B841" s="21">
        <f t="shared" si="72"/>
        <v>3</v>
      </c>
      <c r="C841" s="21">
        <f t="shared" si="73"/>
        <v>29</v>
      </c>
      <c r="D841" s="39">
        <v>89</v>
      </c>
      <c r="E841" s="42">
        <v>12.8</v>
      </c>
      <c r="F841" s="51">
        <f t="shared" si="74"/>
        <v>55.040000000000006</v>
      </c>
      <c r="G841" s="42">
        <v>56.7</v>
      </c>
      <c r="H841" s="77">
        <f t="shared" si="75"/>
        <v>39375</v>
      </c>
      <c r="I841" s="80">
        <f t="shared" si="76"/>
        <v>196875</v>
      </c>
      <c r="J841" s="4"/>
    </row>
    <row r="842" spans="1:10" x14ac:dyDescent="0.2">
      <c r="A842" s="22">
        <v>40998</v>
      </c>
      <c r="B842" s="21">
        <f t="shared" si="72"/>
        <v>3</v>
      </c>
      <c r="C842" s="21">
        <f t="shared" si="73"/>
        <v>30</v>
      </c>
      <c r="D842" s="39">
        <v>90</v>
      </c>
      <c r="E842" s="42">
        <v>12.9</v>
      </c>
      <c r="F842" s="51">
        <f t="shared" si="74"/>
        <v>55.22</v>
      </c>
      <c r="G842" s="42">
        <v>52.6</v>
      </c>
      <c r="H842" s="77">
        <f t="shared" si="75"/>
        <v>36527.777777777774</v>
      </c>
      <c r="I842" s="80">
        <f t="shared" si="76"/>
        <v>182638.88888888891</v>
      </c>
      <c r="J842" s="4"/>
    </row>
    <row r="843" spans="1:10" x14ac:dyDescent="0.2">
      <c r="A843" s="22">
        <v>40999</v>
      </c>
      <c r="B843" s="21">
        <f t="shared" si="72"/>
        <v>3</v>
      </c>
      <c r="C843" s="21">
        <f t="shared" si="73"/>
        <v>31</v>
      </c>
      <c r="D843" s="39">
        <v>91</v>
      </c>
      <c r="E843" s="42">
        <v>13</v>
      </c>
      <c r="F843" s="51">
        <f t="shared" si="74"/>
        <v>55.400000000000006</v>
      </c>
      <c r="G843" s="42">
        <v>53.2</v>
      </c>
      <c r="H843" s="77">
        <f t="shared" si="75"/>
        <v>36944.444444444445</v>
      </c>
      <c r="I843" s="80">
        <f t="shared" si="76"/>
        <v>184722.22222222225</v>
      </c>
      <c r="J843" s="4"/>
    </row>
    <row r="844" spans="1:10" x14ac:dyDescent="0.2">
      <c r="A844" s="22">
        <v>41000</v>
      </c>
      <c r="B844" s="21">
        <f t="shared" si="72"/>
        <v>4</v>
      </c>
      <c r="C844" s="21">
        <f t="shared" si="73"/>
        <v>1</v>
      </c>
      <c r="D844" s="39">
        <v>92</v>
      </c>
      <c r="E844" s="42">
        <v>13</v>
      </c>
      <c r="F844" s="51">
        <f t="shared" si="74"/>
        <v>55.400000000000006</v>
      </c>
      <c r="G844" s="42">
        <v>56</v>
      </c>
      <c r="H844" s="77">
        <f t="shared" si="75"/>
        <v>38888.888888888891</v>
      </c>
      <c r="I844" s="80">
        <f t="shared" si="76"/>
        <v>194444.44444444444</v>
      </c>
      <c r="J844" s="4"/>
    </row>
    <row r="845" spans="1:10" x14ac:dyDescent="0.2">
      <c r="A845" s="22">
        <v>41001</v>
      </c>
      <c r="B845" s="21">
        <f t="shared" si="72"/>
        <v>4</v>
      </c>
      <c r="C845" s="21">
        <f t="shared" si="73"/>
        <v>2</v>
      </c>
      <c r="D845" s="39">
        <v>93</v>
      </c>
      <c r="E845" s="42">
        <v>12.8</v>
      </c>
      <c r="F845" s="51">
        <f t="shared" si="74"/>
        <v>55.040000000000006</v>
      </c>
      <c r="G845" s="42">
        <v>54.6</v>
      </c>
      <c r="H845" s="77">
        <f t="shared" si="75"/>
        <v>37916.666666666664</v>
      </c>
      <c r="I845" s="80">
        <f t="shared" si="76"/>
        <v>189583.33333333331</v>
      </c>
      <c r="J845" s="4"/>
    </row>
    <row r="846" spans="1:10" x14ac:dyDescent="0.2">
      <c r="A846" s="22">
        <v>41002</v>
      </c>
      <c r="B846" s="21">
        <f t="shared" si="72"/>
        <v>4</v>
      </c>
      <c r="C846" s="21">
        <f t="shared" si="73"/>
        <v>3</v>
      </c>
      <c r="D846" s="39">
        <v>94</v>
      </c>
      <c r="E846" s="42">
        <v>13</v>
      </c>
      <c r="F846" s="51">
        <f t="shared" si="74"/>
        <v>55.400000000000006</v>
      </c>
      <c r="G846" s="42">
        <v>52.2</v>
      </c>
      <c r="H846" s="77">
        <f t="shared" si="75"/>
        <v>36250</v>
      </c>
      <c r="I846" s="80">
        <f t="shared" si="76"/>
        <v>181250</v>
      </c>
      <c r="J846" s="4"/>
    </row>
    <row r="847" spans="1:10" x14ac:dyDescent="0.2">
      <c r="A847" s="22">
        <v>41003</v>
      </c>
      <c r="B847" s="21">
        <f t="shared" si="72"/>
        <v>4</v>
      </c>
      <c r="C847" s="21">
        <f t="shared" si="73"/>
        <v>4</v>
      </c>
      <c r="D847" s="39">
        <v>95</v>
      </c>
      <c r="E847" s="42">
        <v>13</v>
      </c>
      <c r="F847" s="51">
        <f t="shared" si="74"/>
        <v>55.400000000000006</v>
      </c>
      <c r="G847" s="42">
        <v>53.8</v>
      </c>
      <c r="H847" s="77">
        <f t="shared" si="75"/>
        <v>37361.111111111109</v>
      </c>
      <c r="I847" s="80">
        <f t="shared" si="76"/>
        <v>186805.55555555556</v>
      </c>
      <c r="J847" s="4"/>
    </row>
    <row r="848" spans="1:10" x14ac:dyDescent="0.2">
      <c r="A848" s="22">
        <v>41004</v>
      </c>
      <c r="B848" s="21">
        <f t="shared" si="72"/>
        <v>4</v>
      </c>
      <c r="C848" s="21">
        <f t="shared" si="73"/>
        <v>5</v>
      </c>
      <c r="D848" s="39">
        <v>96</v>
      </c>
      <c r="E848" s="42">
        <v>12.7</v>
      </c>
      <c r="F848" s="51">
        <f t="shared" si="74"/>
        <v>54.86</v>
      </c>
      <c r="G848" s="42">
        <v>50.5</v>
      </c>
      <c r="H848" s="77">
        <f t="shared" si="75"/>
        <v>35069.444444444445</v>
      </c>
      <c r="I848" s="80">
        <f t="shared" si="76"/>
        <v>175347.22222222225</v>
      </c>
      <c r="J848" s="4"/>
    </row>
    <row r="849" spans="1:10" x14ac:dyDescent="0.2">
      <c r="A849" s="22">
        <v>41005</v>
      </c>
      <c r="B849" s="21">
        <f t="shared" si="72"/>
        <v>4</v>
      </c>
      <c r="C849" s="21">
        <f t="shared" si="73"/>
        <v>6</v>
      </c>
      <c r="D849" s="39">
        <v>97</v>
      </c>
      <c r="E849" s="42">
        <v>12.7</v>
      </c>
      <c r="F849" s="51">
        <f t="shared" si="74"/>
        <v>54.86</v>
      </c>
      <c r="G849" s="42">
        <v>51.2</v>
      </c>
      <c r="H849" s="77">
        <f t="shared" si="75"/>
        <v>35555.555555555555</v>
      </c>
      <c r="I849" s="80">
        <f t="shared" si="76"/>
        <v>177777.77777777775</v>
      </c>
      <c r="J849" s="4"/>
    </row>
    <row r="850" spans="1:10" x14ac:dyDescent="0.2">
      <c r="A850" s="22">
        <v>41006</v>
      </c>
      <c r="B850" s="21">
        <f t="shared" si="72"/>
        <v>4</v>
      </c>
      <c r="C850" s="21">
        <f t="shared" si="73"/>
        <v>7</v>
      </c>
      <c r="D850" s="39">
        <v>98</v>
      </c>
      <c r="E850" s="42">
        <v>13</v>
      </c>
      <c r="F850" s="51">
        <f t="shared" si="74"/>
        <v>55.400000000000006</v>
      </c>
      <c r="G850" s="42">
        <v>50.9</v>
      </c>
      <c r="H850" s="77">
        <f t="shared" si="75"/>
        <v>35347.222222222226</v>
      </c>
      <c r="I850" s="80">
        <f t="shared" si="76"/>
        <v>176736.11111111109</v>
      </c>
      <c r="J850" s="4"/>
    </row>
    <row r="851" spans="1:10" x14ac:dyDescent="0.2">
      <c r="A851" s="22">
        <v>41007</v>
      </c>
      <c r="B851" s="21">
        <f t="shared" si="72"/>
        <v>4</v>
      </c>
      <c r="C851" s="21">
        <f t="shared" si="73"/>
        <v>8</v>
      </c>
      <c r="D851" s="39">
        <v>99</v>
      </c>
      <c r="E851" s="42">
        <v>12.7</v>
      </c>
      <c r="F851" s="51">
        <f t="shared" si="74"/>
        <v>54.86</v>
      </c>
      <c r="G851" s="42">
        <v>49.9</v>
      </c>
      <c r="H851" s="77">
        <f t="shared" si="75"/>
        <v>34652.777777777781</v>
      </c>
      <c r="I851" s="80">
        <f t="shared" si="76"/>
        <v>173263.88888888893</v>
      </c>
      <c r="J851" s="4"/>
    </row>
    <row r="852" spans="1:10" x14ac:dyDescent="0.2">
      <c r="A852" s="22">
        <v>41008</v>
      </c>
      <c r="B852" s="21">
        <f t="shared" si="72"/>
        <v>4</v>
      </c>
      <c r="C852" s="21">
        <f t="shared" si="73"/>
        <v>9</v>
      </c>
      <c r="D852" s="39">
        <v>100</v>
      </c>
      <c r="E852" s="42">
        <v>12.8</v>
      </c>
      <c r="F852" s="51">
        <f t="shared" si="74"/>
        <v>55.040000000000006</v>
      </c>
      <c r="G852" s="42">
        <v>50.3</v>
      </c>
      <c r="H852" s="77">
        <f t="shared" si="75"/>
        <v>34930.555555555555</v>
      </c>
      <c r="I852" s="80">
        <f t="shared" si="76"/>
        <v>174652.77777777775</v>
      </c>
      <c r="J852" s="4"/>
    </row>
    <row r="853" spans="1:10" x14ac:dyDescent="0.2">
      <c r="A853" s="22">
        <v>41009</v>
      </c>
      <c r="B853" s="21">
        <f t="shared" si="72"/>
        <v>4</v>
      </c>
      <c r="C853" s="21">
        <f t="shared" si="73"/>
        <v>10</v>
      </c>
      <c r="D853" s="39">
        <v>101</v>
      </c>
      <c r="E853" s="42">
        <v>13.1</v>
      </c>
      <c r="F853" s="51">
        <f t="shared" si="74"/>
        <v>55.58</v>
      </c>
      <c r="G853" s="42">
        <v>50.9</v>
      </c>
      <c r="H853" s="77">
        <f t="shared" si="75"/>
        <v>35347.222222222226</v>
      </c>
      <c r="I853" s="80">
        <f t="shared" si="76"/>
        <v>176736.11111111109</v>
      </c>
      <c r="J853" s="4"/>
    </row>
    <row r="854" spans="1:10" x14ac:dyDescent="0.2">
      <c r="A854" s="22">
        <v>41010</v>
      </c>
      <c r="B854" s="21">
        <f t="shared" si="72"/>
        <v>4</v>
      </c>
      <c r="C854" s="21">
        <f t="shared" si="73"/>
        <v>11</v>
      </c>
      <c r="D854" s="39">
        <v>102</v>
      </c>
      <c r="E854" s="42">
        <v>13</v>
      </c>
      <c r="F854" s="51">
        <f t="shared" si="74"/>
        <v>55.400000000000006</v>
      </c>
      <c r="G854" s="42">
        <v>52</v>
      </c>
      <c r="H854" s="77">
        <f t="shared" si="75"/>
        <v>36111.111111111109</v>
      </c>
      <c r="I854" s="80">
        <f t="shared" si="76"/>
        <v>180555.55555555556</v>
      </c>
      <c r="J854" s="4"/>
    </row>
    <row r="855" spans="1:10" x14ac:dyDescent="0.2">
      <c r="A855" s="22">
        <v>41011</v>
      </c>
      <c r="B855" s="21">
        <f t="shared" ref="B855:B918" si="77">MONTH(A855)</f>
        <v>4</v>
      </c>
      <c r="C855" s="21">
        <f t="shared" ref="C855:C918" si="78">DAY(A855)</f>
        <v>12</v>
      </c>
      <c r="D855" s="39">
        <v>103</v>
      </c>
      <c r="E855" s="42">
        <v>13.3</v>
      </c>
      <c r="F855" s="51">
        <f t="shared" ref="F855:F918" si="79">CONVERT(E855,"C","F")</f>
        <v>55.94</v>
      </c>
      <c r="G855" s="42">
        <v>49.4</v>
      </c>
      <c r="H855" s="77">
        <f t="shared" ref="H855:H918" si="80">G855*1000000/24/60</f>
        <v>34305.555555555555</v>
      </c>
      <c r="I855" s="80">
        <f t="shared" ref="I855:I918" si="81">($C$7*H855*$C$6)/1000</f>
        <v>171527.77777777775</v>
      </c>
      <c r="J855" s="4"/>
    </row>
    <row r="856" spans="1:10" x14ac:dyDescent="0.2">
      <c r="A856" s="22">
        <v>41012</v>
      </c>
      <c r="B856" s="21">
        <f t="shared" si="77"/>
        <v>4</v>
      </c>
      <c r="C856" s="21">
        <f t="shared" si="78"/>
        <v>13</v>
      </c>
      <c r="D856" s="39">
        <v>104</v>
      </c>
      <c r="E856" s="42">
        <v>13.3</v>
      </c>
      <c r="F856" s="51">
        <f t="shared" si="79"/>
        <v>55.94</v>
      </c>
      <c r="G856" s="42">
        <v>49</v>
      </c>
      <c r="H856" s="77">
        <f t="shared" si="80"/>
        <v>34027.777777777781</v>
      </c>
      <c r="I856" s="80">
        <f t="shared" si="81"/>
        <v>170138.88888888893</v>
      </c>
      <c r="J856" s="4"/>
    </row>
    <row r="857" spans="1:10" x14ac:dyDescent="0.2">
      <c r="A857" s="22">
        <v>41013</v>
      </c>
      <c r="B857" s="21">
        <f t="shared" si="77"/>
        <v>4</v>
      </c>
      <c r="C857" s="21">
        <f t="shared" si="78"/>
        <v>14</v>
      </c>
      <c r="D857" s="39">
        <v>105</v>
      </c>
      <c r="E857" s="42">
        <v>13.7</v>
      </c>
      <c r="F857" s="51">
        <f t="shared" si="79"/>
        <v>56.66</v>
      </c>
      <c r="G857" s="42">
        <v>48</v>
      </c>
      <c r="H857" s="77">
        <f t="shared" si="80"/>
        <v>33333.333333333336</v>
      </c>
      <c r="I857" s="80">
        <f t="shared" si="81"/>
        <v>166666.66666666669</v>
      </c>
      <c r="J857" s="4"/>
    </row>
    <row r="858" spans="1:10" x14ac:dyDescent="0.2">
      <c r="A858" s="22">
        <v>41014</v>
      </c>
      <c r="B858" s="21">
        <f t="shared" si="77"/>
        <v>4</v>
      </c>
      <c r="C858" s="21">
        <f t="shared" si="78"/>
        <v>15</v>
      </c>
      <c r="D858" s="39">
        <v>106</v>
      </c>
      <c r="E858" s="42">
        <v>14.1</v>
      </c>
      <c r="F858" s="51">
        <f t="shared" si="79"/>
        <v>57.379999999999995</v>
      </c>
      <c r="G858" s="42">
        <v>47.1</v>
      </c>
      <c r="H858" s="77">
        <f t="shared" si="80"/>
        <v>32708.333333333332</v>
      </c>
      <c r="I858" s="80">
        <f t="shared" si="81"/>
        <v>163541.66666666666</v>
      </c>
      <c r="J858" s="4"/>
    </row>
    <row r="859" spans="1:10" x14ac:dyDescent="0.2">
      <c r="A859" s="22">
        <v>41015</v>
      </c>
      <c r="B859" s="21">
        <f t="shared" si="77"/>
        <v>4</v>
      </c>
      <c r="C859" s="21">
        <f t="shared" si="78"/>
        <v>16</v>
      </c>
      <c r="D859" s="39">
        <v>107</v>
      </c>
      <c r="E859" s="42">
        <v>14.8</v>
      </c>
      <c r="F859" s="51">
        <f t="shared" si="79"/>
        <v>58.64</v>
      </c>
      <c r="G859" s="42">
        <v>47.9</v>
      </c>
      <c r="H859" s="77">
        <f t="shared" si="80"/>
        <v>33263.888888888891</v>
      </c>
      <c r="I859" s="80">
        <f t="shared" si="81"/>
        <v>166319.44444444444</v>
      </c>
      <c r="J859" s="4"/>
    </row>
    <row r="860" spans="1:10" x14ac:dyDescent="0.2">
      <c r="A860" s="22">
        <v>41016</v>
      </c>
      <c r="B860" s="21">
        <f t="shared" si="77"/>
        <v>4</v>
      </c>
      <c r="C860" s="21">
        <f t="shared" si="78"/>
        <v>17</v>
      </c>
      <c r="D860" s="39">
        <v>108</v>
      </c>
      <c r="E860" s="42">
        <v>14.3</v>
      </c>
      <c r="F860" s="51">
        <f t="shared" si="79"/>
        <v>57.74</v>
      </c>
      <c r="G860" s="42">
        <v>48.3</v>
      </c>
      <c r="H860" s="77">
        <f t="shared" si="80"/>
        <v>33541.666666666664</v>
      </c>
      <c r="I860" s="80">
        <f t="shared" si="81"/>
        <v>167708.33333333331</v>
      </c>
      <c r="J860" s="4"/>
    </row>
    <row r="861" spans="1:10" x14ac:dyDescent="0.2">
      <c r="A861" s="22">
        <v>41017</v>
      </c>
      <c r="B861" s="21">
        <f t="shared" si="77"/>
        <v>4</v>
      </c>
      <c r="C861" s="21">
        <f t="shared" si="78"/>
        <v>18</v>
      </c>
      <c r="D861" s="39">
        <v>109</v>
      </c>
      <c r="E861" s="42">
        <v>14.4</v>
      </c>
      <c r="F861" s="51">
        <f t="shared" si="79"/>
        <v>57.92</v>
      </c>
      <c r="G861" s="42">
        <v>47.8</v>
      </c>
      <c r="H861" s="77">
        <f t="shared" si="80"/>
        <v>33194.444444444445</v>
      </c>
      <c r="I861" s="80">
        <f t="shared" si="81"/>
        <v>165972.22222222222</v>
      </c>
      <c r="J861" s="4"/>
    </row>
    <row r="862" spans="1:10" x14ac:dyDescent="0.2">
      <c r="A862" s="22">
        <v>41018</v>
      </c>
      <c r="B862" s="21">
        <f t="shared" si="77"/>
        <v>4</v>
      </c>
      <c r="C862" s="21">
        <f t="shared" si="78"/>
        <v>19</v>
      </c>
      <c r="D862" s="39">
        <v>110</v>
      </c>
      <c r="E862" s="42">
        <v>14.4</v>
      </c>
      <c r="F862" s="51">
        <f t="shared" si="79"/>
        <v>57.92</v>
      </c>
      <c r="G862" s="42">
        <v>47</v>
      </c>
      <c r="H862" s="77">
        <f t="shared" si="80"/>
        <v>32638.888888888887</v>
      </c>
      <c r="I862" s="80">
        <f t="shared" si="81"/>
        <v>163194.44444444444</v>
      </c>
      <c r="J862" s="4"/>
    </row>
    <row r="863" spans="1:10" x14ac:dyDescent="0.2">
      <c r="A863" s="22">
        <v>41019</v>
      </c>
      <c r="B863" s="21">
        <f t="shared" si="77"/>
        <v>4</v>
      </c>
      <c r="C863" s="21">
        <f t="shared" si="78"/>
        <v>20</v>
      </c>
      <c r="D863" s="39">
        <v>111</v>
      </c>
      <c r="E863" s="42">
        <v>14.9</v>
      </c>
      <c r="F863" s="51">
        <f t="shared" si="79"/>
        <v>58.82</v>
      </c>
      <c r="G863" s="42">
        <v>46.9</v>
      </c>
      <c r="H863" s="77">
        <f t="shared" si="80"/>
        <v>32569.444444444445</v>
      </c>
      <c r="I863" s="80">
        <f t="shared" si="81"/>
        <v>162847.22222222222</v>
      </c>
      <c r="J863" s="4"/>
    </row>
    <row r="864" spans="1:10" x14ac:dyDescent="0.2">
      <c r="A864" s="22">
        <v>41020</v>
      </c>
      <c r="B864" s="21">
        <f t="shared" si="77"/>
        <v>4</v>
      </c>
      <c r="C864" s="21">
        <f t="shared" si="78"/>
        <v>21</v>
      </c>
      <c r="D864" s="39">
        <v>112</v>
      </c>
      <c r="E864" s="42">
        <v>14.9</v>
      </c>
      <c r="F864" s="51">
        <f t="shared" si="79"/>
        <v>58.82</v>
      </c>
      <c r="G864" s="42">
        <v>59</v>
      </c>
      <c r="H864" s="77">
        <f t="shared" si="80"/>
        <v>40972.222222222226</v>
      </c>
      <c r="I864" s="80">
        <f t="shared" si="81"/>
        <v>204861.11111111109</v>
      </c>
      <c r="J864" s="4"/>
    </row>
    <row r="865" spans="1:10" x14ac:dyDescent="0.2">
      <c r="A865" s="22">
        <v>41021</v>
      </c>
      <c r="B865" s="21">
        <f t="shared" si="77"/>
        <v>4</v>
      </c>
      <c r="C865" s="21">
        <f t="shared" si="78"/>
        <v>22</v>
      </c>
      <c r="D865" s="39">
        <v>113</v>
      </c>
      <c r="E865" s="42">
        <v>13.5</v>
      </c>
      <c r="F865" s="51">
        <f t="shared" si="79"/>
        <v>56.3</v>
      </c>
      <c r="G865" s="42">
        <v>54.1</v>
      </c>
      <c r="H865" s="77">
        <f t="shared" si="80"/>
        <v>37569.444444444445</v>
      </c>
      <c r="I865" s="80">
        <f t="shared" si="81"/>
        <v>187847.22222222225</v>
      </c>
      <c r="J865" s="4"/>
    </row>
    <row r="866" spans="1:10" x14ac:dyDescent="0.2">
      <c r="A866" s="22">
        <v>41022</v>
      </c>
      <c r="B866" s="21">
        <f t="shared" si="77"/>
        <v>4</v>
      </c>
      <c r="C866" s="21">
        <f t="shared" si="78"/>
        <v>23</v>
      </c>
      <c r="D866" s="39">
        <v>114</v>
      </c>
      <c r="E866" s="42">
        <v>12</v>
      </c>
      <c r="F866" s="51">
        <f t="shared" si="79"/>
        <v>53.6</v>
      </c>
      <c r="G866" s="42">
        <v>106.3</v>
      </c>
      <c r="H866" s="77">
        <f t="shared" si="80"/>
        <v>73819.444444444453</v>
      </c>
      <c r="I866" s="80">
        <f t="shared" si="81"/>
        <v>369097.22222222219</v>
      </c>
      <c r="J866" s="4"/>
    </row>
    <row r="867" spans="1:10" x14ac:dyDescent="0.2">
      <c r="A867" s="22">
        <v>41023</v>
      </c>
      <c r="B867" s="21">
        <f t="shared" si="77"/>
        <v>4</v>
      </c>
      <c r="C867" s="21">
        <f t="shared" si="78"/>
        <v>24</v>
      </c>
      <c r="D867" s="39">
        <v>115</v>
      </c>
      <c r="E867" s="42">
        <v>12.7</v>
      </c>
      <c r="F867" s="51">
        <f t="shared" si="79"/>
        <v>54.86</v>
      </c>
      <c r="G867" s="42">
        <v>63.8</v>
      </c>
      <c r="H867" s="77">
        <f t="shared" si="80"/>
        <v>44305.555555555555</v>
      </c>
      <c r="I867" s="80">
        <f t="shared" si="81"/>
        <v>221527.77777777775</v>
      </c>
      <c r="J867" s="4"/>
    </row>
    <row r="868" spans="1:10" x14ac:dyDescent="0.2">
      <c r="A868" s="22">
        <v>41024</v>
      </c>
      <c r="B868" s="21">
        <f t="shared" si="77"/>
        <v>4</v>
      </c>
      <c r="C868" s="21">
        <f t="shared" si="78"/>
        <v>25</v>
      </c>
      <c r="D868" s="39">
        <v>116</v>
      </c>
      <c r="E868" s="42">
        <v>13.4</v>
      </c>
      <c r="F868" s="51">
        <f t="shared" si="79"/>
        <v>56.120000000000005</v>
      </c>
      <c r="G868" s="42">
        <v>56.3</v>
      </c>
      <c r="H868" s="77">
        <f t="shared" si="80"/>
        <v>39097.222222222226</v>
      </c>
      <c r="I868" s="80">
        <f t="shared" si="81"/>
        <v>195486.11111111109</v>
      </c>
      <c r="J868" s="4"/>
    </row>
    <row r="869" spans="1:10" x14ac:dyDescent="0.2">
      <c r="A869" s="22">
        <v>41025</v>
      </c>
      <c r="B869" s="21">
        <f t="shared" si="77"/>
        <v>4</v>
      </c>
      <c r="C869" s="21">
        <f t="shared" si="78"/>
        <v>26</v>
      </c>
      <c r="D869" s="39">
        <v>117</v>
      </c>
      <c r="E869" s="42">
        <v>13.6</v>
      </c>
      <c r="F869" s="51">
        <f t="shared" si="79"/>
        <v>56.480000000000004</v>
      </c>
      <c r="G869" s="42">
        <v>62.7</v>
      </c>
      <c r="H869" s="77">
        <f t="shared" si="80"/>
        <v>43541.666666666664</v>
      </c>
      <c r="I869" s="80">
        <f t="shared" si="81"/>
        <v>217708.33333333331</v>
      </c>
      <c r="J869" s="4"/>
    </row>
    <row r="870" spans="1:10" x14ac:dyDescent="0.2">
      <c r="A870" s="22">
        <v>41026</v>
      </c>
      <c r="B870" s="21">
        <f t="shared" si="77"/>
        <v>4</v>
      </c>
      <c r="C870" s="21">
        <f t="shared" si="78"/>
        <v>27</v>
      </c>
      <c r="D870" s="39">
        <v>118</v>
      </c>
      <c r="E870" s="42">
        <v>13.2</v>
      </c>
      <c r="F870" s="51">
        <f t="shared" si="79"/>
        <v>55.76</v>
      </c>
      <c r="G870" s="42">
        <v>54.8</v>
      </c>
      <c r="H870" s="77">
        <f t="shared" si="80"/>
        <v>38055.555555555555</v>
      </c>
      <c r="I870" s="80">
        <f t="shared" si="81"/>
        <v>190277.77777777775</v>
      </c>
      <c r="J870" s="4"/>
    </row>
    <row r="871" spans="1:10" x14ac:dyDescent="0.2">
      <c r="A871" s="22">
        <v>41027</v>
      </c>
      <c r="B871" s="21">
        <f t="shared" si="77"/>
        <v>4</v>
      </c>
      <c r="C871" s="21">
        <f t="shared" si="78"/>
        <v>28</v>
      </c>
      <c r="D871" s="39">
        <v>119</v>
      </c>
      <c r="E871" s="42">
        <v>13.5</v>
      </c>
      <c r="F871" s="51">
        <f t="shared" si="79"/>
        <v>56.3</v>
      </c>
      <c r="G871" s="42">
        <v>51.7</v>
      </c>
      <c r="H871" s="77">
        <f t="shared" si="80"/>
        <v>35902.777777777774</v>
      </c>
      <c r="I871" s="80">
        <f t="shared" si="81"/>
        <v>179513.88888888891</v>
      </c>
      <c r="J871" s="4"/>
    </row>
    <row r="872" spans="1:10" x14ac:dyDescent="0.2">
      <c r="A872" s="22">
        <v>41028</v>
      </c>
      <c r="B872" s="21">
        <f t="shared" si="77"/>
        <v>4</v>
      </c>
      <c r="C872" s="21">
        <f t="shared" si="78"/>
        <v>29</v>
      </c>
      <c r="D872" s="39">
        <v>120</v>
      </c>
      <c r="E872" s="42">
        <v>13.7</v>
      </c>
      <c r="F872" s="51">
        <f t="shared" si="79"/>
        <v>56.66</v>
      </c>
      <c r="G872" s="42">
        <v>52</v>
      </c>
      <c r="H872" s="77">
        <f t="shared" si="80"/>
        <v>36111.111111111109</v>
      </c>
      <c r="I872" s="80">
        <f t="shared" si="81"/>
        <v>180555.55555555556</v>
      </c>
      <c r="J872" s="4"/>
    </row>
    <row r="873" spans="1:10" x14ac:dyDescent="0.2">
      <c r="A873" s="22">
        <v>41029</v>
      </c>
      <c r="B873" s="21">
        <f t="shared" si="77"/>
        <v>4</v>
      </c>
      <c r="C873" s="21">
        <f t="shared" si="78"/>
        <v>30</v>
      </c>
      <c r="D873" s="39">
        <v>121</v>
      </c>
      <c r="E873" s="42">
        <v>13.8</v>
      </c>
      <c r="F873" s="51">
        <f t="shared" si="79"/>
        <v>56.84</v>
      </c>
      <c r="G873" s="42">
        <v>52.9</v>
      </c>
      <c r="H873" s="77">
        <f t="shared" si="80"/>
        <v>36736.111111111109</v>
      </c>
      <c r="I873" s="80">
        <f t="shared" si="81"/>
        <v>183680.55555555556</v>
      </c>
      <c r="J873" s="4"/>
    </row>
    <row r="874" spans="1:10" x14ac:dyDescent="0.2">
      <c r="A874" s="22">
        <v>41030</v>
      </c>
      <c r="B874" s="21">
        <f t="shared" si="77"/>
        <v>5</v>
      </c>
      <c r="C874" s="21">
        <f t="shared" si="78"/>
        <v>1</v>
      </c>
      <c r="D874" s="39">
        <v>122</v>
      </c>
      <c r="E874" s="42">
        <v>14</v>
      </c>
      <c r="F874" s="51">
        <f t="shared" si="79"/>
        <v>57.2</v>
      </c>
      <c r="G874" s="42">
        <v>71.75</v>
      </c>
      <c r="H874" s="77">
        <f t="shared" si="80"/>
        <v>49826.388888888891</v>
      </c>
      <c r="I874" s="80">
        <f t="shared" si="81"/>
        <v>249131.94444444444</v>
      </c>
      <c r="J874" s="4"/>
    </row>
    <row r="875" spans="1:10" x14ac:dyDescent="0.2">
      <c r="A875" s="22">
        <v>41031</v>
      </c>
      <c r="B875" s="21">
        <f t="shared" si="77"/>
        <v>5</v>
      </c>
      <c r="C875" s="21">
        <f t="shared" si="78"/>
        <v>2</v>
      </c>
      <c r="D875" s="39">
        <v>123</v>
      </c>
      <c r="E875" s="42">
        <v>14.616666670000001</v>
      </c>
      <c r="F875" s="51">
        <f t="shared" si="79"/>
        <v>58.310000006000003</v>
      </c>
      <c r="G875" s="42">
        <v>52.36</v>
      </c>
      <c r="H875" s="77">
        <f t="shared" si="80"/>
        <v>36361.111111111109</v>
      </c>
      <c r="I875" s="80">
        <f t="shared" si="81"/>
        <v>181805.55555555556</v>
      </c>
      <c r="J875" s="4"/>
    </row>
    <row r="876" spans="1:10" x14ac:dyDescent="0.2">
      <c r="A876" s="22">
        <v>41032</v>
      </c>
      <c r="B876" s="21">
        <f t="shared" si="77"/>
        <v>5</v>
      </c>
      <c r="C876" s="21">
        <f t="shared" si="78"/>
        <v>3</v>
      </c>
      <c r="D876" s="39">
        <v>124</v>
      </c>
      <c r="E876" s="42">
        <v>14.866666670000001</v>
      </c>
      <c r="F876" s="51">
        <f t="shared" si="79"/>
        <v>58.760000005999999</v>
      </c>
      <c r="G876" s="42">
        <v>53.15</v>
      </c>
      <c r="H876" s="77">
        <f t="shared" si="80"/>
        <v>36909.722222222226</v>
      </c>
      <c r="I876" s="80">
        <f t="shared" si="81"/>
        <v>184548.61111111109</v>
      </c>
      <c r="J876" s="4"/>
    </row>
    <row r="877" spans="1:10" x14ac:dyDescent="0.2">
      <c r="A877" s="22">
        <v>41033</v>
      </c>
      <c r="B877" s="21">
        <f t="shared" si="77"/>
        <v>5</v>
      </c>
      <c r="C877" s="21">
        <f t="shared" si="78"/>
        <v>4</v>
      </c>
      <c r="D877" s="39">
        <v>125</v>
      </c>
      <c r="E877" s="42">
        <v>15.133333329999999</v>
      </c>
      <c r="F877" s="51">
        <f t="shared" si="79"/>
        <v>59.239999994000001</v>
      </c>
      <c r="G877" s="42">
        <v>79.33</v>
      </c>
      <c r="H877" s="77">
        <f t="shared" si="80"/>
        <v>55090.277777777774</v>
      </c>
      <c r="I877" s="80">
        <f t="shared" si="81"/>
        <v>275451.38888888888</v>
      </c>
      <c r="J877" s="4"/>
    </row>
    <row r="878" spans="1:10" x14ac:dyDescent="0.2">
      <c r="A878" s="22">
        <v>41034</v>
      </c>
      <c r="B878" s="21">
        <f t="shared" si="77"/>
        <v>5</v>
      </c>
      <c r="C878" s="21">
        <f t="shared" si="78"/>
        <v>5</v>
      </c>
      <c r="D878" s="39">
        <v>126</v>
      </c>
      <c r="E878" s="42">
        <v>15.133333329999999</v>
      </c>
      <c r="F878" s="51">
        <f t="shared" si="79"/>
        <v>59.239999994000001</v>
      </c>
      <c r="G878" s="42">
        <v>55.07</v>
      </c>
      <c r="H878" s="77">
        <f t="shared" si="80"/>
        <v>38243.055555555555</v>
      </c>
      <c r="I878" s="80">
        <f t="shared" si="81"/>
        <v>191215.27777777775</v>
      </c>
      <c r="J878" s="4"/>
    </row>
    <row r="879" spans="1:10" x14ac:dyDescent="0.2">
      <c r="A879" s="22">
        <v>41035</v>
      </c>
      <c r="B879" s="21">
        <f t="shared" si="77"/>
        <v>5</v>
      </c>
      <c r="C879" s="21">
        <f t="shared" si="78"/>
        <v>6</v>
      </c>
      <c r="D879" s="39">
        <v>127</v>
      </c>
      <c r="E879" s="42">
        <v>14.85</v>
      </c>
      <c r="F879" s="51">
        <f t="shared" si="79"/>
        <v>58.730000000000004</v>
      </c>
      <c r="G879" s="42">
        <v>53.3</v>
      </c>
      <c r="H879" s="77">
        <f t="shared" si="80"/>
        <v>37013.888888888891</v>
      </c>
      <c r="I879" s="80">
        <f t="shared" si="81"/>
        <v>185069.44444444444</v>
      </c>
      <c r="J879" s="4"/>
    </row>
    <row r="880" spans="1:10" x14ac:dyDescent="0.2">
      <c r="A880" s="22">
        <v>41036</v>
      </c>
      <c r="B880" s="21">
        <f t="shared" si="77"/>
        <v>5</v>
      </c>
      <c r="C880" s="21">
        <f t="shared" si="78"/>
        <v>7</v>
      </c>
      <c r="D880" s="39">
        <v>128</v>
      </c>
      <c r="E880" s="42">
        <v>14.96666667</v>
      </c>
      <c r="F880" s="51">
        <f t="shared" si="79"/>
        <v>58.940000006000005</v>
      </c>
      <c r="G880" s="42">
        <v>56.54</v>
      </c>
      <c r="H880" s="77">
        <f t="shared" si="80"/>
        <v>39263.888888888891</v>
      </c>
      <c r="I880" s="80">
        <f t="shared" si="81"/>
        <v>196319.44444444444</v>
      </c>
      <c r="J880" s="4"/>
    </row>
    <row r="881" spans="1:10" x14ac:dyDescent="0.2">
      <c r="A881" s="22">
        <v>41037</v>
      </c>
      <c r="B881" s="21">
        <f t="shared" si="77"/>
        <v>5</v>
      </c>
      <c r="C881" s="21">
        <f t="shared" si="78"/>
        <v>8</v>
      </c>
      <c r="D881" s="39">
        <v>129</v>
      </c>
      <c r="E881" s="42">
        <v>15.15</v>
      </c>
      <c r="F881" s="51">
        <f t="shared" si="79"/>
        <v>59.269999999999996</v>
      </c>
      <c r="G881" s="42">
        <v>118.71</v>
      </c>
      <c r="H881" s="77">
        <f t="shared" si="80"/>
        <v>82437.5</v>
      </c>
      <c r="I881" s="80">
        <f t="shared" si="81"/>
        <v>412187.5</v>
      </c>
      <c r="J881" s="4"/>
    </row>
    <row r="882" spans="1:10" x14ac:dyDescent="0.2">
      <c r="A882" s="22">
        <v>41038</v>
      </c>
      <c r="B882" s="21">
        <f t="shared" si="77"/>
        <v>5</v>
      </c>
      <c r="C882" s="21">
        <f t="shared" si="78"/>
        <v>9</v>
      </c>
      <c r="D882" s="39">
        <v>130</v>
      </c>
      <c r="E882" s="42">
        <v>14.83333333</v>
      </c>
      <c r="F882" s="51">
        <f t="shared" si="79"/>
        <v>58.699999994000002</v>
      </c>
      <c r="G882" s="42">
        <v>83.84</v>
      </c>
      <c r="H882" s="77">
        <f t="shared" si="80"/>
        <v>58222.222222222226</v>
      </c>
      <c r="I882" s="80">
        <f t="shared" si="81"/>
        <v>291111.11111111112</v>
      </c>
      <c r="J882" s="4"/>
    </row>
    <row r="883" spans="1:10" x14ac:dyDescent="0.2">
      <c r="A883" s="22">
        <v>41039</v>
      </c>
      <c r="B883" s="21">
        <f t="shared" si="77"/>
        <v>5</v>
      </c>
      <c r="C883" s="21">
        <f t="shared" si="78"/>
        <v>10</v>
      </c>
      <c r="D883" s="39">
        <v>131</v>
      </c>
      <c r="E883" s="42">
        <v>14.55</v>
      </c>
      <c r="F883" s="51">
        <f t="shared" si="79"/>
        <v>58.19</v>
      </c>
      <c r="G883" s="42">
        <v>69.150000000000006</v>
      </c>
      <c r="H883" s="77">
        <f t="shared" si="80"/>
        <v>48020.833333333336</v>
      </c>
      <c r="I883" s="80">
        <f t="shared" si="81"/>
        <v>240104.16666666669</v>
      </c>
      <c r="J883" s="4"/>
    </row>
    <row r="884" spans="1:10" x14ac:dyDescent="0.2">
      <c r="A884" s="22">
        <v>41040</v>
      </c>
      <c r="B884" s="21">
        <f t="shared" si="77"/>
        <v>5</v>
      </c>
      <c r="C884" s="21">
        <f t="shared" si="78"/>
        <v>11</v>
      </c>
      <c r="D884" s="39">
        <v>132</v>
      </c>
      <c r="E884" s="42">
        <v>14.71666667</v>
      </c>
      <c r="F884" s="51">
        <f t="shared" si="79"/>
        <v>58.490000006000002</v>
      </c>
      <c r="G884" s="42">
        <v>61.59</v>
      </c>
      <c r="H884" s="77">
        <f t="shared" si="80"/>
        <v>42770.833333333336</v>
      </c>
      <c r="I884" s="80">
        <f t="shared" si="81"/>
        <v>213854.16666666669</v>
      </c>
      <c r="J884" s="4"/>
    </row>
    <row r="885" spans="1:10" x14ac:dyDescent="0.2">
      <c r="A885" s="22">
        <v>41041</v>
      </c>
      <c r="B885" s="21">
        <f t="shared" si="77"/>
        <v>5</v>
      </c>
      <c r="C885" s="21">
        <f t="shared" si="78"/>
        <v>12</v>
      </c>
      <c r="D885" s="39">
        <v>133</v>
      </c>
      <c r="E885" s="42">
        <v>15.2</v>
      </c>
      <c r="F885" s="51">
        <f t="shared" si="79"/>
        <v>59.36</v>
      </c>
      <c r="G885" s="42">
        <v>58.73</v>
      </c>
      <c r="H885" s="77">
        <f t="shared" si="80"/>
        <v>40784.722222222226</v>
      </c>
      <c r="I885" s="80">
        <f t="shared" si="81"/>
        <v>203923.61111111109</v>
      </c>
      <c r="J885" s="4"/>
    </row>
    <row r="886" spans="1:10" x14ac:dyDescent="0.2">
      <c r="A886" s="22">
        <v>41042</v>
      </c>
      <c r="B886" s="21">
        <f t="shared" si="77"/>
        <v>5</v>
      </c>
      <c r="C886" s="21">
        <f t="shared" si="78"/>
        <v>13</v>
      </c>
      <c r="D886" s="39">
        <v>134</v>
      </c>
      <c r="E886" s="42">
        <v>15.28333333</v>
      </c>
      <c r="F886" s="51">
        <f t="shared" si="79"/>
        <v>59.509999993999998</v>
      </c>
      <c r="G886" s="42">
        <v>56.06</v>
      </c>
      <c r="H886" s="77">
        <f t="shared" si="80"/>
        <v>38930.555555555555</v>
      </c>
      <c r="I886" s="80">
        <f t="shared" si="81"/>
        <v>194652.77777777775</v>
      </c>
      <c r="J886" s="4"/>
    </row>
    <row r="887" spans="1:10" x14ac:dyDescent="0.2">
      <c r="A887" s="22">
        <v>41043</v>
      </c>
      <c r="B887" s="21">
        <f t="shared" si="77"/>
        <v>5</v>
      </c>
      <c r="C887" s="21">
        <f t="shared" si="78"/>
        <v>14</v>
      </c>
      <c r="D887" s="39">
        <v>135</v>
      </c>
      <c r="E887" s="42">
        <v>15.516666669999999</v>
      </c>
      <c r="F887" s="51">
        <f t="shared" si="79"/>
        <v>59.930000006</v>
      </c>
      <c r="G887" s="42">
        <v>56.01</v>
      </c>
      <c r="H887" s="77">
        <f t="shared" si="80"/>
        <v>38895.833333333336</v>
      </c>
      <c r="I887" s="80">
        <f t="shared" si="81"/>
        <v>194479.16666666669</v>
      </c>
      <c r="J887" s="4"/>
    </row>
    <row r="888" spans="1:10" x14ac:dyDescent="0.2">
      <c r="A888" s="22">
        <v>41044</v>
      </c>
      <c r="B888" s="21">
        <f t="shared" si="77"/>
        <v>5</v>
      </c>
      <c r="C888" s="21">
        <f t="shared" si="78"/>
        <v>15</v>
      </c>
      <c r="D888" s="39">
        <v>136</v>
      </c>
      <c r="E888" s="42">
        <v>15.71666667</v>
      </c>
      <c r="F888" s="51">
        <f t="shared" si="79"/>
        <v>60.290000006</v>
      </c>
      <c r="G888" s="42">
        <v>55.66</v>
      </c>
      <c r="H888" s="77">
        <f t="shared" si="80"/>
        <v>38652.777777777774</v>
      </c>
      <c r="I888" s="80">
        <f t="shared" si="81"/>
        <v>193263.88888888891</v>
      </c>
      <c r="J888" s="4"/>
    </row>
    <row r="889" spans="1:10" x14ac:dyDescent="0.2">
      <c r="A889" s="22">
        <v>41045</v>
      </c>
      <c r="B889" s="21">
        <f t="shared" si="77"/>
        <v>5</v>
      </c>
      <c r="C889" s="21">
        <f t="shared" si="78"/>
        <v>16</v>
      </c>
      <c r="D889" s="39">
        <v>137</v>
      </c>
      <c r="E889" s="42">
        <v>16.06666667</v>
      </c>
      <c r="F889" s="51">
        <f t="shared" si="79"/>
        <v>60.920000006000002</v>
      </c>
      <c r="G889" s="42">
        <v>53.55</v>
      </c>
      <c r="H889" s="77">
        <f t="shared" si="80"/>
        <v>37187.5</v>
      </c>
      <c r="I889" s="80">
        <f t="shared" si="81"/>
        <v>185937.5</v>
      </c>
      <c r="J889" s="4"/>
    </row>
    <row r="890" spans="1:10" x14ac:dyDescent="0.2">
      <c r="A890" s="22">
        <v>41046</v>
      </c>
      <c r="B890" s="21">
        <f t="shared" si="77"/>
        <v>5</v>
      </c>
      <c r="C890" s="21">
        <f t="shared" si="78"/>
        <v>17</v>
      </c>
      <c r="D890" s="39">
        <v>138</v>
      </c>
      <c r="E890" s="42">
        <v>15.46666667</v>
      </c>
      <c r="F890" s="51">
        <f t="shared" si="79"/>
        <v>59.840000005999997</v>
      </c>
      <c r="G890" s="42">
        <v>51.84</v>
      </c>
      <c r="H890" s="77">
        <f t="shared" si="80"/>
        <v>36000</v>
      </c>
      <c r="I890" s="80">
        <f t="shared" si="81"/>
        <v>180000</v>
      </c>
      <c r="J890" s="4"/>
    </row>
    <row r="891" spans="1:10" x14ac:dyDescent="0.2">
      <c r="A891" s="22">
        <v>41047</v>
      </c>
      <c r="B891" s="21">
        <f t="shared" si="77"/>
        <v>5</v>
      </c>
      <c r="C891" s="21">
        <f t="shared" si="78"/>
        <v>18</v>
      </c>
      <c r="D891" s="39">
        <v>139</v>
      </c>
      <c r="E891" s="42">
        <v>15.46666667</v>
      </c>
      <c r="F891" s="51">
        <f t="shared" si="79"/>
        <v>59.840000005999997</v>
      </c>
      <c r="G891" s="42">
        <v>51.53</v>
      </c>
      <c r="H891" s="77">
        <f t="shared" si="80"/>
        <v>35784.722222222226</v>
      </c>
      <c r="I891" s="80">
        <f t="shared" si="81"/>
        <v>178923.61111111109</v>
      </c>
      <c r="J891" s="4"/>
    </row>
    <row r="892" spans="1:10" x14ac:dyDescent="0.2">
      <c r="A892" s="22">
        <v>41048</v>
      </c>
      <c r="B892" s="21">
        <f t="shared" si="77"/>
        <v>5</v>
      </c>
      <c r="C892" s="21">
        <f t="shared" si="78"/>
        <v>19</v>
      </c>
      <c r="D892" s="39">
        <v>140</v>
      </c>
      <c r="E892" s="42">
        <v>14.41666667</v>
      </c>
      <c r="F892" s="51">
        <f t="shared" si="79"/>
        <v>57.950000005999996</v>
      </c>
      <c r="G892" s="42">
        <v>49.65</v>
      </c>
      <c r="H892" s="77">
        <f t="shared" si="80"/>
        <v>34479.166666666664</v>
      </c>
      <c r="I892" s="80">
        <f t="shared" si="81"/>
        <v>172395.83333333331</v>
      </c>
      <c r="J892" s="4"/>
    </row>
    <row r="893" spans="1:10" x14ac:dyDescent="0.2">
      <c r="A893" s="22">
        <v>41049</v>
      </c>
      <c r="B893" s="21">
        <f t="shared" si="77"/>
        <v>5</v>
      </c>
      <c r="C893" s="21">
        <f t="shared" si="78"/>
        <v>20</v>
      </c>
      <c r="D893" s="39">
        <v>141</v>
      </c>
      <c r="E893" s="42">
        <v>16.31666667</v>
      </c>
      <c r="F893" s="51">
        <f t="shared" si="79"/>
        <v>61.370000005999998</v>
      </c>
      <c r="G893" s="42">
        <v>49.84</v>
      </c>
      <c r="H893" s="77">
        <f t="shared" si="80"/>
        <v>34611.111111111109</v>
      </c>
      <c r="I893" s="80">
        <f t="shared" si="81"/>
        <v>173055.55555555556</v>
      </c>
      <c r="J893" s="4"/>
    </row>
    <row r="894" spans="1:10" x14ac:dyDescent="0.2">
      <c r="A894" s="22">
        <v>41050</v>
      </c>
      <c r="B894" s="21">
        <f t="shared" si="77"/>
        <v>5</v>
      </c>
      <c r="C894" s="21">
        <f t="shared" si="78"/>
        <v>21</v>
      </c>
      <c r="D894" s="39">
        <v>142</v>
      </c>
      <c r="E894" s="42">
        <v>16.633333329999999</v>
      </c>
      <c r="F894" s="51">
        <f t="shared" si="79"/>
        <v>61.939999994000004</v>
      </c>
      <c r="G894" s="42">
        <v>51.15</v>
      </c>
      <c r="H894" s="77">
        <f t="shared" si="80"/>
        <v>35520.833333333336</v>
      </c>
      <c r="I894" s="80">
        <f t="shared" si="81"/>
        <v>177604.16666666669</v>
      </c>
      <c r="J894" s="4"/>
    </row>
    <row r="895" spans="1:10" x14ac:dyDescent="0.2">
      <c r="A895" s="22">
        <v>41051</v>
      </c>
      <c r="B895" s="21">
        <f t="shared" si="77"/>
        <v>5</v>
      </c>
      <c r="C895" s="21">
        <f t="shared" si="78"/>
        <v>22</v>
      </c>
      <c r="D895" s="39">
        <v>143</v>
      </c>
      <c r="E895" s="42">
        <v>17.116666670000001</v>
      </c>
      <c r="F895" s="51">
        <f t="shared" si="79"/>
        <v>62.810000006000003</v>
      </c>
      <c r="G895" s="42">
        <v>49.61</v>
      </c>
      <c r="H895" s="77">
        <f t="shared" si="80"/>
        <v>34451.388888888891</v>
      </c>
      <c r="I895" s="80">
        <f t="shared" si="81"/>
        <v>172256.94444444444</v>
      </c>
      <c r="J895" s="4"/>
    </row>
    <row r="896" spans="1:10" x14ac:dyDescent="0.2">
      <c r="A896" s="22">
        <v>41052</v>
      </c>
      <c r="B896" s="21">
        <f t="shared" si="77"/>
        <v>5</v>
      </c>
      <c r="C896" s="21">
        <f t="shared" si="78"/>
        <v>23</v>
      </c>
      <c r="D896" s="39">
        <v>144</v>
      </c>
      <c r="E896" s="42">
        <v>17.100000000000001</v>
      </c>
      <c r="F896" s="51">
        <f t="shared" si="79"/>
        <v>62.78</v>
      </c>
      <c r="G896" s="42">
        <v>48.37</v>
      </c>
      <c r="H896" s="77">
        <f t="shared" si="80"/>
        <v>33590.277777777781</v>
      </c>
      <c r="I896" s="80">
        <f t="shared" si="81"/>
        <v>167951.38888888893</v>
      </c>
      <c r="J896" s="4"/>
    </row>
    <row r="897" spans="1:10" x14ac:dyDescent="0.2">
      <c r="A897" s="22">
        <v>41053</v>
      </c>
      <c r="B897" s="21">
        <f t="shared" si="77"/>
        <v>5</v>
      </c>
      <c r="C897" s="21">
        <f t="shared" si="78"/>
        <v>24</v>
      </c>
      <c r="D897" s="39">
        <v>145</v>
      </c>
      <c r="E897" s="42">
        <v>17.25</v>
      </c>
      <c r="F897" s="51">
        <f t="shared" si="79"/>
        <v>63.05</v>
      </c>
      <c r="G897" s="42">
        <v>49</v>
      </c>
      <c r="H897" s="77">
        <f t="shared" si="80"/>
        <v>34027.777777777781</v>
      </c>
      <c r="I897" s="80">
        <f t="shared" si="81"/>
        <v>170138.88888888893</v>
      </c>
      <c r="J897" s="4"/>
    </row>
    <row r="898" spans="1:10" x14ac:dyDescent="0.2">
      <c r="A898" s="22">
        <v>41054</v>
      </c>
      <c r="B898" s="21">
        <f t="shared" si="77"/>
        <v>5</v>
      </c>
      <c r="C898" s="21">
        <f t="shared" si="78"/>
        <v>25</v>
      </c>
      <c r="D898" s="39">
        <v>146</v>
      </c>
      <c r="E898" s="42">
        <v>17.56666667</v>
      </c>
      <c r="F898" s="51">
        <f t="shared" si="79"/>
        <v>63.620000005999998</v>
      </c>
      <c r="G898" s="42">
        <v>47.66</v>
      </c>
      <c r="H898" s="77">
        <f t="shared" si="80"/>
        <v>33097.222222222219</v>
      </c>
      <c r="I898" s="80">
        <f t="shared" si="81"/>
        <v>165486.11111111109</v>
      </c>
      <c r="J898" s="4"/>
    </row>
    <row r="899" spans="1:10" x14ac:dyDescent="0.2">
      <c r="A899" s="22">
        <v>41055</v>
      </c>
      <c r="B899" s="21">
        <f t="shared" si="77"/>
        <v>5</v>
      </c>
      <c r="C899" s="21">
        <f t="shared" si="78"/>
        <v>26</v>
      </c>
      <c r="D899" s="39">
        <v>147</v>
      </c>
      <c r="E899" s="42">
        <v>17.649999999999999</v>
      </c>
      <c r="F899" s="51">
        <f t="shared" si="79"/>
        <v>63.769999999999996</v>
      </c>
      <c r="G899" s="42">
        <v>44.41</v>
      </c>
      <c r="H899" s="77">
        <f t="shared" si="80"/>
        <v>30840.277777777777</v>
      </c>
      <c r="I899" s="80">
        <f t="shared" si="81"/>
        <v>154201.38888888891</v>
      </c>
      <c r="J899" s="4"/>
    </row>
    <row r="900" spans="1:10" x14ac:dyDescent="0.2">
      <c r="A900" s="22">
        <v>41056</v>
      </c>
      <c r="B900" s="21">
        <f t="shared" si="77"/>
        <v>5</v>
      </c>
      <c r="C900" s="21">
        <f t="shared" si="78"/>
        <v>27</v>
      </c>
      <c r="D900" s="39">
        <v>148</v>
      </c>
      <c r="E900" s="42">
        <v>17.283333330000001</v>
      </c>
      <c r="F900" s="51">
        <f t="shared" si="79"/>
        <v>63.109999994000006</v>
      </c>
      <c r="G900" s="42">
        <v>43.94</v>
      </c>
      <c r="H900" s="77">
        <f t="shared" si="80"/>
        <v>30513.888888888887</v>
      </c>
      <c r="I900" s="80">
        <f t="shared" si="81"/>
        <v>152569.44444444444</v>
      </c>
      <c r="J900" s="4"/>
    </row>
    <row r="901" spans="1:10" x14ac:dyDescent="0.2">
      <c r="A901" s="22">
        <v>41057</v>
      </c>
      <c r="B901" s="21">
        <f t="shared" si="77"/>
        <v>5</v>
      </c>
      <c r="C901" s="21">
        <f t="shared" si="78"/>
        <v>28</v>
      </c>
      <c r="D901" s="39">
        <v>149</v>
      </c>
      <c r="E901" s="42">
        <v>17.516666669999999</v>
      </c>
      <c r="F901" s="51">
        <f t="shared" si="79"/>
        <v>63.530000005999995</v>
      </c>
      <c r="G901" s="42">
        <v>49.54</v>
      </c>
      <c r="H901" s="77">
        <f t="shared" si="80"/>
        <v>34402.777777777781</v>
      </c>
      <c r="I901" s="80">
        <f t="shared" si="81"/>
        <v>172013.88888888893</v>
      </c>
      <c r="J901" s="4"/>
    </row>
    <row r="902" spans="1:10" x14ac:dyDescent="0.2">
      <c r="A902" s="22">
        <v>41058</v>
      </c>
      <c r="B902" s="21">
        <f t="shared" si="77"/>
        <v>5</v>
      </c>
      <c r="C902" s="21">
        <f t="shared" si="78"/>
        <v>29</v>
      </c>
      <c r="D902" s="39">
        <v>150</v>
      </c>
      <c r="E902" s="42">
        <v>18.216666669999999</v>
      </c>
      <c r="F902" s="51">
        <f t="shared" si="79"/>
        <v>64.790000006</v>
      </c>
      <c r="G902" s="42">
        <v>64.349999999999994</v>
      </c>
      <c r="H902" s="77">
        <f t="shared" si="80"/>
        <v>44687.499999999993</v>
      </c>
      <c r="I902" s="80">
        <f t="shared" si="81"/>
        <v>223437.49999999997</v>
      </c>
      <c r="J902" s="4"/>
    </row>
    <row r="903" spans="1:10" x14ac:dyDescent="0.2">
      <c r="A903" s="22">
        <v>41059</v>
      </c>
      <c r="B903" s="21">
        <f t="shared" si="77"/>
        <v>5</v>
      </c>
      <c r="C903" s="21">
        <f t="shared" si="78"/>
        <v>30</v>
      </c>
      <c r="D903" s="39">
        <v>151</v>
      </c>
      <c r="E903" s="42">
        <v>19.56666667</v>
      </c>
      <c r="F903" s="51">
        <f t="shared" si="79"/>
        <v>67.220000005999992</v>
      </c>
      <c r="G903" s="42">
        <v>52.97</v>
      </c>
      <c r="H903" s="77">
        <f t="shared" si="80"/>
        <v>36784.722222222226</v>
      </c>
      <c r="I903" s="80">
        <f t="shared" si="81"/>
        <v>183923.61111111109</v>
      </c>
      <c r="J903" s="4"/>
    </row>
    <row r="904" spans="1:10" x14ac:dyDescent="0.2">
      <c r="A904" s="22">
        <v>41060</v>
      </c>
      <c r="B904" s="21">
        <f t="shared" si="77"/>
        <v>5</v>
      </c>
      <c r="C904" s="21">
        <f t="shared" si="78"/>
        <v>31</v>
      </c>
      <c r="D904" s="39">
        <v>152</v>
      </c>
      <c r="E904" s="42">
        <v>18.18333333</v>
      </c>
      <c r="F904" s="51">
        <f t="shared" si="79"/>
        <v>64.729999993999996</v>
      </c>
      <c r="G904" s="42">
        <v>47.85</v>
      </c>
      <c r="H904" s="77">
        <f t="shared" si="80"/>
        <v>33229.166666666664</v>
      </c>
      <c r="I904" s="80">
        <f t="shared" si="81"/>
        <v>166145.83333333331</v>
      </c>
      <c r="J904" s="4"/>
    </row>
    <row r="905" spans="1:10" x14ac:dyDescent="0.2">
      <c r="A905" s="22">
        <v>41061</v>
      </c>
      <c r="B905" s="21">
        <f t="shared" si="77"/>
        <v>6</v>
      </c>
      <c r="C905" s="21">
        <f t="shared" si="78"/>
        <v>1</v>
      </c>
      <c r="D905" s="39">
        <v>153</v>
      </c>
      <c r="E905" s="42">
        <v>17.53</v>
      </c>
      <c r="F905" s="51">
        <f t="shared" si="79"/>
        <v>63.554000000000002</v>
      </c>
      <c r="G905" s="42">
        <v>47.7</v>
      </c>
      <c r="H905" s="77">
        <f t="shared" si="80"/>
        <v>33125</v>
      </c>
      <c r="I905" s="80">
        <f t="shared" si="81"/>
        <v>165625</v>
      </c>
      <c r="J905" s="4"/>
    </row>
    <row r="906" spans="1:10" x14ac:dyDescent="0.2">
      <c r="A906" s="22">
        <v>41062</v>
      </c>
      <c r="B906" s="21">
        <f t="shared" si="77"/>
        <v>6</v>
      </c>
      <c r="C906" s="21">
        <f t="shared" si="78"/>
        <v>2</v>
      </c>
      <c r="D906" s="39">
        <v>154</v>
      </c>
      <c r="E906" s="42">
        <v>17.37</v>
      </c>
      <c r="F906" s="51">
        <f t="shared" si="79"/>
        <v>63.266000000000005</v>
      </c>
      <c r="G906" s="42">
        <v>55.9</v>
      </c>
      <c r="H906" s="77">
        <f t="shared" si="80"/>
        <v>38819.444444444445</v>
      </c>
      <c r="I906" s="80">
        <f t="shared" si="81"/>
        <v>194097.22222222225</v>
      </c>
      <c r="J906" s="4"/>
    </row>
    <row r="907" spans="1:10" x14ac:dyDescent="0.2">
      <c r="A907" s="22">
        <v>41063</v>
      </c>
      <c r="B907" s="21">
        <f t="shared" si="77"/>
        <v>6</v>
      </c>
      <c r="C907" s="21">
        <f t="shared" si="78"/>
        <v>3</v>
      </c>
      <c r="D907" s="39">
        <v>155</v>
      </c>
      <c r="E907" s="42">
        <v>17.350000000000001</v>
      </c>
      <c r="F907" s="51">
        <f t="shared" si="79"/>
        <v>63.230000000000004</v>
      </c>
      <c r="G907" s="42">
        <v>49.7</v>
      </c>
      <c r="H907" s="77">
        <f t="shared" si="80"/>
        <v>34513.888888888891</v>
      </c>
      <c r="I907" s="80">
        <f t="shared" si="81"/>
        <v>172569.44444444444</v>
      </c>
      <c r="J907" s="4"/>
    </row>
    <row r="908" spans="1:10" x14ac:dyDescent="0.2">
      <c r="A908" s="22">
        <v>41064</v>
      </c>
      <c r="B908" s="21">
        <f t="shared" si="77"/>
        <v>6</v>
      </c>
      <c r="C908" s="21">
        <f t="shared" si="78"/>
        <v>4</v>
      </c>
      <c r="D908" s="39">
        <v>156</v>
      </c>
      <c r="E908" s="42">
        <v>17.62</v>
      </c>
      <c r="F908" s="51">
        <f t="shared" si="79"/>
        <v>63.716000000000001</v>
      </c>
      <c r="G908" s="42">
        <v>53.2</v>
      </c>
      <c r="H908" s="77">
        <f t="shared" si="80"/>
        <v>36944.444444444445</v>
      </c>
      <c r="I908" s="80">
        <f t="shared" si="81"/>
        <v>184722.22222222225</v>
      </c>
      <c r="J908" s="4"/>
    </row>
    <row r="909" spans="1:10" x14ac:dyDescent="0.2">
      <c r="A909" s="22">
        <v>41065</v>
      </c>
      <c r="B909" s="21">
        <f t="shared" si="77"/>
        <v>6</v>
      </c>
      <c r="C909" s="21">
        <f t="shared" si="78"/>
        <v>5</v>
      </c>
      <c r="D909" s="39">
        <v>157</v>
      </c>
      <c r="E909" s="42">
        <v>17.420000000000002</v>
      </c>
      <c r="F909" s="51">
        <f t="shared" si="79"/>
        <v>63.356000000000009</v>
      </c>
      <c r="G909" s="42">
        <v>48.9</v>
      </c>
      <c r="H909" s="77">
        <f t="shared" si="80"/>
        <v>33958.333333333336</v>
      </c>
      <c r="I909" s="80">
        <f t="shared" si="81"/>
        <v>169791.66666666669</v>
      </c>
      <c r="J909" s="4"/>
    </row>
    <row r="910" spans="1:10" x14ac:dyDescent="0.2">
      <c r="A910" s="22">
        <v>41066</v>
      </c>
      <c r="B910" s="21">
        <f t="shared" si="77"/>
        <v>6</v>
      </c>
      <c r="C910" s="21">
        <f t="shared" si="78"/>
        <v>6</v>
      </c>
      <c r="D910" s="39">
        <v>158</v>
      </c>
      <c r="E910" s="42">
        <v>17.53</v>
      </c>
      <c r="F910" s="51">
        <f t="shared" si="79"/>
        <v>63.554000000000002</v>
      </c>
      <c r="G910" s="42">
        <v>46.4</v>
      </c>
      <c r="H910" s="77">
        <f t="shared" si="80"/>
        <v>32222.222222222223</v>
      </c>
      <c r="I910" s="80">
        <f t="shared" si="81"/>
        <v>161111.11111111109</v>
      </c>
      <c r="J910" s="4"/>
    </row>
    <row r="911" spans="1:10" x14ac:dyDescent="0.2">
      <c r="A911" s="22">
        <v>41067</v>
      </c>
      <c r="B911" s="21">
        <f t="shared" si="77"/>
        <v>6</v>
      </c>
      <c r="C911" s="21">
        <f t="shared" si="78"/>
        <v>7</v>
      </c>
      <c r="D911" s="39">
        <v>159</v>
      </c>
      <c r="E911" s="42">
        <v>17.88</v>
      </c>
      <c r="F911" s="51">
        <f t="shared" si="79"/>
        <v>64.183999999999997</v>
      </c>
      <c r="G911" s="42">
        <v>46.4</v>
      </c>
      <c r="H911" s="77">
        <f t="shared" si="80"/>
        <v>32222.222222222223</v>
      </c>
      <c r="I911" s="80">
        <f t="shared" si="81"/>
        <v>161111.11111111109</v>
      </c>
      <c r="J911" s="4"/>
    </row>
    <row r="912" spans="1:10" x14ac:dyDescent="0.2">
      <c r="A912" s="22">
        <v>41068</v>
      </c>
      <c r="B912" s="21">
        <f t="shared" si="77"/>
        <v>6</v>
      </c>
      <c r="C912" s="21">
        <f t="shared" si="78"/>
        <v>8</v>
      </c>
      <c r="D912" s="39">
        <v>160</v>
      </c>
      <c r="E912" s="42">
        <v>18.2</v>
      </c>
      <c r="F912" s="51">
        <f t="shared" si="79"/>
        <v>64.759999999999991</v>
      </c>
      <c r="G912" s="42">
        <v>45.7</v>
      </c>
      <c r="H912" s="77">
        <f t="shared" si="80"/>
        <v>31736.111111111113</v>
      </c>
      <c r="I912" s="80">
        <f t="shared" si="81"/>
        <v>158680.55555555556</v>
      </c>
      <c r="J912" s="4"/>
    </row>
    <row r="913" spans="1:10" x14ac:dyDescent="0.2">
      <c r="A913" s="22">
        <v>41069</v>
      </c>
      <c r="B913" s="21">
        <f t="shared" si="77"/>
        <v>6</v>
      </c>
      <c r="C913" s="21">
        <f t="shared" si="78"/>
        <v>9</v>
      </c>
      <c r="D913" s="39">
        <v>161</v>
      </c>
      <c r="E913" s="42">
        <v>18.100000000000001</v>
      </c>
      <c r="F913" s="51">
        <f t="shared" si="79"/>
        <v>64.580000000000013</v>
      </c>
      <c r="G913" s="42">
        <v>50.3</v>
      </c>
      <c r="H913" s="77">
        <f t="shared" si="80"/>
        <v>34930.555555555555</v>
      </c>
      <c r="I913" s="80">
        <f t="shared" si="81"/>
        <v>174652.77777777775</v>
      </c>
      <c r="J913" s="4"/>
    </row>
    <row r="914" spans="1:10" x14ac:dyDescent="0.2">
      <c r="A914" s="22">
        <v>41070</v>
      </c>
      <c r="B914" s="21">
        <f t="shared" si="77"/>
        <v>6</v>
      </c>
      <c r="C914" s="21">
        <f t="shared" si="78"/>
        <v>10</v>
      </c>
      <c r="D914" s="39">
        <v>162</v>
      </c>
      <c r="E914" s="42">
        <v>18.649999999999999</v>
      </c>
      <c r="F914" s="51">
        <f t="shared" si="79"/>
        <v>65.569999999999993</v>
      </c>
      <c r="G914" s="42">
        <v>46.4</v>
      </c>
      <c r="H914" s="77">
        <f t="shared" si="80"/>
        <v>32222.222222222223</v>
      </c>
      <c r="I914" s="80">
        <f t="shared" si="81"/>
        <v>161111.11111111109</v>
      </c>
      <c r="J914" s="4"/>
    </row>
    <row r="915" spans="1:10" x14ac:dyDescent="0.2">
      <c r="A915" s="22">
        <v>41071</v>
      </c>
      <c r="B915" s="21">
        <f t="shared" si="77"/>
        <v>6</v>
      </c>
      <c r="C915" s="21">
        <f t="shared" si="78"/>
        <v>11</v>
      </c>
      <c r="D915" s="39">
        <v>163</v>
      </c>
      <c r="E915" s="42">
        <v>19</v>
      </c>
      <c r="F915" s="51">
        <f t="shared" si="79"/>
        <v>66.2</v>
      </c>
      <c r="G915" s="42">
        <v>46.6</v>
      </c>
      <c r="H915" s="77">
        <f t="shared" si="80"/>
        <v>32361.111111111113</v>
      </c>
      <c r="I915" s="80">
        <f t="shared" si="81"/>
        <v>161805.55555555556</v>
      </c>
      <c r="J915" s="4"/>
    </row>
    <row r="916" spans="1:10" x14ac:dyDescent="0.2">
      <c r="A916" s="22">
        <v>41072</v>
      </c>
      <c r="B916" s="21">
        <f t="shared" si="77"/>
        <v>6</v>
      </c>
      <c r="C916" s="21">
        <f t="shared" si="78"/>
        <v>12</v>
      </c>
      <c r="D916" s="39">
        <v>164</v>
      </c>
      <c r="E916" s="42">
        <v>19.010000000000002</v>
      </c>
      <c r="F916" s="51">
        <f t="shared" si="79"/>
        <v>66.218000000000004</v>
      </c>
      <c r="G916" s="42">
        <v>57.6</v>
      </c>
      <c r="H916" s="77">
        <f t="shared" si="80"/>
        <v>40000</v>
      </c>
      <c r="I916" s="80">
        <f t="shared" si="81"/>
        <v>200000</v>
      </c>
      <c r="J916" s="4"/>
    </row>
    <row r="917" spans="1:10" x14ac:dyDescent="0.2">
      <c r="A917" s="22">
        <v>41073</v>
      </c>
      <c r="B917" s="21">
        <f t="shared" si="77"/>
        <v>6</v>
      </c>
      <c r="C917" s="21">
        <f t="shared" si="78"/>
        <v>13</v>
      </c>
      <c r="D917" s="39">
        <v>165</v>
      </c>
      <c r="E917" s="42">
        <v>18.670000000000002</v>
      </c>
      <c r="F917" s="51">
        <f t="shared" si="79"/>
        <v>65.605999999999995</v>
      </c>
      <c r="G917" s="42">
        <v>47.1</v>
      </c>
      <c r="H917" s="77">
        <f t="shared" si="80"/>
        <v>32708.333333333332</v>
      </c>
      <c r="I917" s="80">
        <f t="shared" si="81"/>
        <v>163541.66666666666</v>
      </c>
      <c r="J917" s="4"/>
    </row>
    <row r="918" spans="1:10" x14ac:dyDescent="0.2">
      <c r="A918" s="22">
        <v>41074</v>
      </c>
      <c r="B918" s="21">
        <f t="shared" si="77"/>
        <v>6</v>
      </c>
      <c r="C918" s="21">
        <f t="shared" si="78"/>
        <v>14</v>
      </c>
      <c r="D918" s="39">
        <v>166</v>
      </c>
      <c r="E918" s="42">
        <v>18.57</v>
      </c>
      <c r="F918" s="51">
        <f t="shared" si="79"/>
        <v>65.426000000000002</v>
      </c>
      <c r="G918" s="42">
        <v>46.6</v>
      </c>
      <c r="H918" s="77">
        <f t="shared" si="80"/>
        <v>32361.111111111113</v>
      </c>
      <c r="I918" s="80">
        <f t="shared" si="81"/>
        <v>161805.55555555556</v>
      </c>
      <c r="J918" s="4"/>
    </row>
    <row r="919" spans="1:10" x14ac:dyDescent="0.2">
      <c r="A919" s="22">
        <v>41075</v>
      </c>
      <c r="B919" s="21">
        <f t="shared" ref="B919:B982" si="82">MONTH(A919)</f>
        <v>6</v>
      </c>
      <c r="C919" s="21">
        <f t="shared" ref="C919:C982" si="83">DAY(A919)</f>
        <v>15</v>
      </c>
      <c r="D919" s="39">
        <v>167</v>
      </c>
      <c r="E919" s="42">
        <v>18.87</v>
      </c>
      <c r="F919" s="51">
        <f t="shared" ref="F919:F982" si="84">CONVERT(E919,"C","F")</f>
        <v>65.966000000000008</v>
      </c>
      <c r="G919" s="42">
        <v>46</v>
      </c>
      <c r="H919" s="77">
        <f t="shared" ref="H919:H982" si="85">G919*1000000/24/60</f>
        <v>31944.444444444445</v>
      </c>
      <c r="I919" s="80">
        <f t="shared" ref="I919:I982" si="86">($C$7*H919*$C$6)/1000</f>
        <v>159722.22222222222</v>
      </c>
      <c r="J919" s="4"/>
    </row>
    <row r="920" spans="1:10" x14ac:dyDescent="0.2">
      <c r="A920" s="22">
        <v>41076</v>
      </c>
      <c r="B920" s="21">
        <f t="shared" si="82"/>
        <v>6</v>
      </c>
      <c r="C920" s="21">
        <f t="shared" si="83"/>
        <v>16</v>
      </c>
      <c r="D920" s="39">
        <v>168</v>
      </c>
      <c r="E920" s="42">
        <v>19.12</v>
      </c>
      <c r="F920" s="51">
        <f t="shared" si="84"/>
        <v>66.415999999999997</v>
      </c>
      <c r="G920" s="42">
        <v>44.1</v>
      </c>
      <c r="H920" s="77">
        <f t="shared" si="85"/>
        <v>30625</v>
      </c>
      <c r="I920" s="80">
        <f t="shared" si="86"/>
        <v>153125</v>
      </c>
      <c r="J920" s="4"/>
    </row>
    <row r="921" spans="1:10" x14ac:dyDescent="0.2">
      <c r="A921" s="22">
        <v>41077</v>
      </c>
      <c r="B921" s="21">
        <f t="shared" si="82"/>
        <v>6</v>
      </c>
      <c r="C921" s="21">
        <f t="shared" si="83"/>
        <v>17</v>
      </c>
      <c r="D921" s="39">
        <v>169</v>
      </c>
      <c r="E921" s="42">
        <v>19.5</v>
      </c>
      <c r="F921" s="51">
        <f t="shared" si="84"/>
        <v>67.099999999999994</v>
      </c>
      <c r="G921" s="42">
        <v>43.5</v>
      </c>
      <c r="H921" s="77">
        <f t="shared" si="85"/>
        <v>30208.333333333332</v>
      </c>
      <c r="I921" s="80">
        <f t="shared" si="86"/>
        <v>151041.66666666666</v>
      </c>
      <c r="J921" s="4"/>
    </row>
    <row r="922" spans="1:10" x14ac:dyDescent="0.2">
      <c r="A922" s="22">
        <v>41078</v>
      </c>
      <c r="B922" s="21">
        <f t="shared" si="82"/>
        <v>6</v>
      </c>
      <c r="C922" s="21">
        <f t="shared" si="83"/>
        <v>18</v>
      </c>
      <c r="D922" s="39">
        <v>170</v>
      </c>
      <c r="E922" s="42">
        <v>19.78</v>
      </c>
      <c r="F922" s="51">
        <f t="shared" si="84"/>
        <v>67.604000000000013</v>
      </c>
      <c r="G922" s="42">
        <v>45.6</v>
      </c>
      <c r="H922" s="77">
        <f t="shared" si="85"/>
        <v>31666.666666666668</v>
      </c>
      <c r="I922" s="80">
        <f t="shared" si="86"/>
        <v>158333.33333333334</v>
      </c>
      <c r="J922" s="4"/>
    </row>
    <row r="923" spans="1:10" x14ac:dyDescent="0.2">
      <c r="A923" s="22">
        <v>41079</v>
      </c>
      <c r="B923" s="21">
        <f t="shared" si="82"/>
        <v>6</v>
      </c>
      <c r="C923" s="21">
        <f t="shared" si="83"/>
        <v>19</v>
      </c>
      <c r="D923" s="39">
        <v>171</v>
      </c>
      <c r="E923" s="42">
        <v>19.48</v>
      </c>
      <c r="F923" s="51">
        <f t="shared" si="84"/>
        <v>67.063999999999993</v>
      </c>
      <c r="G923" s="42">
        <v>52.9</v>
      </c>
      <c r="H923" s="77">
        <f t="shared" si="85"/>
        <v>36736.111111111109</v>
      </c>
      <c r="I923" s="80">
        <f t="shared" si="86"/>
        <v>183680.55555555556</v>
      </c>
      <c r="J923" s="4"/>
    </row>
    <row r="924" spans="1:10" x14ac:dyDescent="0.2">
      <c r="A924" s="22">
        <v>41080</v>
      </c>
      <c r="B924" s="21">
        <f t="shared" si="82"/>
        <v>6</v>
      </c>
      <c r="C924" s="21">
        <f t="shared" si="83"/>
        <v>20</v>
      </c>
      <c r="D924" s="39">
        <v>172</v>
      </c>
      <c r="E924" s="42">
        <v>20.25</v>
      </c>
      <c r="F924" s="51">
        <f t="shared" si="84"/>
        <v>68.45</v>
      </c>
      <c r="G924" s="42">
        <v>46.7</v>
      </c>
      <c r="H924" s="77">
        <f t="shared" si="85"/>
        <v>32430.555555555555</v>
      </c>
      <c r="I924" s="80">
        <f t="shared" si="86"/>
        <v>162152.77777777778</v>
      </c>
      <c r="J924" s="4"/>
    </row>
    <row r="925" spans="1:10" x14ac:dyDescent="0.2">
      <c r="A925" s="22">
        <v>41081</v>
      </c>
      <c r="B925" s="21">
        <f t="shared" si="82"/>
        <v>6</v>
      </c>
      <c r="C925" s="21">
        <f t="shared" si="83"/>
        <v>21</v>
      </c>
      <c r="D925" s="39">
        <v>173</v>
      </c>
      <c r="E925" s="42">
        <v>20.65</v>
      </c>
      <c r="F925" s="51">
        <f t="shared" si="84"/>
        <v>69.17</v>
      </c>
      <c r="G925" s="42">
        <v>46.8</v>
      </c>
      <c r="H925" s="77">
        <f t="shared" si="85"/>
        <v>32500</v>
      </c>
      <c r="I925" s="80">
        <f t="shared" si="86"/>
        <v>162500</v>
      </c>
      <c r="J925" s="4"/>
    </row>
    <row r="926" spans="1:10" x14ac:dyDescent="0.2">
      <c r="A926" s="22">
        <v>41082</v>
      </c>
      <c r="B926" s="21">
        <f t="shared" si="82"/>
        <v>6</v>
      </c>
      <c r="C926" s="21">
        <f t="shared" si="83"/>
        <v>22</v>
      </c>
      <c r="D926" s="39">
        <v>174</v>
      </c>
      <c r="E926" s="42">
        <v>20.5</v>
      </c>
      <c r="F926" s="51">
        <f t="shared" si="84"/>
        <v>68.900000000000006</v>
      </c>
      <c r="G926" s="42">
        <v>45</v>
      </c>
      <c r="H926" s="77">
        <f t="shared" si="85"/>
        <v>31250</v>
      </c>
      <c r="I926" s="80">
        <f t="shared" si="86"/>
        <v>156250</v>
      </c>
      <c r="J926" s="4"/>
    </row>
    <row r="927" spans="1:10" x14ac:dyDescent="0.2">
      <c r="A927" s="22">
        <v>41083</v>
      </c>
      <c r="B927" s="21">
        <f t="shared" si="82"/>
        <v>6</v>
      </c>
      <c r="C927" s="21">
        <f t="shared" si="83"/>
        <v>23</v>
      </c>
      <c r="D927" s="39">
        <v>175</v>
      </c>
      <c r="E927" s="42">
        <v>20.329999999999998</v>
      </c>
      <c r="F927" s="51">
        <f t="shared" si="84"/>
        <v>68.593999999999994</v>
      </c>
      <c r="G927" s="42">
        <v>42.1</v>
      </c>
      <c r="H927" s="77">
        <f t="shared" si="85"/>
        <v>29236.111111111113</v>
      </c>
      <c r="I927" s="80">
        <f t="shared" si="86"/>
        <v>146180.55555555556</v>
      </c>
      <c r="J927" s="4"/>
    </row>
    <row r="928" spans="1:10" x14ac:dyDescent="0.2">
      <c r="A928" s="22">
        <v>41084</v>
      </c>
      <c r="B928" s="21">
        <f t="shared" si="82"/>
        <v>6</v>
      </c>
      <c r="C928" s="21">
        <f t="shared" si="83"/>
        <v>24</v>
      </c>
      <c r="D928" s="39">
        <v>176</v>
      </c>
      <c r="E928" s="42">
        <v>19.98</v>
      </c>
      <c r="F928" s="51">
        <f t="shared" si="84"/>
        <v>67.963999999999999</v>
      </c>
      <c r="G928" s="42">
        <v>42.4</v>
      </c>
      <c r="H928" s="77">
        <f t="shared" si="85"/>
        <v>29444.444444444445</v>
      </c>
      <c r="I928" s="80">
        <f t="shared" si="86"/>
        <v>147222.22222222222</v>
      </c>
      <c r="J928" s="4"/>
    </row>
    <row r="929" spans="1:10" x14ac:dyDescent="0.2">
      <c r="A929" s="22">
        <v>41085</v>
      </c>
      <c r="B929" s="21">
        <f t="shared" si="82"/>
        <v>6</v>
      </c>
      <c r="C929" s="21">
        <f t="shared" si="83"/>
        <v>25</v>
      </c>
      <c r="D929" s="39">
        <v>177</v>
      </c>
      <c r="E929" s="42">
        <v>19.8</v>
      </c>
      <c r="F929" s="51">
        <f t="shared" si="84"/>
        <v>67.64</v>
      </c>
      <c r="G929" s="42">
        <v>44.9</v>
      </c>
      <c r="H929" s="77">
        <f t="shared" si="85"/>
        <v>31180.555555555555</v>
      </c>
      <c r="I929" s="80">
        <f t="shared" si="86"/>
        <v>155902.77777777778</v>
      </c>
      <c r="J929" s="4"/>
    </row>
    <row r="930" spans="1:10" x14ac:dyDescent="0.2">
      <c r="A930" s="22">
        <v>41086</v>
      </c>
      <c r="B930" s="21">
        <f t="shared" si="82"/>
        <v>6</v>
      </c>
      <c r="C930" s="21">
        <f t="shared" si="83"/>
        <v>26</v>
      </c>
      <c r="D930" s="39">
        <v>178</v>
      </c>
      <c r="E930" s="42">
        <v>19.95</v>
      </c>
      <c r="F930" s="51">
        <f t="shared" si="84"/>
        <v>67.91</v>
      </c>
      <c r="G930" s="42">
        <v>45</v>
      </c>
      <c r="H930" s="77">
        <f t="shared" si="85"/>
        <v>31250</v>
      </c>
      <c r="I930" s="80">
        <f t="shared" si="86"/>
        <v>156250</v>
      </c>
      <c r="J930" s="4"/>
    </row>
    <row r="931" spans="1:10" x14ac:dyDescent="0.2">
      <c r="A931" s="22">
        <v>41087</v>
      </c>
      <c r="B931" s="21">
        <f t="shared" si="82"/>
        <v>6</v>
      </c>
      <c r="C931" s="21">
        <f t="shared" si="83"/>
        <v>27</v>
      </c>
      <c r="D931" s="39">
        <v>179</v>
      </c>
      <c r="E931" s="42">
        <v>20</v>
      </c>
      <c r="F931" s="51">
        <f t="shared" si="84"/>
        <v>68</v>
      </c>
      <c r="G931" s="42">
        <v>44.2</v>
      </c>
      <c r="H931" s="77">
        <f t="shared" si="85"/>
        <v>30694.444444444445</v>
      </c>
      <c r="I931" s="80">
        <f t="shared" si="86"/>
        <v>153472.22222222222</v>
      </c>
      <c r="J931" s="4"/>
    </row>
    <row r="932" spans="1:10" x14ac:dyDescent="0.2">
      <c r="A932" s="22">
        <v>41088</v>
      </c>
      <c r="B932" s="21">
        <f t="shared" si="82"/>
        <v>6</v>
      </c>
      <c r="C932" s="21">
        <f t="shared" si="83"/>
        <v>28</v>
      </c>
      <c r="D932" s="39">
        <v>180</v>
      </c>
      <c r="E932" s="42">
        <v>19.87</v>
      </c>
      <c r="F932" s="51">
        <f t="shared" si="84"/>
        <v>67.766000000000005</v>
      </c>
      <c r="G932" s="42">
        <v>43.7</v>
      </c>
      <c r="H932" s="77">
        <f t="shared" si="85"/>
        <v>30347.222222222223</v>
      </c>
      <c r="I932" s="80">
        <f t="shared" si="86"/>
        <v>151736.11111111109</v>
      </c>
      <c r="J932" s="4"/>
    </row>
    <row r="933" spans="1:10" x14ac:dyDescent="0.2">
      <c r="A933" s="22">
        <v>41089</v>
      </c>
      <c r="B933" s="21">
        <f t="shared" si="82"/>
        <v>6</v>
      </c>
      <c r="C933" s="21">
        <f t="shared" si="83"/>
        <v>29</v>
      </c>
      <c r="D933" s="39">
        <v>181</v>
      </c>
      <c r="E933" s="42">
        <v>20.420000000000002</v>
      </c>
      <c r="F933" s="51">
        <f t="shared" si="84"/>
        <v>68.756</v>
      </c>
      <c r="G933" s="42">
        <v>49.7</v>
      </c>
      <c r="H933" s="77">
        <f t="shared" si="85"/>
        <v>34513.888888888891</v>
      </c>
      <c r="I933" s="80">
        <f t="shared" si="86"/>
        <v>172569.44444444444</v>
      </c>
      <c r="J933" s="4"/>
    </row>
    <row r="934" spans="1:10" x14ac:dyDescent="0.2">
      <c r="A934" s="22">
        <v>41090</v>
      </c>
      <c r="B934" s="21">
        <f t="shared" si="82"/>
        <v>6</v>
      </c>
      <c r="C934" s="21">
        <f t="shared" si="83"/>
        <v>30</v>
      </c>
      <c r="D934" s="39">
        <v>182</v>
      </c>
      <c r="E934" s="42">
        <v>20.68</v>
      </c>
      <c r="F934" s="51">
        <f t="shared" si="84"/>
        <v>69.224000000000004</v>
      </c>
      <c r="G934" s="42">
        <v>41.5</v>
      </c>
      <c r="H934" s="77">
        <f t="shared" si="85"/>
        <v>28819.444444444445</v>
      </c>
      <c r="I934" s="80">
        <f t="shared" si="86"/>
        <v>144097.22222222222</v>
      </c>
      <c r="J934" s="4"/>
    </row>
    <row r="935" spans="1:10" x14ac:dyDescent="0.2">
      <c r="A935" s="22">
        <v>41091</v>
      </c>
      <c r="B935" s="21">
        <f t="shared" si="82"/>
        <v>7</v>
      </c>
      <c r="C935" s="21">
        <f t="shared" si="83"/>
        <v>1</v>
      </c>
      <c r="D935" s="39">
        <v>183</v>
      </c>
      <c r="E935" s="42">
        <v>20.72</v>
      </c>
      <c r="F935" s="51">
        <f t="shared" si="84"/>
        <v>69.295999999999992</v>
      </c>
      <c r="G935" s="42">
        <v>41.50115942</v>
      </c>
      <c r="H935" s="77">
        <f t="shared" si="85"/>
        <v>28820.24959722222</v>
      </c>
      <c r="I935" s="80">
        <f t="shared" si="86"/>
        <v>144101.24798611109</v>
      </c>
      <c r="J935" s="4"/>
    </row>
    <row r="936" spans="1:10" x14ac:dyDescent="0.2">
      <c r="A936" s="22">
        <v>41092</v>
      </c>
      <c r="B936" s="21">
        <f t="shared" si="82"/>
        <v>7</v>
      </c>
      <c r="C936" s="21">
        <f t="shared" si="83"/>
        <v>2</v>
      </c>
      <c r="D936" s="39">
        <v>184</v>
      </c>
      <c r="E936" s="42">
        <v>20.72</v>
      </c>
      <c r="F936" s="51">
        <f t="shared" si="84"/>
        <v>69.295999999999992</v>
      </c>
      <c r="G936" s="42">
        <v>42.989375000000003</v>
      </c>
      <c r="H936" s="77">
        <f t="shared" si="85"/>
        <v>29853.732638888887</v>
      </c>
      <c r="I936" s="80">
        <f t="shared" si="86"/>
        <v>149268.66319444444</v>
      </c>
      <c r="J936" s="4"/>
    </row>
    <row r="937" spans="1:10" x14ac:dyDescent="0.2">
      <c r="A937" s="22">
        <v>41093</v>
      </c>
      <c r="B937" s="21">
        <f t="shared" si="82"/>
        <v>7</v>
      </c>
      <c r="C937" s="21">
        <f t="shared" si="83"/>
        <v>3</v>
      </c>
      <c r="D937" s="39">
        <v>185</v>
      </c>
      <c r="E937" s="42">
        <v>20.95</v>
      </c>
      <c r="F937" s="51">
        <f t="shared" si="84"/>
        <v>69.710000000000008</v>
      </c>
      <c r="G937" s="42">
        <v>43.198333329999997</v>
      </c>
      <c r="H937" s="77">
        <f t="shared" si="85"/>
        <v>29998.842590277778</v>
      </c>
      <c r="I937" s="80">
        <f t="shared" si="86"/>
        <v>149994.21295138891</v>
      </c>
      <c r="J937" s="4"/>
    </row>
    <row r="938" spans="1:10" x14ac:dyDescent="0.2">
      <c r="A938" s="22">
        <v>41094</v>
      </c>
      <c r="B938" s="21">
        <f t="shared" si="82"/>
        <v>7</v>
      </c>
      <c r="C938" s="21">
        <f t="shared" si="83"/>
        <v>4</v>
      </c>
      <c r="D938" s="39">
        <v>186</v>
      </c>
      <c r="E938" s="42">
        <v>20.97</v>
      </c>
      <c r="F938" s="51">
        <f t="shared" si="84"/>
        <v>69.746000000000009</v>
      </c>
      <c r="G938" s="42">
        <v>42.412826090000003</v>
      </c>
      <c r="H938" s="77">
        <f t="shared" si="85"/>
        <v>29453.351451388891</v>
      </c>
      <c r="I938" s="80">
        <f t="shared" si="86"/>
        <v>147266.75725694446</v>
      </c>
      <c r="J938" s="4"/>
    </row>
    <row r="939" spans="1:10" x14ac:dyDescent="0.2">
      <c r="A939" s="22">
        <v>41095</v>
      </c>
      <c r="B939" s="21">
        <f t="shared" si="82"/>
        <v>7</v>
      </c>
      <c r="C939" s="21">
        <f t="shared" si="83"/>
        <v>5</v>
      </c>
      <c r="D939" s="39">
        <v>187</v>
      </c>
      <c r="E939" s="42">
        <v>21.12</v>
      </c>
      <c r="F939" s="51">
        <f t="shared" si="84"/>
        <v>70.016000000000005</v>
      </c>
      <c r="G939" s="42">
        <v>43.686944439999998</v>
      </c>
      <c r="H939" s="77">
        <f t="shared" si="85"/>
        <v>30338.15586111111</v>
      </c>
      <c r="I939" s="80">
        <f t="shared" si="86"/>
        <v>151690.77930555557</v>
      </c>
      <c r="J939" s="4"/>
    </row>
    <row r="940" spans="1:10" x14ac:dyDescent="0.2">
      <c r="A940" s="22">
        <v>41096</v>
      </c>
      <c r="B940" s="21">
        <f t="shared" si="82"/>
        <v>7</v>
      </c>
      <c r="C940" s="21">
        <f t="shared" si="83"/>
        <v>6</v>
      </c>
      <c r="D940" s="39">
        <v>188</v>
      </c>
      <c r="E940" s="42">
        <v>21.03</v>
      </c>
      <c r="F940" s="51">
        <f t="shared" si="84"/>
        <v>69.854000000000013</v>
      </c>
      <c r="G940" s="42">
        <v>44.061449279999998</v>
      </c>
      <c r="H940" s="77">
        <f t="shared" si="85"/>
        <v>30598.228666666666</v>
      </c>
      <c r="I940" s="80">
        <f t="shared" si="86"/>
        <v>152991.14333333331</v>
      </c>
      <c r="J940" s="4"/>
    </row>
    <row r="941" spans="1:10" x14ac:dyDescent="0.2">
      <c r="A941" s="22">
        <v>41097</v>
      </c>
      <c r="B941" s="21">
        <f t="shared" si="82"/>
        <v>7</v>
      </c>
      <c r="C941" s="21">
        <f t="shared" si="83"/>
        <v>7</v>
      </c>
      <c r="D941" s="39">
        <v>189</v>
      </c>
      <c r="E941" s="42">
        <v>21.43</v>
      </c>
      <c r="F941" s="51">
        <f t="shared" si="84"/>
        <v>70.573999999999998</v>
      </c>
      <c r="G941" s="42">
        <v>46.916666669999998</v>
      </c>
      <c r="H941" s="77">
        <f t="shared" si="85"/>
        <v>32581.018520833331</v>
      </c>
      <c r="I941" s="80">
        <f t="shared" si="86"/>
        <v>162905.09260416665</v>
      </c>
      <c r="J941" s="4"/>
    </row>
    <row r="942" spans="1:10" x14ac:dyDescent="0.2">
      <c r="A942" s="22">
        <v>41098</v>
      </c>
      <c r="B942" s="21">
        <f t="shared" si="82"/>
        <v>7</v>
      </c>
      <c r="C942" s="21">
        <f t="shared" si="83"/>
        <v>8</v>
      </c>
      <c r="D942" s="39">
        <v>190</v>
      </c>
      <c r="E942" s="42">
        <v>21.35</v>
      </c>
      <c r="F942" s="51">
        <f t="shared" si="84"/>
        <v>70.430000000000007</v>
      </c>
      <c r="G942" s="42">
        <v>44.033333329999998</v>
      </c>
      <c r="H942" s="77">
        <f t="shared" si="85"/>
        <v>30578.703701388888</v>
      </c>
      <c r="I942" s="80">
        <f t="shared" si="86"/>
        <v>152893.51850694444</v>
      </c>
      <c r="J942" s="4"/>
    </row>
    <row r="943" spans="1:10" x14ac:dyDescent="0.2">
      <c r="A943" s="22">
        <v>41099</v>
      </c>
      <c r="B943" s="21">
        <f t="shared" si="82"/>
        <v>7</v>
      </c>
      <c r="C943" s="21">
        <f t="shared" si="83"/>
        <v>9</v>
      </c>
      <c r="D943" s="39">
        <v>191</v>
      </c>
      <c r="E943" s="42">
        <v>21.17</v>
      </c>
      <c r="F943" s="51">
        <f t="shared" si="84"/>
        <v>70.105999999999995</v>
      </c>
      <c r="G943" s="42">
        <v>43.710369819999997</v>
      </c>
      <c r="H943" s="77">
        <f t="shared" si="85"/>
        <v>30354.423486111111</v>
      </c>
      <c r="I943" s="80">
        <f t="shared" si="86"/>
        <v>151772.11743055555</v>
      </c>
      <c r="J943" s="4"/>
    </row>
    <row r="944" spans="1:10" x14ac:dyDescent="0.2">
      <c r="A944" s="22">
        <v>41100</v>
      </c>
      <c r="B944" s="21">
        <f t="shared" si="82"/>
        <v>7</v>
      </c>
      <c r="C944" s="21">
        <f t="shared" si="83"/>
        <v>10</v>
      </c>
      <c r="D944" s="39">
        <v>192</v>
      </c>
      <c r="E944" s="42">
        <v>21.17</v>
      </c>
      <c r="F944" s="51">
        <f t="shared" si="84"/>
        <v>70.105999999999995</v>
      </c>
      <c r="G944" s="42">
        <v>44.249637679999999</v>
      </c>
      <c r="H944" s="77">
        <f t="shared" si="85"/>
        <v>30728.915055555557</v>
      </c>
      <c r="I944" s="80">
        <f t="shared" si="86"/>
        <v>153644.5752777778</v>
      </c>
      <c r="J944" s="4"/>
    </row>
    <row r="945" spans="1:10" x14ac:dyDescent="0.2">
      <c r="A945" s="22">
        <v>41101</v>
      </c>
      <c r="B945" s="21">
        <f t="shared" si="82"/>
        <v>7</v>
      </c>
      <c r="C945" s="21">
        <f t="shared" si="83"/>
        <v>11</v>
      </c>
      <c r="D945" s="39">
        <v>193</v>
      </c>
      <c r="E945" s="42">
        <v>21.42</v>
      </c>
      <c r="F945" s="51">
        <f t="shared" si="84"/>
        <v>70.556000000000012</v>
      </c>
      <c r="G945" s="42">
        <v>42.682986110000002</v>
      </c>
      <c r="H945" s="77">
        <f t="shared" si="85"/>
        <v>29640.962576388891</v>
      </c>
      <c r="I945" s="80">
        <f t="shared" si="86"/>
        <v>148204.81288194444</v>
      </c>
      <c r="J945" s="4"/>
    </row>
    <row r="946" spans="1:10" x14ac:dyDescent="0.2">
      <c r="A946" s="22">
        <v>41102</v>
      </c>
      <c r="B946" s="21">
        <f t="shared" si="82"/>
        <v>7</v>
      </c>
      <c r="C946" s="21">
        <f t="shared" si="83"/>
        <v>12</v>
      </c>
      <c r="D946" s="39">
        <v>194</v>
      </c>
      <c r="E946" s="42">
        <v>21.4</v>
      </c>
      <c r="F946" s="51">
        <f t="shared" si="84"/>
        <v>70.52</v>
      </c>
      <c r="G946" s="42">
        <v>42.671449279999997</v>
      </c>
      <c r="H946" s="77">
        <f t="shared" si="85"/>
        <v>29632.950888888885</v>
      </c>
      <c r="I946" s="80">
        <f t="shared" si="86"/>
        <v>148164.75444444441</v>
      </c>
      <c r="J946" s="4"/>
    </row>
    <row r="947" spans="1:10" x14ac:dyDescent="0.2">
      <c r="A947" s="22">
        <v>41103</v>
      </c>
      <c r="B947" s="21">
        <f t="shared" si="82"/>
        <v>7</v>
      </c>
      <c r="C947" s="21">
        <f t="shared" si="83"/>
        <v>13</v>
      </c>
      <c r="D947" s="39">
        <v>195</v>
      </c>
      <c r="E947" s="42">
        <v>21.85</v>
      </c>
      <c r="F947" s="51">
        <f t="shared" si="84"/>
        <v>71.330000000000013</v>
      </c>
      <c r="G947" s="42">
        <v>41.811376809999999</v>
      </c>
      <c r="H947" s="77">
        <f t="shared" si="85"/>
        <v>29035.678340277776</v>
      </c>
      <c r="I947" s="80">
        <f t="shared" si="86"/>
        <v>145178.3917013889</v>
      </c>
      <c r="J947" s="4"/>
    </row>
    <row r="948" spans="1:10" x14ac:dyDescent="0.2">
      <c r="A948" s="22">
        <v>41104</v>
      </c>
      <c r="B948" s="21">
        <f t="shared" si="82"/>
        <v>7</v>
      </c>
      <c r="C948" s="21">
        <f t="shared" si="83"/>
        <v>14</v>
      </c>
      <c r="D948" s="39">
        <v>196</v>
      </c>
      <c r="E948" s="42">
        <v>22.27</v>
      </c>
      <c r="F948" s="51">
        <f t="shared" si="84"/>
        <v>72.085999999999999</v>
      </c>
      <c r="G948" s="42">
        <v>41.288695650000001</v>
      </c>
      <c r="H948" s="77">
        <f t="shared" si="85"/>
        <v>28672.705312499998</v>
      </c>
      <c r="I948" s="80">
        <f t="shared" si="86"/>
        <v>143363.52656249999</v>
      </c>
      <c r="J948" s="4"/>
    </row>
    <row r="949" spans="1:10" x14ac:dyDescent="0.2">
      <c r="A949" s="22">
        <v>41105</v>
      </c>
      <c r="B949" s="21">
        <f t="shared" si="82"/>
        <v>7</v>
      </c>
      <c r="C949" s="21">
        <f t="shared" si="83"/>
        <v>15</v>
      </c>
      <c r="D949" s="39">
        <v>197</v>
      </c>
      <c r="E949" s="42">
        <v>22.1</v>
      </c>
      <c r="F949" s="51">
        <f t="shared" si="84"/>
        <v>71.78</v>
      </c>
      <c r="G949" s="42">
        <v>47.57673913</v>
      </c>
      <c r="H949" s="77">
        <f t="shared" si="85"/>
        <v>33039.402173611117</v>
      </c>
      <c r="I949" s="80">
        <f t="shared" si="86"/>
        <v>165197.01086805557</v>
      </c>
      <c r="J949" s="4"/>
    </row>
    <row r="950" spans="1:10" x14ac:dyDescent="0.2">
      <c r="A950" s="22">
        <v>41106</v>
      </c>
      <c r="B950" s="21">
        <f t="shared" si="82"/>
        <v>7</v>
      </c>
      <c r="C950" s="21">
        <f t="shared" si="83"/>
        <v>16</v>
      </c>
      <c r="D950" s="39">
        <v>198</v>
      </c>
      <c r="E950" s="42">
        <v>22.42</v>
      </c>
      <c r="F950" s="51">
        <f t="shared" si="84"/>
        <v>72.355999999999995</v>
      </c>
      <c r="G950" s="42">
        <v>45.62934783</v>
      </c>
      <c r="H950" s="77">
        <f t="shared" si="85"/>
        <v>31687.047104166664</v>
      </c>
      <c r="I950" s="80">
        <f t="shared" si="86"/>
        <v>158435.23552083332</v>
      </c>
      <c r="J950" s="4"/>
    </row>
    <row r="951" spans="1:10" x14ac:dyDescent="0.2">
      <c r="A951" s="22">
        <v>41107</v>
      </c>
      <c r="B951" s="21">
        <f t="shared" si="82"/>
        <v>7</v>
      </c>
      <c r="C951" s="21">
        <f t="shared" si="83"/>
        <v>17</v>
      </c>
      <c r="D951" s="39">
        <v>199</v>
      </c>
      <c r="E951" s="42">
        <v>22.95</v>
      </c>
      <c r="F951" s="51">
        <f t="shared" si="84"/>
        <v>73.31</v>
      </c>
      <c r="G951" s="42">
        <v>43.957642139999997</v>
      </c>
      <c r="H951" s="77">
        <f t="shared" si="85"/>
        <v>30526.140375000003</v>
      </c>
      <c r="I951" s="80">
        <f t="shared" si="86"/>
        <v>152630.70187500003</v>
      </c>
      <c r="J951" s="4"/>
    </row>
    <row r="952" spans="1:10" x14ac:dyDescent="0.2">
      <c r="A952" s="22">
        <v>41108</v>
      </c>
      <c r="B952" s="21">
        <f t="shared" si="82"/>
        <v>7</v>
      </c>
      <c r="C952" s="21">
        <f t="shared" si="83"/>
        <v>18</v>
      </c>
      <c r="D952" s="39">
        <v>200</v>
      </c>
      <c r="E952" s="42">
        <v>22.65</v>
      </c>
      <c r="F952" s="51">
        <f t="shared" si="84"/>
        <v>72.77</v>
      </c>
      <c r="G952" s="42">
        <v>43.271787029999999</v>
      </c>
      <c r="H952" s="77">
        <f t="shared" si="85"/>
        <v>30049.852104166665</v>
      </c>
      <c r="I952" s="80">
        <f t="shared" si="86"/>
        <v>150249.26052083331</v>
      </c>
      <c r="J952" s="4"/>
    </row>
    <row r="953" spans="1:10" x14ac:dyDescent="0.2">
      <c r="A953" s="22">
        <v>41109</v>
      </c>
      <c r="B953" s="21">
        <f t="shared" si="82"/>
        <v>7</v>
      </c>
      <c r="C953" s="21">
        <f t="shared" si="83"/>
        <v>19</v>
      </c>
      <c r="D953" s="39">
        <v>201</v>
      </c>
      <c r="E953" s="42">
        <v>22.17</v>
      </c>
      <c r="F953" s="51">
        <f t="shared" si="84"/>
        <v>71.906000000000006</v>
      </c>
      <c r="G953" s="42">
        <v>43.615625000000001</v>
      </c>
      <c r="H953" s="77">
        <f t="shared" si="85"/>
        <v>30288.628472222223</v>
      </c>
      <c r="I953" s="80">
        <f t="shared" si="86"/>
        <v>151443.14236111109</v>
      </c>
      <c r="J953" s="4"/>
    </row>
    <row r="954" spans="1:10" x14ac:dyDescent="0.2">
      <c r="A954" s="22">
        <v>41110</v>
      </c>
      <c r="B954" s="21">
        <f t="shared" si="82"/>
        <v>7</v>
      </c>
      <c r="C954" s="21">
        <f t="shared" si="83"/>
        <v>20</v>
      </c>
      <c r="D954" s="39">
        <v>202</v>
      </c>
      <c r="E954" s="42">
        <v>21.98</v>
      </c>
      <c r="F954" s="51">
        <f t="shared" si="84"/>
        <v>71.563999999999993</v>
      </c>
      <c r="G954" s="42">
        <v>42.89913043</v>
      </c>
      <c r="H954" s="77">
        <f t="shared" si="85"/>
        <v>29791.06279861111</v>
      </c>
      <c r="I954" s="80">
        <f t="shared" si="86"/>
        <v>148955.31399305555</v>
      </c>
      <c r="J954" s="4"/>
    </row>
    <row r="955" spans="1:10" x14ac:dyDescent="0.2">
      <c r="A955" s="22">
        <v>41111</v>
      </c>
      <c r="B955" s="21">
        <f t="shared" si="82"/>
        <v>7</v>
      </c>
      <c r="C955" s="21">
        <f t="shared" si="83"/>
        <v>21</v>
      </c>
      <c r="D955" s="39">
        <v>203</v>
      </c>
      <c r="E955" s="42">
        <v>21.93</v>
      </c>
      <c r="F955" s="51">
        <f t="shared" si="84"/>
        <v>71.474000000000004</v>
      </c>
      <c r="G955" s="42">
        <v>40.958188409999998</v>
      </c>
      <c r="H955" s="77">
        <f t="shared" si="85"/>
        <v>28443.186395833331</v>
      </c>
      <c r="I955" s="80">
        <f t="shared" si="86"/>
        <v>142215.93197916666</v>
      </c>
      <c r="J955" s="4"/>
    </row>
    <row r="956" spans="1:10" x14ac:dyDescent="0.2">
      <c r="A956" s="22">
        <v>41112</v>
      </c>
      <c r="B956" s="21">
        <f t="shared" si="82"/>
        <v>7</v>
      </c>
      <c r="C956" s="21">
        <f t="shared" si="83"/>
        <v>22</v>
      </c>
      <c r="D956" s="39">
        <v>204</v>
      </c>
      <c r="E956" s="42">
        <v>22.05</v>
      </c>
      <c r="F956" s="51">
        <f t="shared" si="84"/>
        <v>71.69</v>
      </c>
      <c r="G956" s="42">
        <v>41.966811589999999</v>
      </c>
      <c r="H956" s="77">
        <f t="shared" si="85"/>
        <v>29143.619159722221</v>
      </c>
      <c r="I956" s="80">
        <f t="shared" si="86"/>
        <v>145718.09579861112</v>
      </c>
      <c r="J956" s="4"/>
    </row>
    <row r="957" spans="1:10" x14ac:dyDescent="0.2">
      <c r="A957" s="22">
        <v>41113</v>
      </c>
      <c r="B957" s="21">
        <f t="shared" si="82"/>
        <v>7</v>
      </c>
      <c r="C957" s="21">
        <f t="shared" si="83"/>
        <v>23</v>
      </c>
      <c r="D957" s="39">
        <v>205</v>
      </c>
      <c r="E957" s="42">
        <v>22.47</v>
      </c>
      <c r="F957" s="51">
        <f t="shared" si="84"/>
        <v>72.445999999999998</v>
      </c>
      <c r="G957" s="42">
        <v>41.923405799999998</v>
      </c>
      <c r="H957" s="77">
        <f t="shared" si="85"/>
        <v>29113.47625</v>
      </c>
      <c r="I957" s="80">
        <f t="shared" si="86"/>
        <v>145567.38125000001</v>
      </c>
      <c r="J957" s="4"/>
    </row>
    <row r="958" spans="1:10" x14ac:dyDescent="0.2">
      <c r="A958" s="22">
        <v>41114</v>
      </c>
      <c r="B958" s="21">
        <f t="shared" si="82"/>
        <v>7</v>
      </c>
      <c r="C958" s="21">
        <f t="shared" si="83"/>
        <v>24</v>
      </c>
      <c r="D958" s="39">
        <v>206</v>
      </c>
      <c r="E958" s="42">
        <v>22.97</v>
      </c>
      <c r="F958" s="51">
        <f t="shared" si="84"/>
        <v>73.346000000000004</v>
      </c>
      <c r="G958" s="42">
        <v>55.060138889999998</v>
      </c>
      <c r="H958" s="77">
        <f t="shared" si="85"/>
        <v>38236.2075625</v>
      </c>
      <c r="I958" s="80">
        <f t="shared" si="86"/>
        <v>191181.0378125</v>
      </c>
      <c r="J958" s="4"/>
    </row>
    <row r="959" spans="1:10" x14ac:dyDescent="0.2">
      <c r="A959" s="22">
        <v>41115</v>
      </c>
      <c r="B959" s="21">
        <f t="shared" si="82"/>
        <v>7</v>
      </c>
      <c r="C959" s="21">
        <f t="shared" si="83"/>
        <v>25</v>
      </c>
      <c r="D959" s="39">
        <v>207</v>
      </c>
      <c r="E959" s="42">
        <v>22.63</v>
      </c>
      <c r="F959" s="51">
        <f t="shared" si="84"/>
        <v>72.734000000000009</v>
      </c>
      <c r="G959" s="42">
        <v>43.69903798</v>
      </c>
      <c r="H959" s="77">
        <f t="shared" si="85"/>
        <v>30346.554152777775</v>
      </c>
      <c r="I959" s="80">
        <f t="shared" si="86"/>
        <v>151732.7707638889</v>
      </c>
      <c r="J959" s="4"/>
    </row>
    <row r="960" spans="1:10" x14ac:dyDescent="0.2">
      <c r="A960" s="22">
        <v>41116</v>
      </c>
      <c r="B960" s="21">
        <f t="shared" si="82"/>
        <v>7</v>
      </c>
      <c r="C960" s="21">
        <f t="shared" si="83"/>
        <v>26</v>
      </c>
      <c r="D960" s="39">
        <v>208</v>
      </c>
      <c r="E960" s="42">
        <v>22.33</v>
      </c>
      <c r="F960" s="51">
        <f t="shared" si="84"/>
        <v>72.193999999999988</v>
      </c>
      <c r="G960" s="42">
        <v>53.07060559</v>
      </c>
      <c r="H960" s="77">
        <f t="shared" si="85"/>
        <v>36854.587215277781</v>
      </c>
      <c r="I960" s="80">
        <f t="shared" si="86"/>
        <v>184272.93607638893</v>
      </c>
      <c r="J960" s="4"/>
    </row>
    <row r="961" spans="1:10" x14ac:dyDescent="0.2">
      <c r="A961" s="22">
        <v>41117</v>
      </c>
      <c r="B961" s="21">
        <f t="shared" si="82"/>
        <v>7</v>
      </c>
      <c r="C961" s="21">
        <f t="shared" si="83"/>
        <v>27</v>
      </c>
      <c r="D961" s="39">
        <v>209</v>
      </c>
      <c r="E961" s="42">
        <v>22.98</v>
      </c>
      <c r="F961" s="51">
        <f t="shared" si="84"/>
        <v>73.364000000000004</v>
      </c>
      <c r="G961" s="42">
        <v>66.7492029</v>
      </c>
      <c r="H961" s="77">
        <f t="shared" si="85"/>
        <v>46353.613125000003</v>
      </c>
      <c r="I961" s="80">
        <f t="shared" si="86"/>
        <v>231768.06562499999</v>
      </c>
      <c r="J961" s="4"/>
    </row>
    <row r="962" spans="1:10" x14ac:dyDescent="0.2">
      <c r="A962" s="22">
        <v>41118</v>
      </c>
      <c r="B962" s="21">
        <f t="shared" si="82"/>
        <v>7</v>
      </c>
      <c r="C962" s="21">
        <f t="shared" si="83"/>
        <v>28</v>
      </c>
      <c r="D962" s="39">
        <v>210</v>
      </c>
      <c r="E962" s="42">
        <v>22.58</v>
      </c>
      <c r="F962" s="51">
        <f t="shared" si="84"/>
        <v>72.644000000000005</v>
      </c>
      <c r="G962" s="42">
        <v>54.89086957</v>
      </c>
      <c r="H962" s="77">
        <f t="shared" si="85"/>
        <v>38118.659423611112</v>
      </c>
      <c r="I962" s="80">
        <f t="shared" si="86"/>
        <v>190593.29711805555</v>
      </c>
      <c r="J962" s="4"/>
    </row>
    <row r="963" spans="1:10" x14ac:dyDescent="0.2">
      <c r="A963" s="22">
        <v>41119</v>
      </c>
      <c r="B963" s="21">
        <f t="shared" si="82"/>
        <v>7</v>
      </c>
      <c r="C963" s="21">
        <f t="shared" si="83"/>
        <v>29</v>
      </c>
      <c r="D963" s="39">
        <v>211</v>
      </c>
      <c r="E963" s="42">
        <v>22.4</v>
      </c>
      <c r="F963" s="51">
        <f t="shared" si="84"/>
        <v>72.319999999999993</v>
      </c>
      <c r="G963" s="42">
        <v>47.863478260000001</v>
      </c>
      <c r="H963" s="77">
        <f t="shared" si="85"/>
        <v>33238.526569444439</v>
      </c>
      <c r="I963" s="80">
        <f t="shared" si="86"/>
        <v>166192.63284722221</v>
      </c>
      <c r="J963" s="4"/>
    </row>
    <row r="964" spans="1:10" x14ac:dyDescent="0.2">
      <c r="A964" s="22">
        <v>41120</v>
      </c>
      <c r="B964" s="21">
        <f t="shared" si="82"/>
        <v>7</v>
      </c>
      <c r="C964" s="21">
        <f t="shared" si="83"/>
        <v>30</v>
      </c>
      <c r="D964" s="39">
        <v>212</v>
      </c>
      <c r="E964" s="42">
        <v>22.37</v>
      </c>
      <c r="F964" s="51">
        <f t="shared" si="84"/>
        <v>72.266000000000005</v>
      </c>
      <c r="G964" s="42">
        <v>49.291086960000001</v>
      </c>
      <c r="H964" s="77">
        <f t="shared" si="85"/>
        <v>34229.921500000004</v>
      </c>
      <c r="I964" s="80">
        <f t="shared" si="86"/>
        <v>171149.60750000004</v>
      </c>
      <c r="J964" s="4"/>
    </row>
    <row r="965" spans="1:10" x14ac:dyDescent="0.2">
      <c r="A965" s="22">
        <v>41121</v>
      </c>
      <c r="B965" s="21">
        <f t="shared" si="82"/>
        <v>7</v>
      </c>
      <c r="C965" s="21">
        <f t="shared" si="83"/>
        <v>31</v>
      </c>
      <c r="D965" s="39">
        <v>213</v>
      </c>
      <c r="E965" s="42">
        <v>23</v>
      </c>
      <c r="F965" s="51">
        <f t="shared" si="84"/>
        <v>73.400000000000006</v>
      </c>
      <c r="G965" s="42">
        <v>52.425724639999999</v>
      </c>
      <c r="H965" s="77">
        <f t="shared" si="85"/>
        <v>36406.753222222222</v>
      </c>
      <c r="I965" s="80">
        <f t="shared" si="86"/>
        <v>182033.76611111109</v>
      </c>
      <c r="J965" s="4"/>
    </row>
    <row r="966" spans="1:10" x14ac:dyDescent="0.2">
      <c r="A966" s="22">
        <v>41122</v>
      </c>
      <c r="B966" s="21">
        <f t="shared" si="82"/>
        <v>8</v>
      </c>
      <c r="C966" s="21">
        <f t="shared" si="83"/>
        <v>1</v>
      </c>
      <c r="D966" s="39">
        <v>214</v>
      </c>
      <c r="E966" s="42">
        <v>22.97</v>
      </c>
      <c r="F966" s="51">
        <f t="shared" si="84"/>
        <v>73.346000000000004</v>
      </c>
      <c r="G966" s="42">
        <v>52.990797100000002</v>
      </c>
      <c r="H966" s="77">
        <f t="shared" si="85"/>
        <v>36799.164652777785</v>
      </c>
      <c r="I966" s="80">
        <f t="shared" si="86"/>
        <v>183995.82326388892</v>
      </c>
      <c r="J966" s="4"/>
    </row>
    <row r="967" spans="1:10" x14ac:dyDescent="0.2">
      <c r="A967" s="22">
        <v>41123</v>
      </c>
      <c r="B967" s="21">
        <f t="shared" si="82"/>
        <v>8</v>
      </c>
      <c r="C967" s="21">
        <f t="shared" si="83"/>
        <v>2</v>
      </c>
      <c r="D967" s="39">
        <v>215</v>
      </c>
      <c r="E967" s="42">
        <v>23.08</v>
      </c>
      <c r="F967" s="51">
        <f t="shared" si="84"/>
        <v>73.543999999999997</v>
      </c>
      <c r="G967" s="42">
        <v>49.111649620000001</v>
      </c>
      <c r="H967" s="77">
        <f t="shared" si="85"/>
        <v>34105.312236111116</v>
      </c>
      <c r="I967" s="80">
        <f t="shared" si="86"/>
        <v>170526.56118055558</v>
      </c>
      <c r="J967" s="4"/>
    </row>
    <row r="968" spans="1:10" x14ac:dyDescent="0.2">
      <c r="A968" s="22">
        <v>41124</v>
      </c>
      <c r="B968" s="21">
        <f t="shared" si="82"/>
        <v>8</v>
      </c>
      <c r="C968" s="21">
        <f t="shared" si="83"/>
        <v>3</v>
      </c>
      <c r="D968" s="39">
        <v>216</v>
      </c>
      <c r="E968" s="42">
        <v>23.13</v>
      </c>
      <c r="F968" s="51">
        <f t="shared" si="84"/>
        <v>73.634</v>
      </c>
      <c r="G968" s="42">
        <v>48.859492750000001</v>
      </c>
      <c r="H968" s="77">
        <f t="shared" si="85"/>
        <v>33930.203298611115</v>
      </c>
      <c r="I968" s="80">
        <f t="shared" si="86"/>
        <v>169651.01649305556</v>
      </c>
      <c r="J968" s="4"/>
    </row>
    <row r="969" spans="1:10" x14ac:dyDescent="0.2">
      <c r="A969" s="22">
        <v>41125</v>
      </c>
      <c r="B969" s="21">
        <f t="shared" si="82"/>
        <v>8</v>
      </c>
      <c r="C969" s="21">
        <f t="shared" si="83"/>
        <v>4</v>
      </c>
      <c r="D969" s="39">
        <v>217</v>
      </c>
      <c r="E969" s="42">
        <v>23.52</v>
      </c>
      <c r="F969" s="51">
        <f t="shared" si="84"/>
        <v>74.335999999999999</v>
      </c>
      <c r="G969" s="42">
        <v>50.717391300000003</v>
      </c>
      <c r="H969" s="77">
        <f t="shared" si="85"/>
        <v>35220.410625000004</v>
      </c>
      <c r="I969" s="80">
        <f t="shared" si="86"/>
        <v>176102.05312500003</v>
      </c>
      <c r="J969" s="4"/>
    </row>
    <row r="970" spans="1:10" x14ac:dyDescent="0.2">
      <c r="A970" s="22">
        <v>41126</v>
      </c>
      <c r="B970" s="21">
        <f t="shared" si="82"/>
        <v>8</v>
      </c>
      <c r="C970" s="21">
        <f t="shared" si="83"/>
        <v>5</v>
      </c>
      <c r="D970" s="39">
        <v>218</v>
      </c>
      <c r="E970" s="42">
        <v>23.82</v>
      </c>
      <c r="F970" s="51">
        <f t="shared" si="84"/>
        <v>74.876000000000005</v>
      </c>
      <c r="G970" s="42">
        <v>48.045763890000003</v>
      </c>
      <c r="H970" s="77">
        <f t="shared" si="85"/>
        <v>33365.1138125</v>
      </c>
      <c r="I970" s="80">
        <f t="shared" si="86"/>
        <v>166825.5690625</v>
      </c>
      <c r="J970" s="4"/>
    </row>
    <row r="971" spans="1:10" x14ac:dyDescent="0.2">
      <c r="A971" s="22">
        <v>41127</v>
      </c>
      <c r="B971" s="21">
        <f t="shared" si="82"/>
        <v>8</v>
      </c>
      <c r="C971" s="21">
        <f t="shared" si="83"/>
        <v>6</v>
      </c>
      <c r="D971" s="39">
        <v>219</v>
      </c>
      <c r="E971" s="42">
        <v>23.06</v>
      </c>
      <c r="F971" s="51">
        <f t="shared" si="84"/>
        <v>73.507999999999996</v>
      </c>
      <c r="G971" s="42">
        <v>48.326666670000002</v>
      </c>
      <c r="H971" s="77">
        <f t="shared" si="85"/>
        <v>33560.185187499999</v>
      </c>
      <c r="I971" s="80">
        <f t="shared" si="86"/>
        <v>167800.9259375</v>
      </c>
      <c r="J971" s="4"/>
    </row>
    <row r="972" spans="1:10" x14ac:dyDescent="0.2">
      <c r="A972" s="22">
        <v>41128</v>
      </c>
      <c r="B972" s="21">
        <f t="shared" si="82"/>
        <v>8</v>
      </c>
      <c r="C972" s="21">
        <f t="shared" si="83"/>
        <v>7</v>
      </c>
      <c r="D972" s="39">
        <v>220</v>
      </c>
      <c r="E972" s="42">
        <v>23.3</v>
      </c>
      <c r="F972" s="51">
        <f t="shared" si="84"/>
        <v>73.94</v>
      </c>
      <c r="G972" s="42">
        <v>50.777391299999998</v>
      </c>
      <c r="H972" s="77">
        <f t="shared" si="85"/>
        <v>35262.077291666661</v>
      </c>
      <c r="I972" s="80">
        <f t="shared" si="86"/>
        <v>176310.38645833332</v>
      </c>
      <c r="J972" s="4"/>
    </row>
    <row r="973" spans="1:10" x14ac:dyDescent="0.2">
      <c r="A973" s="22">
        <v>41129</v>
      </c>
      <c r="B973" s="21">
        <f t="shared" si="82"/>
        <v>8</v>
      </c>
      <c r="C973" s="21">
        <f t="shared" si="83"/>
        <v>8</v>
      </c>
      <c r="D973" s="39">
        <v>221</v>
      </c>
      <c r="E973" s="42">
        <v>23.12</v>
      </c>
      <c r="F973" s="51">
        <f t="shared" si="84"/>
        <v>73.616</v>
      </c>
      <c r="G973" s="42">
        <v>49.733188409999997</v>
      </c>
      <c r="H973" s="77">
        <f t="shared" si="85"/>
        <v>34536.936395833334</v>
      </c>
      <c r="I973" s="80">
        <f t="shared" si="86"/>
        <v>172684.68197916669</v>
      </c>
      <c r="J973" s="4"/>
    </row>
    <row r="974" spans="1:10" x14ac:dyDescent="0.2">
      <c r="A974" s="22">
        <v>41130</v>
      </c>
      <c r="B974" s="21">
        <f t="shared" si="82"/>
        <v>8</v>
      </c>
      <c r="C974" s="21">
        <f t="shared" si="83"/>
        <v>9</v>
      </c>
      <c r="D974" s="39">
        <v>222</v>
      </c>
      <c r="E974" s="42">
        <v>23.5</v>
      </c>
      <c r="F974" s="51">
        <f t="shared" si="84"/>
        <v>74.300000000000011</v>
      </c>
      <c r="G974" s="42">
        <v>46.845413899999997</v>
      </c>
      <c r="H974" s="77">
        <f t="shared" si="85"/>
        <v>32531.537430555556</v>
      </c>
      <c r="I974" s="80">
        <f t="shared" si="86"/>
        <v>162657.6871527778</v>
      </c>
      <c r="J974" s="4"/>
    </row>
    <row r="975" spans="1:10" x14ac:dyDescent="0.2">
      <c r="A975" s="22">
        <v>41131</v>
      </c>
      <c r="B975" s="21">
        <f t="shared" si="82"/>
        <v>8</v>
      </c>
      <c r="C975" s="21">
        <f t="shared" si="83"/>
        <v>10</v>
      </c>
      <c r="D975" s="39">
        <v>223</v>
      </c>
      <c r="E975" s="42">
        <v>23.12</v>
      </c>
      <c r="F975" s="51">
        <f t="shared" si="84"/>
        <v>73.616</v>
      </c>
      <c r="G975" s="42">
        <v>64.889782609999997</v>
      </c>
      <c r="H975" s="77">
        <f t="shared" si="85"/>
        <v>45062.349034722218</v>
      </c>
      <c r="I975" s="80">
        <f t="shared" si="86"/>
        <v>225311.74517361107</v>
      </c>
      <c r="J975" s="4"/>
    </row>
    <row r="976" spans="1:10" x14ac:dyDescent="0.2">
      <c r="A976" s="22">
        <v>41132</v>
      </c>
      <c r="B976" s="21">
        <f t="shared" si="82"/>
        <v>8</v>
      </c>
      <c r="C976" s="21">
        <f t="shared" si="83"/>
        <v>11</v>
      </c>
      <c r="D976" s="39">
        <v>224</v>
      </c>
      <c r="E976" s="42">
        <v>23.2</v>
      </c>
      <c r="F976" s="51">
        <f t="shared" si="84"/>
        <v>73.759999999999991</v>
      </c>
      <c r="G976" s="42">
        <v>48.815362319999998</v>
      </c>
      <c r="H976" s="77">
        <f t="shared" si="85"/>
        <v>33899.557166666666</v>
      </c>
      <c r="I976" s="80">
        <f t="shared" si="86"/>
        <v>169497.78583333333</v>
      </c>
      <c r="J976" s="4"/>
    </row>
    <row r="977" spans="1:10" x14ac:dyDescent="0.2">
      <c r="A977" s="22">
        <v>41133</v>
      </c>
      <c r="B977" s="21">
        <f t="shared" si="82"/>
        <v>8</v>
      </c>
      <c r="C977" s="21">
        <f t="shared" si="83"/>
        <v>12</v>
      </c>
      <c r="D977" s="39">
        <v>225</v>
      </c>
      <c r="E977" s="42">
        <v>23.06</v>
      </c>
      <c r="F977" s="51">
        <f t="shared" si="84"/>
        <v>73.507999999999996</v>
      </c>
      <c r="G977" s="42">
        <v>45.478768119999998</v>
      </c>
      <c r="H977" s="77">
        <f t="shared" si="85"/>
        <v>31582.477861111111</v>
      </c>
      <c r="I977" s="80">
        <f t="shared" si="86"/>
        <v>157912.38930555555</v>
      </c>
      <c r="J977" s="4"/>
    </row>
    <row r="978" spans="1:10" x14ac:dyDescent="0.2">
      <c r="A978" s="22">
        <v>41134</v>
      </c>
      <c r="B978" s="21">
        <f t="shared" si="82"/>
        <v>8</v>
      </c>
      <c r="C978" s="21">
        <f t="shared" si="83"/>
        <v>13</v>
      </c>
      <c r="D978" s="39">
        <v>226</v>
      </c>
      <c r="E978" s="42">
        <v>22.9</v>
      </c>
      <c r="F978" s="51">
        <f t="shared" si="84"/>
        <v>73.22</v>
      </c>
      <c r="G978" s="42">
        <v>47.396884059999998</v>
      </c>
      <c r="H978" s="77">
        <f t="shared" si="85"/>
        <v>32914.502819444439</v>
      </c>
      <c r="I978" s="80">
        <f t="shared" si="86"/>
        <v>164572.51409722221</v>
      </c>
      <c r="J978" s="4"/>
    </row>
    <row r="979" spans="1:10" x14ac:dyDescent="0.2">
      <c r="A979" s="22">
        <v>41135</v>
      </c>
      <c r="B979" s="21">
        <f t="shared" si="82"/>
        <v>8</v>
      </c>
      <c r="C979" s="21">
        <f t="shared" si="83"/>
        <v>14</v>
      </c>
      <c r="D979" s="39">
        <v>227</v>
      </c>
      <c r="E979" s="42">
        <v>23.08</v>
      </c>
      <c r="F979" s="51">
        <f t="shared" si="84"/>
        <v>73.543999999999997</v>
      </c>
      <c r="G979" s="42">
        <v>56.323478260000002</v>
      </c>
      <c r="H979" s="77">
        <f t="shared" si="85"/>
        <v>39113.526569444446</v>
      </c>
      <c r="I979" s="80">
        <f t="shared" si="86"/>
        <v>195567.63284722224</v>
      </c>
      <c r="J979" s="4"/>
    </row>
    <row r="980" spans="1:10" x14ac:dyDescent="0.2">
      <c r="A980" s="22">
        <v>41136</v>
      </c>
      <c r="B980" s="21">
        <f t="shared" si="82"/>
        <v>8</v>
      </c>
      <c r="C980" s="21">
        <f t="shared" si="83"/>
        <v>15</v>
      </c>
      <c r="D980" s="39">
        <v>228</v>
      </c>
      <c r="E980" s="42">
        <v>22.82</v>
      </c>
      <c r="F980" s="51">
        <f t="shared" si="84"/>
        <v>73.075999999999993</v>
      </c>
      <c r="G980" s="42">
        <v>55.164127499999999</v>
      </c>
      <c r="H980" s="77">
        <f t="shared" si="85"/>
        <v>38308.421875</v>
      </c>
      <c r="I980" s="80">
        <f t="shared" si="86"/>
        <v>191542.109375</v>
      </c>
      <c r="J980" s="4"/>
    </row>
    <row r="981" spans="1:10" x14ac:dyDescent="0.2">
      <c r="A981" s="22">
        <v>41137</v>
      </c>
      <c r="B981" s="21">
        <f t="shared" si="82"/>
        <v>8</v>
      </c>
      <c r="C981" s="21">
        <f t="shared" si="83"/>
        <v>16</v>
      </c>
      <c r="D981" s="39">
        <v>229</v>
      </c>
      <c r="E981" s="42">
        <v>22.85</v>
      </c>
      <c r="F981" s="51">
        <f t="shared" si="84"/>
        <v>73.13</v>
      </c>
      <c r="G981" s="42">
        <v>49.120797099999997</v>
      </c>
      <c r="H981" s="77">
        <f t="shared" si="85"/>
        <v>34111.66465277777</v>
      </c>
      <c r="I981" s="80">
        <f t="shared" si="86"/>
        <v>170558.32326388883</v>
      </c>
      <c r="J981" s="4"/>
    </row>
    <row r="982" spans="1:10" x14ac:dyDescent="0.2">
      <c r="A982" s="22">
        <v>41138</v>
      </c>
      <c r="B982" s="21">
        <f t="shared" si="82"/>
        <v>8</v>
      </c>
      <c r="C982" s="21">
        <f t="shared" si="83"/>
        <v>17</v>
      </c>
      <c r="D982" s="39">
        <v>230</v>
      </c>
      <c r="E982" s="42">
        <v>22.9</v>
      </c>
      <c r="F982" s="51">
        <f t="shared" si="84"/>
        <v>73.22</v>
      </c>
      <c r="G982" s="42">
        <v>45.235579710000003</v>
      </c>
      <c r="H982" s="77">
        <f t="shared" si="85"/>
        <v>31413.597020833335</v>
      </c>
      <c r="I982" s="80">
        <f t="shared" si="86"/>
        <v>157067.9851041667</v>
      </c>
      <c r="J982" s="4"/>
    </row>
    <row r="983" spans="1:10" x14ac:dyDescent="0.2">
      <c r="A983" s="22">
        <v>41139</v>
      </c>
      <c r="B983" s="21">
        <f t="shared" ref="B983:B1046" si="87">MONTH(A983)</f>
        <v>8</v>
      </c>
      <c r="C983" s="21">
        <f t="shared" ref="C983:C1046" si="88">DAY(A983)</f>
        <v>18</v>
      </c>
      <c r="D983" s="39">
        <v>231</v>
      </c>
      <c r="E983" s="42">
        <v>22.65</v>
      </c>
      <c r="F983" s="51">
        <f t="shared" ref="F983:F1046" si="89">CONVERT(E983,"C","F")</f>
        <v>72.77</v>
      </c>
      <c r="G983" s="42">
        <v>45.22586957</v>
      </c>
      <c r="H983" s="77">
        <f t="shared" ref="H983:H1046" si="90">G983*1000000/24/60</f>
        <v>31406.853868055558</v>
      </c>
      <c r="I983" s="80">
        <f t="shared" ref="I983:I1046" si="91">($C$7*H983*$C$6)/1000</f>
        <v>157034.26934027779</v>
      </c>
      <c r="J983" s="4"/>
    </row>
    <row r="984" spans="1:10" x14ac:dyDescent="0.2">
      <c r="A984" s="22">
        <v>41140</v>
      </c>
      <c r="B984" s="21">
        <f t="shared" si="87"/>
        <v>8</v>
      </c>
      <c r="C984" s="21">
        <f t="shared" si="88"/>
        <v>19</v>
      </c>
      <c r="D984" s="39">
        <v>232</v>
      </c>
      <c r="E984" s="42">
        <v>22.38</v>
      </c>
      <c r="F984" s="51">
        <f t="shared" si="89"/>
        <v>72.283999999999992</v>
      </c>
      <c r="G984" s="42">
        <v>45.202028990000002</v>
      </c>
      <c r="H984" s="77">
        <f t="shared" si="90"/>
        <v>31390.297909722223</v>
      </c>
      <c r="I984" s="80">
        <f t="shared" si="91"/>
        <v>156951.48954861111</v>
      </c>
      <c r="J984" s="4"/>
    </row>
    <row r="985" spans="1:10" x14ac:dyDescent="0.2">
      <c r="A985" s="22">
        <v>41141</v>
      </c>
      <c r="B985" s="21">
        <f t="shared" si="87"/>
        <v>8</v>
      </c>
      <c r="C985" s="21">
        <f t="shared" si="88"/>
        <v>20</v>
      </c>
      <c r="D985" s="39">
        <v>233</v>
      </c>
      <c r="E985" s="42">
        <v>22.37</v>
      </c>
      <c r="F985" s="51">
        <f t="shared" si="89"/>
        <v>72.266000000000005</v>
      </c>
      <c r="G985" s="42">
        <v>45.054545449999999</v>
      </c>
      <c r="H985" s="77">
        <f t="shared" si="90"/>
        <v>31287.878784722219</v>
      </c>
      <c r="I985" s="80">
        <f t="shared" si="91"/>
        <v>156439.39392361112</v>
      </c>
      <c r="J985" s="4"/>
    </row>
    <row r="986" spans="1:10" x14ac:dyDescent="0.2">
      <c r="A986" s="22">
        <v>41142</v>
      </c>
      <c r="B986" s="21">
        <f t="shared" si="87"/>
        <v>8</v>
      </c>
      <c r="C986" s="21">
        <f t="shared" si="88"/>
        <v>21</v>
      </c>
      <c r="D986" s="39">
        <v>234</v>
      </c>
      <c r="E986" s="42">
        <v>22.25</v>
      </c>
      <c r="F986" s="51">
        <f t="shared" si="89"/>
        <v>72.050000000000011</v>
      </c>
      <c r="G986" s="42">
        <v>48.207847219999998</v>
      </c>
      <c r="H986" s="77">
        <f t="shared" si="90"/>
        <v>33477.671680555555</v>
      </c>
      <c r="I986" s="80">
        <f t="shared" si="91"/>
        <v>167388.35840277778</v>
      </c>
      <c r="J986" s="4"/>
    </row>
    <row r="987" spans="1:10" x14ac:dyDescent="0.2">
      <c r="A987" s="22">
        <v>41143</v>
      </c>
      <c r="B987" s="21">
        <f t="shared" si="87"/>
        <v>8</v>
      </c>
      <c r="C987" s="21">
        <f t="shared" si="88"/>
        <v>22</v>
      </c>
      <c r="D987" s="39">
        <v>235</v>
      </c>
      <c r="E987" s="42">
        <v>22.3</v>
      </c>
      <c r="F987" s="51">
        <f t="shared" si="89"/>
        <v>72.14</v>
      </c>
      <c r="G987" s="42">
        <v>47.127681160000002</v>
      </c>
      <c r="H987" s="77">
        <f t="shared" si="90"/>
        <v>32727.556361111114</v>
      </c>
      <c r="I987" s="80">
        <f t="shared" si="91"/>
        <v>163637.78180555554</v>
      </c>
      <c r="J987" s="4"/>
    </row>
    <row r="988" spans="1:10" x14ac:dyDescent="0.2">
      <c r="A988" s="22">
        <v>41144</v>
      </c>
      <c r="B988" s="21">
        <f t="shared" si="87"/>
        <v>8</v>
      </c>
      <c r="C988" s="21">
        <f t="shared" si="88"/>
        <v>23</v>
      </c>
      <c r="D988" s="39">
        <v>236</v>
      </c>
      <c r="E988" s="42">
        <v>23.45</v>
      </c>
      <c r="F988" s="51">
        <f t="shared" si="89"/>
        <v>74.210000000000008</v>
      </c>
      <c r="G988" s="42">
        <v>48.663043479999999</v>
      </c>
      <c r="H988" s="77">
        <f t="shared" si="90"/>
        <v>33793.780194444444</v>
      </c>
      <c r="I988" s="80">
        <f t="shared" si="91"/>
        <v>168968.90097222221</v>
      </c>
      <c r="J988" s="4"/>
    </row>
    <row r="989" spans="1:10" x14ac:dyDescent="0.2">
      <c r="A989" s="22">
        <v>41145</v>
      </c>
      <c r="B989" s="21">
        <f t="shared" si="87"/>
        <v>8</v>
      </c>
      <c r="C989" s="21">
        <f t="shared" si="88"/>
        <v>24</v>
      </c>
      <c r="D989" s="39">
        <v>237</v>
      </c>
      <c r="E989" s="42">
        <v>23</v>
      </c>
      <c r="F989" s="51">
        <f t="shared" si="89"/>
        <v>73.400000000000006</v>
      </c>
      <c r="G989" s="42">
        <v>48.474138349999997</v>
      </c>
      <c r="H989" s="77">
        <f t="shared" si="90"/>
        <v>33662.596076388887</v>
      </c>
      <c r="I989" s="80">
        <f t="shared" si="91"/>
        <v>168312.98038194445</v>
      </c>
      <c r="J989" s="4"/>
    </row>
    <row r="990" spans="1:10" x14ac:dyDescent="0.2">
      <c r="A990" s="22">
        <v>41146</v>
      </c>
      <c r="B990" s="21">
        <f t="shared" si="87"/>
        <v>8</v>
      </c>
      <c r="C990" s="21">
        <f t="shared" si="88"/>
        <v>25</v>
      </c>
      <c r="D990" s="39">
        <v>238</v>
      </c>
      <c r="E990" s="42">
        <v>23.88</v>
      </c>
      <c r="F990" s="51">
        <f t="shared" si="89"/>
        <v>74.984000000000009</v>
      </c>
      <c r="G990" s="42">
        <v>46.395144930000001</v>
      </c>
      <c r="H990" s="77">
        <f t="shared" si="90"/>
        <v>32218.850645833336</v>
      </c>
      <c r="I990" s="80">
        <f t="shared" si="91"/>
        <v>161094.25322916667</v>
      </c>
      <c r="J990" s="4"/>
    </row>
    <row r="991" spans="1:10" x14ac:dyDescent="0.2">
      <c r="A991" s="22">
        <v>41147</v>
      </c>
      <c r="B991" s="21">
        <f t="shared" si="87"/>
        <v>8</v>
      </c>
      <c r="C991" s="21">
        <f t="shared" si="88"/>
        <v>26</v>
      </c>
      <c r="D991" s="39">
        <v>239</v>
      </c>
      <c r="E991" s="42">
        <v>22.97</v>
      </c>
      <c r="F991" s="51">
        <f t="shared" si="89"/>
        <v>73.346000000000004</v>
      </c>
      <c r="G991" s="42">
        <v>46.417826089999998</v>
      </c>
      <c r="H991" s="77">
        <f t="shared" si="90"/>
        <v>32234.601451388888</v>
      </c>
      <c r="I991" s="80">
        <f t="shared" si="91"/>
        <v>161173.00725694446</v>
      </c>
      <c r="J991" s="4"/>
    </row>
    <row r="992" spans="1:10" x14ac:dyDescent="0.2">
      <c r="A992" s="22">
        <v>41148</v>
      </c>
      <c r="B992" s="21">
        <f t="shared" si="87"/>
        <v>8</v>
      </c>
      <c r="C992" s="21">
        <f t="shared" si="88"/>
        <v>27</v>
      </c>
      <c r="D992" s="39">
        <v>240</v>
      </c>
      <c r="E992" s="42">
        <v>23.4</v>
      </c>
      <c r="F992" s="51">
        <f t="shared" si="89"/>
        <v>74.12</v>
      </c>
      <c r="G992" s="42">
        <v>53.758840579999998</v>
      </c>
      <c r="H992" s="77">
        <f t="shared" si="90"/>
        <v>37332.528180555557</v>
      </c>
      <c r="I992" s="80">
        <f t="shared" si="91"/>
        <v>186662.64090277778</v>
      </c>
      <c r="J992" s="4"/>
    </row>
    <row r="993" spans="1:10" x14ac:dyDescent="0.2">
      <c r="A993" s="22">
        <v>41149</v>
      </c>
      <c r="B993" s="21">
        <f t="shared" si="87"/>
        <v>8</v>
      </c>
      <c r="C993" s="21">
        <f t="shared" si="88"/>
        <v>28</v>
      </c>
      <c r="D993" s="39">
        <v>241</v>
      </c>
      <c r="E993" s="42">
        <v>23</v>
      </c>
      <c r="F993" s="51">
        <f t="shared" si="89"/>
        <v>73.400000000000006</v>
      </c>
      <c r="G993" s="42">
        <v>80.499710140000005</v>
      </c>
      <c r="H993" s="77">
        <f t="shared" si="90"/>
        <v>55902.576486111117</v>
      </c>
      <c r="I993" s="80">
        <f t="shared" si="91"/>
        <v>279512.88243055559</v>
      </c>
      <c r="J993" s="4"/>
    </row>
    <row r="994" spans="1:10" x14ac:dyDescent="0.2">
      <c r="A994" s="22">
        <v>41150</v>
      </c>
      <c r="B994" s="21">
        <f t="shared" si="87"/>
        <v>8</v>
      </c>
      <c r="C994" s="21">
        <f t="shared" si="88"/>
        <v>29</v>
      </c>
      <c r="D994" s="39">
        <v>242</v>
      </c>
      <c r="E994" s="42">
        <v>22.88</v>
      </c>
      <c r="F994" s="51">
        <f t="shared" si="89"/>
        <v>73.183999999999997</v>
      </c>
      <c r="G994" s="42">
        <v>52.89637681</v>
      </c>
      <c r="H994" s="77">
        <f t="shared" si="90"/>
        <v>36733.595006944452</v>
      </c>
      <c r="I994" s="80">
        <f t="shared" si="91"/>
        <v>183667.97503472227</v>
      </c>
      <c r="J994" s="4"/>
    </row>
    <row r="995" spans="1:10" x14ac:dyDescent="0.2">
      <c r="A995" s="22">
        <v>41151</v>
      </c>
      <c r="B995" s="21">
        <f t="shared" si="87"/>
        <v>8</v>
      </c>
      <c r="C995" s="21">
        <f t="shared" si="88"/>
        <v>30</v>
      </c>
      <c r="D995" s="39">
        <v>243</v>
      </c>
      <c r="E995" s="42">
        <v>22.47</v>
      </c>
      <c r="F995" s="51">
        <f t="shared" si="89"/>
        <v>72.445999999999998</v>
      </c>
      <c r="G995" s="42">
        <v>49.423043479999997</v>
      </c>
      <c r="H995" s="77">
        <f t="shared" si="90"/>
        <v>34321.557972222225</v>
      </c>
      <c r="I995" s="80">
        <f t="shared" si="91"/>
        <v>171607.78986111112</v>
      </c>
      <c r="J995" s="4"/>
    </row>
    <row r="996" spans="1:10" x14ac:dyDescent="0.2">
      <c r="A996" s="22">
        <v>41152</v>
      </c>
      <c r="B996" s="21">
        <f t="shared" si="87"/>
        <v>8</v>
      </c>
      <c r="C996" s="21">
        <f t="shared" si="88"/>
        <v>31</v>
      </c>
      <c r="D996" s="39">
        <v>244</v>
      </c>
      <c r="E996" s="42">
        <v>22.82</v>
      </c>
      <c r="F996" s="51">
        <f t="shared" si="89"/>
        <v>73.075999999999993</v>
      </c>
      <c r="G996" s="42">
        <v>49.889710139999998</v>
      </c>
      <c r="H996" s="77">
        <f t="shared" si="90"/>
        <v>34645.632041666671</v>
      </c>
      <c r="I996" s="80">
        <f t="shared" si="91"/>
        <v>173228.16020833337</v>
      </c>
      <c r="J996" s="4"/>
    </row>
    <row r="997" spans="1:10" x14ac:dyDescent="0.2">
      <c r="A997" s="22">
        <v>41153</v>
      </c>
      <c r="B997" s="21">
        <f t="shared" si="87"/>
        <v>9</v>
      </c>
      <c r="C997" s="21">
        <f t="shared" si="88"/>
        <v>1</v>
      </c>
      <c r="D997" s="39">
        <v>245</v>
      </c>
      <c r="E997" s="42">
        <v>23.33</v>
      </c>
      <c r="F997" s="51">
        <f t="shared" si="89"/>
        <v>73.994</v>
      </c>
      <c r="G997" s="42">
        <v>48.222078959999997</v>
      </c>
      <c r="H997" s="77">
        <f t="shared" si="90"/>
        <v>33487.554833333335</v>
      </c>
      <c r="I997" s="80">
        <f t="shared" si="91"/>
        <v>167437.7741666667</v>
      </c>
      <c r="J997" s="4"/>
    </row>
    <row r="998" spans="1:10" x14ac:dyDescent="0.2">
      <c r="A998" s="22">
        <v>41154</v>
      </c>
      <c r="B998" s="21">
        <f t="shared" si="87"/>
        <v>9</v>
      </c>
      <c r="C998" s="21">
        <f t="shared" si="88"/>
        <v>2</v>
      </c>
      <c r="D998" s="39">
        <v>246</v>
      </c>
      <c r="E998" s="42">
        <v>23.03</v>
      </c>
      <c r="F998" s="51">
        <f t="shared" si="89"/>
        <v>73.454000000000008</v>
      </c>
      <c r="G998" s="42">
        <v>46.382753620000003</v>
      </c>
      <c r="H998" s="77">
        <f t="shared" si="90"/>
        <v>32210.245569444447</v>
      </c>
      <c r="I998" s="80">
        <f t="shared" si="91"/>
        <v>161051.22784722224</v>
      </c>
      <c r="J998" s="4"/>
    </row>
    <row r="999" spans="1:10" x14ac:dyDescent="0.2">
      <c r="A999" s="22">
        <v>41155</v>
      </c>
      <c r="B999" s="21">
        <f t="shared" si="87"/>
        <v>9</v>
      </c>
      <c r="C999" s="21">
        <f t="shared" si="88"/>
        <v>3</v>
      </c>
      <c r="D999" s="39">
        <v>247</v>
      </c>
      <c r="E999" s="42">
        <v>22.93</v>
      </c>
      <c r="F999" s="51">
        <f t="shared" si="89"/>
        <v>73.274000000000001</v>
      </c>
      <c r="G999" s="42">
        <v>42.529492750000003</v>
      </c>
      <c r="H999" s="77">
        <f t="shared" si="90"/>
        <v>29534.36996527778</v>
      </c>
      <c r="I999" s="80">
        <f t="shared" si="91"/>
        <v>147671.84982638891</v>
      </c>
      <c r="J999" s="4"/>
    </row>
    <row r="1000" spans="1:10" x14ac:dyDescent="0.2">
      <c r="A1000" s="22">
        <v>41156</v>
      </c>
      <c r="B1000" s="21">
        <f t="shared" si="87"/>
        <v>9</v>
      </c>
      <c r="C1000" s="21">
        <f t="shared" si="88"/>
        <v>4</v>
      </c>
      <c r="D1000" s="39">
        <v>248</v>
      </c>
      <c r="E1000" s="42">
        <v>22.88</v>
      </c>
      <c r="F1000" s="51">
        <f t="shared" si="89"/>
        <v>73.183999999999997</v>
      </c>
      <c r="G1000" s="42">
        <v>51.14020833</v>
      </c>
      <c r="H1000" s="77">
        <f t="shared" si="90"/>
        <v>35514.033562500001</v>
      </c>
      <c r="I1000" s="80">
        <f t="shared" si="91"/>
        <v>177570.1678125</v>
      </c>
      <c r="J1000" s="4"/>
    </row>
    <row r="1001" spans="1:10" x14ac:dyDescent="0.2">
      <c r="A1001" s="22">
        <v>41157</v>
      </c>
      <c r="B1001" s="21">
        <f t="shared" si="87"/>
        <v>9</v>
      </c>
      <c r="C1001" s="21">
        <f t="shared" si="88"/>
        <v>5</v>
      </c>
      <c r="D1001" s="39">
        <v>249</v>
      </c>
      <c r="E1001" s="42">
        <v>23.25</v>
      </c>
      <c r="F1001" s="51">
        <f t="shared" si="89"/>
        <v>73.849999999999994</v>
      </c>
      <c r="G1001" s="42">
        <v>48.663125000000001</v>
      </c>
      <c r="H1001" s="77">
        <f t="shared" si="90"/>
        <v>33793.836805555555</v>
      </c>
      <c r="I1001" s="80">
        <f t="shared" si="91"/>
        <v>168969.18402777775</v>
      </c>
      <c r="J1001" s="4"/>
    </row>
    <row r="1002" spans="1:10" x14ac:dyDescent="0.2">
      <c r="A1002" s="22">
        <v>41158</v>
      </c>
      <c r="B1002" s="21">
        <f t="shared" si="87"/>
        <v>9</v>
      </c>
      <c r="C1002" s="21">
        <f t="shared" si="88"/>
        <v>6</v>
      </c>
      <c r="D1002" s="39">
        <v>250</v>
      </c>
      <c r="E1002" s="42">
        <v>23.17</v>
      </c>
      <c r="F1002" s="51">
        <f t="shared" si="89"/>
        <v>73.706000000000003</v>
      </c>
      <c r="G1002" s="42">
        <v>50.555579710000004</v>
      </c>
      <c r="H1002" s="77">
        <f t="shared" si="90"/>
        <v>35108.041465277776</v>
      </c>
      <c r="I1002" s="80">
        <f t="shared" si="91"/>
        <v>175540.20732638889</v>
      </c>
      <c r="J1002" s="4"/>
    </row>
    <row r="1003" spans="1:10" x14ac:dyDescent="0.2">
      <c r="A1003" s="22">
        <v>41159</v>
      </c>
      <c r="B1003" s="21">
        <f t="shared" si="87"/>
        <v>9</v>
      </c>
      <c r="C1003" s="21">
        <f t="shared" si="88"/>
        <v>7</v>
      </c>
      <c r="D1003" s="39">
        <v>251</v>
      </c>
      <c r="E1003" s="42">
        <v>23.28</v>
      </c>
      <c r="F1003" s="51">
        <f t="shared" si="89"/>
        <v>73.903999999999996</v>
      </c>
      <c r="G1003" s="42">
        <v>43.703840579999998</v>
      </c>
      <c r="H1003" s="77">
        <f t="shared" si="90"/>
        <v>30349.889291666666</v>
      </c>
      <c r="I1003" s="80">
        <f t="shared" si="91"/>
        <v>151749.44645833335</v>
      </c>
      <c r="J1003" s="4"/>
    </row>
    <row r="1004" spans="1:10" x14ac:dyDescent="0.2">
      <c r="A1004" s="22">
        <v>41160</v>
      </c>
      <c r="B1004" s="21">
        <f t="shared" si="87"/>
        <v>9</v>
      </c>
      <c r="C1004" s="21">
        <f t="shared" si="88"/>
        <v>8</v>
      </c>
      <c r="D1004" s="39">
        <v>252</v>
      </c>
      <c r="E1004" s="42">
        <v>22.92</v>
      </c>
      <c r="F1004" s="51">
        <f t="shared" si="89"/>
        <v>73.256</v>
      </c>
      <c r="G1004" s="42">
        <v>51.191597219999998</v>
      </c>
      <c r="H1004" s="77">
        <f t="shared" si="90"/>
        <v>35549.720291666665</v>
      </c>
      <c r="I1004" s="80">
        <f t="shared" si="91"/>
        <v>177748.60145833332</v>
      </c>
      <c r="J1004" s="4"/>
    </row>
    <row r="1005" spans="1:10" x14ac:dyDescent="0.2">
      <c r="A1005" s="22">
        <v>41161</v>
      </c>
      <c r="B1005" s="21">
        <f t="shared" si="87"/>
        <v>9</v>
      </c>
      <c r="C1005" s="21">
        <f t="shared" si="88"/>
        <v>9</v>
      </c>
      <c r="D1005" s="39">
        <v>253</v>
      </c>
      <c r="E1005" s="42">
        <v>22.25</v>
      </c>
      <c r="F1005" s="51">
        <f t="shared" si="89"/>
        <v>72.050000000000011</v>
      </c>
      <c r="G1005" s="42">
        <v>44.74289855</v>
      </c>
      <c r="H1005" s="77">
        <f t="shared" si="90"/>
        <v>31071.457326388885</v>
      </c>
      <c r="I1005" s="80">
        <f t="shared" si="91"/>
        <v>155357.28663194441</v>
      </c>
      <c r="J1005" s="4"/>
    </row>
    <row r="1006" spans="1:10" x14ac:dyDescent="0.2">
      <c r="A1006" s="22">
        <v>41162</v>
      </c>
      <c r="B1006" s="21">
        <f t="shared" si="87"/>
        <v>9</v>
      </c>
      <c r="C1006" s="21">
        <f t="shared" si="88"/>
        <v>10</v>
      </c>
      <c r="D1006" s="39">
        <v>254</v>
      </c>
      <c r="E1006" s="42">
        <v>21.95</v>
      </c>
      <c r="F1006" s="51">
        <f t="shared" si="89"/>
        <v>71.509999999999991</v>
      </c>
      <c r="G1006" s="42">
        <v>45.93275362</v>
      </c>
      <c r="H1006" s="77">
        <f t="shared" si="90"/>
        <v>31897.745569444443</v>
      </c>
      <c r="I1006" s="80">
        <f t="shared" si="91"/>
        <v>159488.72784722221</v>
      </c>
      <c r="J1006" s="4"/>
    </row>
    <row r="1007" spans="1:10" x14ac:dyDescent="0.2">
      <c r="A1007" s="22">
        <v>41163</v>
      </c>
      <c r="B1007" s="21">
        <f t="shared" si="87"/>
        <v>9</v>
      </c>
      <c r="C1007" s="21">
        <f t="shared" si="88"/>
        <v>11</v>
      </c>
      <c r="D1007" s="39">
        <v>255</v>
      </c>
      <c r="E1007" s="42">
        <v>21.9</v>
      </c>
      <c r="F1007" s="51">
        <f t="shared" si="89"/>
        <v>71.42</v>
      </c>
      <c r="G1007" s="42">
        <v>47.441388889999999</v>
      </c>
      <c r="H1007" s="77">
        <f t="shared" si="90"/>
        <v>32945.40895138889</v>
      </c>
      <c r="I1007" s="80">
        <f t="shared" si="91"/>
        <v>164727.04475694444</v>
      </c>
      <c r="J1007" s="4"/>
    </row>
    <row r="1008" spans="1:10" x14ac:dyDescent="0.2">
      <c r="A1008" s="22">
        <v>41164</v>
      </c>
      <c r="B1008" s="21">
        <f t="shared" si="87"/>
        <v>9</v>
      </c>
      <c r="C1008" s="21">
        <f t="shared" si="88"/>
        <v>12</v>
      </c>
      <c r="D1008" s="39">
        <v>256</v>
      </c>
      <c r="E1008" s="42">
        <v>22.17</v>
      </c>
      <c r="F1008" s="51">
        <f t="shared" si="89"/>
        <v>71.906000000000006</v>
      </c>
      <c r="G1008" s="42">
        <v>46.516086960000003</v>
      </c>
      <c r="H1008" s="77">
        <f t="shared" si="90"/>
        <v>32302.838166666668</v>
      </c>
      <c r="I1008" s="80">
        <f t="shared" si="91"/>
        <v>161514.19083333336</v>
      </c>
      <c r="J1008" s="4"/>
    </row>
    <row r="1009" spans="1:10" x14ac:dyDescent="0.2">
      <c r="A1009" s="22">
        <v>41165</v>
      </c>
      <c r="B1009" s="21">
        <f t="shared" si="87"/>
        <v>9</v>
      </c>
      <c r="C1009" s="21">
        <f t="shared" si="88"/>
        <v>13</v>
      </c>
      <c r="D1009" s="39">
        <v>257</v>
      </c>
      <c r="E1009" s="42">
        <v>22.63</v>
      </c>
      <c r="F1009" s="51">
        <f t="shared" si="89"/>
        <v>72.734000000000009</v>
      </c>
      <c r="G1009" s="42">
        <v>46.752391299999999</v>
      </c>
      <c r="H1009" s="77">
        <f t="shared" si="90"/>
        <v>32466.938402777774</v>
      </c>
      <c r="I1009" s="80">
        <f t="shared" si="91"/>
        <v>162334.69201388885</v>
      </c>
      <c r="J1009" s="4"/>
    </row>
    <row r="1010" spans="1:10" x14ac:dyDescent="0.2">
      <c r="A1010" s="22">
        <v>41166</v>
      </c>
      <c r="B1010" s="21">
        <f t="shared" si="87"/>
        <v>9</v>
      </c>
      <c r="C1010" s="21">
        <f t="shared" si="88"/>
        <v>14</v>
      </c>
      <c r="D1010" s="39">
        <v>258</v>
      </c>
      <c r="E1010" s="42">
        <v>22.57</v>
      </c>
      <c r="F1010" s="51">
        <f t="shared" si="89"/>
        <v>72.626000000000005</v>
      </c>
      <c r="G1010" s="42">
        <v>56.98731884</v>
      </c>
      <c r="H1010" s="77">
        <f t="shared" si="90"/>
        <v>39574.526972222229</v>
      </c>
      <c r="I1010" s="80">
        <f t="shared" si="91"/>
        <v>197872.63486111118</v>
      </c>
      <c r="J1010" s="4"/>
    </row>
    <row r="1011" spans="1:10" x14ac:dyDescent="0.2">
      <c r="A1011" s="22">
        <v>41167</v>
      </c>
      <c r="B1011" s="21">
        <f t="shared" si="87"/>
        <v>9</v>
      </c>
      <c r="C1011" s="21">
        <f t="shared" si="88"/>
        <v>15</v>
      </c>
      <c r="D1011" s="39">
        <v>259</v>
      </c>
      <c r="E1011" s="42">
        <v>21.87</v>
      </c>
      <c r="F1011" s="51">
        <f t="shared" si="89"/>
        <v>71.366</v>
      </c>
      <c r="G1011" s="42">
        <v>50.582536230000002</v>
      </c>
      <c r="H1011" s="77">
        <f t="shared" si="90"/>
        <v>35126.761270833333</v>
      </c>
      <c r="I1011" s="80">
        <f t="shared" si="91"/>
        <v>175633.80635416668</v>
      </c>
      <c r="J1011" s="4"/>
    </row>
    <row r="1012" spans="1:10" x14ac:dyDescent="0.2">
      <c r="A1012" s="22">
        <v>41168</v>
      </c>
      <c r="B1012" s="21">
        <f t="shared" si="87"/>
        <v>9</v>
      </c>
      <c r="C1012" s="21">
        <f t="shared" si="88"/>
        <v>16</v>
      </c>
      <c r="D1012" s="39">
        <v>260</v>
      </c>
      <c r="E1012" s="42">
        <v>21.82</v>
      </c>
      <c r="F1012" s="51">
        <f t="shared" si="89"/>
        <v>71.27600000000001</v>
      </c>
      <c r="G1012" s="42">
        <v>44.46557971</v>
      </c>
      <c r="H1012" s="77">
        <f t="shared" si="90"/>
        <v>30878.874798611112</v>
      </c>
      <c r="I1012" s="80">
        <f t="shared" si="91"/>
        <v>154394.37399305555</v>
      </c>
      <c r="J1012" s="4"/>
    </row>
    <row r="1013" spans="1:10" x14ac:dyDescent="0.2">
      <c r="A1013" s="23">
        <v>41169</v>
      </c>
      <c r="B1013" s="21">
        <f t="shared" si="87"/>
        <v>9</v>
      </c>
      <c r="C1013" s="21">
        <f t="shared" si="88"/>
        <v>17</v>
      </c>
      <c r="D1013" s="39">
        <v>261</v>
      </c>
      <c r="E1013" s="42">
        <v>22.05</v>
      </c>
      <c r="F1013" s="51">
        <f t="shared" si="89"/>
        <v>71.69</v>
      </c>
      <c r="G1013" s="43">
        <v>49.584130434782615</v>
      </c>
      <c r="H1013" s="77">
        <f t="shared" si="90"/>
        <v>34433.423913043487</v>
      </c>
      <c r="I1013" s="80">
        <f t="shared" si="91"/>
        <v>172167.11956521744</v>
      </c>
      <c r="J1013" s="4"/>
    </row>
    <row r="1014" spans="1:10" x14ac:dyDescent="0.2">
      <c r="A1014" s="23">
        <v>41170</v>
      </c>
      <c r="B1014" s="21">
        <f t="shared" si="87"/>
        <v>9</v>
      </c>
      <c r="C1014" s="21">
        <f t="shared" si="88"/>
        <v>18</v>
      </c>
      <c r="D1014" s="39">
        <v>262</v>
      </c>
      <c r="E1014" s="42">
        <v>21.93</v>
      </c>
      <c r="F1014" s="51">
        <f t="shared" si="89"/>
        <v>71.474000000000004</v>
      </c>
      <c r="G1014" s="43">
        <v>74.048478260869572</v>
      </c>
      <c r="H1014" s="77">
        <f t="shared" si="90"/>
        <v>51422.554347826095</v>
      </c>
      <c r="I1014" s="80">
        <f t="shared" si="91"/>
        <v>257112.77173913046</v>
      </c>
      <c r="J1014" s="4"/>
    </row>
    <row r="1015" spans="1:10" x14ac:dyDescent="0.2">
      <c r="A1015" s="23">
        <v>41171</v>
      </c>
      <c r="B1015" s="21">
        <f t="shared" si="87"/>
        <v>9</v>
      </c>
      <c r="C1015" s="21">
        <f t="shared" si="88"/>
        <v>19</v>
      </c>
      <c r="D1015" s="39">
        <v>263</v>
      </c>
      <c r="E1015" s="42">
        <v>21.25</v>
      </c>
      <c r="F1015" s="51">
        <f t="shared" si="89"/>
        <v>70.25</v>
      </c>
      <c r="G1015" s="43">
        <v>55.897786106946526</v>
      </c>
      <c r="H1015" s="77">
        <f t="shared" si="90"/>
        <v>38817.907018712867</v>
      </c>
      <c r="I1015" s="80">
        <f t="shared" si="91"/>
        <v>194089.53509356437</v>
      </c>
      <c r="J1015" s="4"/>
    </row>
    <row r="1016" spans="1:10" x14ac:dyDescent="0.2">
      <c r="A1016" s="23">
        <v>41172</v>
      </c>
      <c r="B1016" s="21">
        <f t="shared" si="87"/>
        <v>9</v>
      </c>
      <c r="C1016" s="21">
        <f t="shared" si="88"/>
        <v>20</v>
      </c>
      <c r="D1016" s="39">
        <v>264</v>
      </c>
      <c r="E1016" s="42">
        <v>20.9</v>
      </c>
      <c r="F1016" s="51">
        <f t="shared" si="89"/>
        <v>69.62</v>
      </c>
      <c r="G1016" s="43">
        <v>51.841739130434782</v>
      </c>
      <c r="H1016" s="77">
        <f t="shared" si="90"/>
        <v>36001.207729468595</v>
      </c>
      <c r="I1016" s="80">
        <f t="shared" si="91"/>
        <v>180006.03864734294</v>
      </c>
      <c r="J1016" s="4"/>
    </row>
    <row r="1017" spans="1:10" x14ac:dyDescent="0.2">
      <c r="A1017" s="23">
        <v>41173</v>
      </c>
      <c r="B1017" s="21">
        <f t="shared" si="87"/>
        <v>9</v>
      </c>
      <c r="C1017" s="21">
        <f t="shared" si="88"/>
        <v>21</v>
      </c>
      <c r="D1017" s="39">
        <v>265</v>
      </c>
      <c r="E1017" s="42">
        <v>21.08</v>
      </c>
      <c r="F1017" s="51">
        <f t="shared" si="89"/>
        <v>69.943999999999988</v>
      </c>
      <c r="G1017" s="43">
        <v>44.496014492753623</v>
      </c>
      <c r="H1017" s="77">
        <f t="shared" si="90"/>
        <v>30900.010064412239</v>
      </c>
      <c r="I1017" s="80">
        <f t="shared" si="91"/>
        <v>154500.0503220612</v>
      </c>
      <c r="J1017" s="4"/>
    </row>
    <row r="1018" spans="1:10" x14ac:dyDescent="0.2">
      <c r="A1018" s="23">
        <v>41174</v>
      </c>
      <c r="B1018" s="21">
        <f t="shared" si="87"/>
        <v>9</v>
      </c>
      <c r="C1018" s="21">
        <f t="shared" si="88"/>
        <v>22</v>
      </c>
      <c r="D1018" s="39">
        <v>266</v>
      </c>
      <c r="E1018" s="42">
        <v>21.15</v>
      </c>
      <c r="F1018" s="51">
        <f t="shared" si="89"/>
        <v>70.069999999999993</v>
      </c>
      <c r="G1018" s="43">
        <v>58.819202898550714</v>
      </c>
      <c r="H1018" s="77">
        <f t="shared" si="90"/>
        <v>40846.668679549104</v>
      </c>
      <c r="I1018" s="80">
        <f t="shared" si="91"/>
        <v>204233.34339774551</v>
      </c>
      <c r="J1018" s="4"/>
    </row>
    <row r="1019" spans="1:10" x14ac:dyDescent="0.2">
      <c r="A1019" s="23">
        <v>41175</v>
      </c>
      <c r="B1019" s="21">
        <f t="shared" si="87"/>
        <v>9</v>
      </c>
      <c r="C1019" s="21">
        <f t="shared" si="88"/>
        <v>23</v>
      </c>
      <c r="D1019" s="39">
        <v>267</v>
      </c>
      <c r="E1019" s="42">
        <v>20.58</v>
      </c>
      <c r="F1019" s="51">
        <f t="shared" si="89"/>
        <v>69.043999999999997</v>
      </c>
      <c r="G1019" s="43">
        <v>46.396159420289855</v>
      </c>
      <c r="H1019" s="77">
        <f t="shared" si="90"/>
        <v>32219.555152979061</v>
      </c>
      <c r="I1019" s="80">
        <f t="shared" si="91"/>
        <v>161097.77576489531</v>
      </c>
      <c r="J1019" s="4"/>
    </row>
    <row r="1020" spans="1:10" x14ac:dyDescent="0.2">
      <c r="A1020" s="23">
        <v>41176</v>
      </c>
      <c r="B1020" s="21">
        <f t="shared" si="87"/>
        <v>9</v>
      </c>
      <c r="C1020" s="21">
        <f t="shared" si="88"/>
        <v>24</v>
      </c>
      <c r="D1020" s="39">
        <v>268</v>
      </c>
      <c r="E1020" s="42">
        <v>20.3</v>
      </c>
      <c r="F1020" s="51">
        <f t="shared" si="89"/>
        <v>68.539999999999992</v>
      </c>
      <c r="G1020" s="43">
        <v>46.183680555555554</v>
      </c>
      <c r="H1020" s="77">
        <f t="shared" si="90"/>
        <v>32072.000385802468</v>
      </c>
      <c r="I1020" s="80">
        <f t="shared" si="91"/>
        <v>160360.00192901236</v>
      </c>
      <c r="J1020" s="4"/>
    </row>
    <row r="1021" spans="1:10" x14ac:dyDescent="0.2">
      <c r="A1021" s="23">
        <v>41177</v>
      </c>
      <c r="B1021" s="21">
        <f t="shared" si="87"/>
        <v>9</v>
      </c>
      <c r="C1021" s="21">
        <f t="shared" si="88"/>
        <v>25</v>
      </c>
      <c r="D1021" s="39">
        <v>269</v>
      </c>
      <c r="E1021" s="42">
        <v>20.83</v>
      </c>
      <c r="F1021" s="51">
        <f t="shared" si="89"/>
        <v>69.494</v>
      </c>
      <c r="G1021" s="43">
        <v>44.04434782608697</v>
      </c>
      <c r="H1021" s="77">
        <f t="shared" si="90"/>
        <v>30586.352657004838</v>
      </c>
      <c r="I1021" s="80">
        <f t="shared" si="91"/>
        <v>152931.76328502421</v>
      </c>
      <c r="J1021" s="4"/>
    </row>
    <row r="1022" spans="1:10" x14ac:dyDescent="0.2">
      <c r="A1022" s="23">
        <v>41178</v>
      </c>
      <c r="B1022" s="21">
        <f t="shared" si="87"/>
        <v>9</v>
      </c>
      <c r="C1022" s="21">
        <f t="shared" si="88"/>
        <v>26</v>
      </c>
      <c r="D1022" s="39">
        <v>270</v>
      </c>
      <c r="E1022" s="42">
        <v>21.03</v>
      </c>
      <c r="F1022" s="51">
        <f t="shared" si="89"/>
        <v>69.854000000000013</v>
      </c>
      <c r="G1022" s="43">
        <v>43.90268115942029</v>
      </c>
      <c r="H1022" s="77">
        <f t="shared" si="90"/>
        <v>30487.973027375199</v>
      </c>
      <c r="I1022" s="80">
        <f t="shared" si="91"/>
        <v>152439.86513687597</v>
      </c>
      <c r="J1022" s="4"/>
    </row>
    <row r="1023" spans="1:10" x14ac:dyDescent="0.2">
      <c r="A1023" s="23">
        <v>41179</v>
      </c>
      <c r="B1023" s="21">
        <f t="shared" si="87"/>
        <v>9</v>
      </c>
      <c r="C1023" s="21">
        <f t="shared" si="88"/>
        <v>27</v>
      </c>
      <c r="D1023" s="39">
        <v>271</v>
      </c>
      <c r="E1023" s="42">
        <v>20.9</v>
      </c>
      <c r="F1023" s="51">
        <f t="shared" si="89"/>
        <v>69.62</v>
      </c>
      <c r="G1023" s="43">
        <v>42.998623188405801</v>
      </c>
      <c r="H1023" s="77">
        <f t="shared" si="90"/>
        <v>29860.154991948475</v>
      </c>
      <c r="I1023" s="80">
        <f t="shared" si="91"/>
        <v>149300.77495974235</v>
      </c>
      <c r="J1023" s="4"/>
    </row>
    <row r="1024" spans="1:10" x14ac:dyDescent="0.2">
      <c r="A1024" s="23">
        <v>41180</v>
      </c>
      <c r="B1024" s="21">
        <f t="shared" si="87"/>
        <v>9</v>
      </c>
      <c r="C1024" s="21">
        <f t="shared" si="88"/>
        <v>28</v>
      </c>
      <c r="D1024" s="39">
        <v>272</v>
      </c>
      <c r="E1024" s="42">
        <v>20.45</v>
      </c>
      <c r="F1024" s="51">
        <f t="shared" si="89"/>
        <v>68.81</v>
      </c>
      <c r="G1024" s="43">
        <v>52.600072463768129</v>
      </c>
      <c r="H1024" s="77">
        <f t="shared" si="90"/>
        <v>36527.828099838975</v>
      </c>
      <c r="I1024" s="80">
        <f t="shared" si="91"/>
        <v>182639.14049919485</v>
      </c>
      <c r="J1024" s="4"/>
    </row>
    <row r="1025" spans="1:10" x14ac:dyDescent="0.2">
      <c r="A1025" s="23">
        <v>41181</v>
      </c>
      <c r="B1025" s="21">
        <f t="shared" si="87"/>
        <v>9</v>
      </c>
      <c r="C1025" s="21">
        <f t="shared" si="88"/>
        <v>29</v>
      </c>
      <c r="D1025" s="39">
        <v>273</v>
      </c>
      <c r="E1025" s="42">
        <v>20.07</v>
      </c>
      <c r="F1025" s="51">
        <f t="shared" si="89"/>
        <v>68.126000000000005</v>
      </c>
      <c r="G1025" s="43">
        <v>42.891739130434772</v>
      </c>
      <c r="H1025" s="77">
        <f t="shared" si="90"/>
        <v>29785.929951690818</v>
      </c>
      <c r="I1025" s="80">
        <f t="shared" si="91"/>
        <v>148929.64975845409</v>
      </c>
      <c r="J1025" s="4"/>
    </row>
    <row r="1026" spans="1:10" x14ac:dyDescent="0.2">
      <c r="A1026" s="23">
        <v>41182</v>
      </c>
      <c r="B1026" s="21">
        <f t="shared" si="87"/>
        <v>9</v>
      </c>
      <c r="C1026" s="21">
        <f t="shared" si="88"/>
        <v>30</v>
      </c>
      <c r="D1026" s="39">
        <v>274</v>
      </c>
      <c r="E1026" s="42">
        <v>19.97</v>
      </c>
      <c r="F1026" s="51">
        <f t="shared" si="89"/>
        <v>67.945999999999998</v>
      </c>
      <c r="G1026" s="43">
        <v>62.420652173913048</v>
      </c>
      <c r="H1026" s="77">
        <f t="shared" si="90"/>
        <v>43347.675120772947</v>
      </c>
      <c r="I1026" s="80">
        <f t="shared" si="91"/>
        <v>216738.37560386476</v>
      </c>
      <c r="J1026" s="4"/>
    </row>
    <row r="1027" spans="1:10" x14ac:dyDescent="0.2">
      <c r="A1027" s="23">
        <v>41183</v>
      </c>
      <c r="B1027" s="21">
        <f t="shared" si="87"/>
        <v>10</v>
      </c>
      <c r="C1027" s="21">
        <f t="shared" si="88"/>
        <v>1</v>
      </c>
      <c r="D1027" s="39">
        <v>275</v>
      </c>
      <c r="E1027" s="42">
        <v>19.53</v>
      </c>
      <c r="F1027" s="51">
        <f t="shared" si="89"/>
        <v>67.153999999999996</v>
      </c>
      <c r="G1027" s="43">
        <v>50.128840579710143</v>
      </c>
      <c r="H1027" s="77">
        <f t="shared" si="90"/>
        <v>34811.694847020932</v>
      </c>
      <c r="I1027" s="80">
        <f t="shared" si="91"/>
        <v>174058.47423510466</v>
      </c>
      <c r="J1027" s="4"/>
    </row>
    <row r="1028" spans="1:10" x14ac:dyDescent="0.2">
      <c r="A1028" s="23">
        <v>41184</v>
      </c>
      <c r="B1028" s="21">
        <f t="shared" si="87"/>
        <v>10</v>
      </c>
      <c r="C1028" s="21">
        <f t="shared" si="88"/>
        <v>2</v>
      </c>
      <c r="D1028" s="39">
        <v>276</v>
      </c>
      <c r="E1028" s="42">
        <v>20.079999999999998</v>
      </c>
      <c r="F1028" s="51">
        <f t="shared" si="89"/>
        <v>68.144000000000005</v>
      </c>
      <c r="G1028" s="43">
        <v>46.126359463276835</v>
      </c>
      <c r="H1028" s="77">
        <f t="shared" si="90"/>
        <v>32032.194071720023</v>
      </c>
      <c r="I1028" s="80">
        <f t="shared" si="91"/>
        <v>160160.97035860011</v>
      </c>
      <c r="J1028" s="4"/>
    </row>
    <row r="1029" spans="1:10" x14ac:dyDescent="0.2">
      <c r="A1029" s="23">
        <v>41185</v>
      </c>
      <c r="B1029" s="21">
        <f t="shared" si="87"/>
        <v>10</v>
      </c>
      <c r="C1029" s="21">
        <f t="shared" si="88"/>
        <v>3</v>
      </c>
      <c r="D1029" s="39">
        <v>277</v>
      </c>
      <c r="E1029" s="42">
        <v>20.72</v>
      </c>
      <c r="F1029" s="51">
        <f t="shared" si="89"/>
        <v>69.295999999999992</v>
      </c>
      <c r="G1029" s="43">
        <v>51.402608695652177</v>
      </c>
      <c r="H1029" s="77">
        <f t="shared" si="90"/>
        <v>35696.256038647349</v>
      </c>
      <c r="I1029" s="80">
        <f t="shared" si="91"/>
        <v>178481.28019323674</v>
      </c>
      <c r="J1029" s="4"/>
    </row>
    <row r="1030" spans="1:10" x14ac:dyDescent="0.2">
      <c r="A1030" s="23">
        <v>41186</v>
      </c>
      <c r="B1030" s="21">
        <f t="shared" si="87"/>
        <v>10</v>
      </c>
      <c r="C1030" s="21">
        <f t="shared" si="88"/>
        <v>4</v>
      </c>
      <c r="D1030" s="39">
        <v>278</v>
      </c>
      <c r="E1030" s="42">
        <v>20.73</v>
      </c>
      <c r="F1030" s="51">
        <f t="shared" si="89"/>
        <v>69.313999999999993</v>
      </c>
      <c r="G1030" s="43">
        <v>45.320579710144912</v>
      </c>
      <c r="H1030" s="77">
        <f t="shared" si="90"/>
        <v>31472.624798711746</v>
      </c>
      <c r="I1030" s="80">
        <f t="shared" si="91"/>
        <v>157363.12399355872</v>
      </c>
      <c r="J1030" s="4"/>
    </row>
    <row r="1031" spans="1:10" x14ac:dyDescent="0.2">
      <c r="A1031" s="23">
        <v>41187</v>
      </c>
      <c r="B1031" s="21">
        <f t="shared" si="87"/>
        <v>10</v>
      </c>
      <c r="C1031" s="21">
        <f t="shared" si="88"/>
        <v>5</v>
      </c>
      <c r="D1031" s="39">
        <v>279</v>
      </c>
      <c r="E1031" s="42">
        <v>20.82</v>
      </c>
      <c r="F1031" s="51">
        <f t="shared" si="89"/>
        <v>69.475999999999999</v>
      </c>
      <c r="G1031" s="43">
        <v>44.121231884057963</v>
      </c>
      <c r="H1031" s="77">
        <f t="shared" si="90"/>
        <v>30639.744363929141</v>
      </c>
      <c r="I1031" s="80">
        <f t="shared" si="91"/>
        <v>153198.7218196457</v>
      </c>
      <c r="J1031" s="4"/>
    </row>
    <row r="1032" spans="1:10" x14ac:dyDescent="0.2">
      <c r="A1032" s="23">
        <v>41188</v>
      </c>
      <c r="B1032" s="21">
        <f t="shared" si="87"/>
        <v>10</v>
      </c>
      <c r="C1032" s="21">
        <f t="shared" si="88"/>
        <v>6</v>
      </c>
      <c r="D1032" s="39">
        <v>280</v>
      </c>
      <c r="E1032" s="42">
        <v>20.079999999999998</v>
      </c>
      <c r="F1032" s="51">
        <f t="shared" si="89"/>
        <v>68.144000000000005</v>
      </c>
      <c r="G1032" s="43">
        <v>64.245625000000004</v>
      </c>
      <c r="H1032" s="77">
        <f t="shared" si="90"/>
        <v>44615.017361111117</v>
      </c>
      <c r="I1032" s="80">
        <f t="shared" si="91"/>
        <v>223075.08680555559</v>
      </c>
      <c r="J1032" s="4"/>
    </row>
    <row r="1033" spans="1:10" x14ac:dyDescent="0.2">
      <c r="A1033" s="23">
        <v>41189</v>
      </c>
      <c r="B1033" s="21">
        <f t="shared" si="87"/>
        <v>10</v>
      </c>
      <c r="C1033" s="21">
        <f t="shared" si="88"/>
        <v>7</v>
      </c>
      <c r="D1033" s="39">
        <v>281</v>
      </c>
      <c r="E1033" s="42">
        <v>19.02</v>
      </c>
      <c r="F1033" s="51">
        <f t="shared" si="89"/>
        <v>66.23599999999999</v>
      </c>
      <c r="G1033" s="43">
        <v>49.763611111111111</v>
      </c>
      <c r="H1033" s="77">
        <f t="shared" si="90"/>
        <v>34558.063271604937</v>
      </c>
      <c r="I1033" s="80">
        <f t="shared" si="91"/>
        <v>172790.31635802472</v>
      </c>
      <c r="J1033" s="4"/>
    </row>
    <row r="1034" spans="1:10" x14ac:dyDescent="0.2">
      <c r="A1034" s="23">
        <v>41190</v>
      </c>
      <c r="B1034" s="21">
        <f t="shared" si="87"/>
        <v>10</v>
      </c>
      <c r="C1034" s="21">
        <f t="shared" si="88"/>
        <v>8</v>
      </c>
      <c r="D1034" s="39">
        <v>282</v>
      </c>
      <c r="E1034" s="42">
        <v>19.13</v>
      </c>
      <c r="F1034" s="51">
        <f t="shared" si="89"/>
        <v>66.433999999999997</v>
      </c>
      <c r="G1034" s="43">
        <v>50.554236111111116</v>
      </c>
      <c r="H1034" s="77">
        <f t="shared" si="90"/>
        <v>35107.108410493835</v>
      </c>
      <c r="I1034" s="80">
        <f t="shared" si="91"/>
        <v>175535.54205246919</v>
      </c>
      <c r="J1034" s="4"/>
    </row>
    <row r="1035" spans="1:10" x14ac:dyDescent="0.2">
      <c r="A1035" s="23">
        <v>41191</v>
      </c>
      <c r="B1035" s="21">
        <f t="shared" si="87"/>
        <v>10</v>
      </c>
      <c r="C1035" s="21">
        <f t="shared" si="88"/>
        <v>9</v>
      </c>
      <c r="D1035" s="39">
        <v>283</v>
      </c>
      <c r="E1035" s="42">
        <v>19.27</v>
      </c>
      <c r="F1035" s="51">
        <f t="shared" si="89"/>
        <v>66.686000000000007</v>
      </c>
      <c r="G1035" s="43">
        <v>45.418623188405789</v>
      </c>
      <c r="H1035" s="77">
        <f t="shared" si="90"/>
        <v>31540.710547504019</v>
      </c>
      <c r="I1035" s="80">
        <f t="shared" si="91"/>
        <v>157703.55273752011</v>
      </c>
      <c r="J1035" s="4"/>
    </row>
    <row r="1036" spans="1:10" x14ac:dyDescent="0.2">
      <c r="A1036" s="23">
        <v>41192</v>
      </c>
      <c r="B1036" s="21">
        <f t="shared" si="87"/>
        <v>10</v>
      </c>
      <c r="C1036" s="21">
        <f t="shared" si="88"/>
        <v>10</v>
      </c>
      <c r="D1036" s="39">
        <v>284</v>
      </c>
      <c r="E1036" s="42">
        <v>19.13</v>
      </c>
      <c r="F1036" s="51">
        <f t="shared" si="89"/>
        <v>66.433999999999997</v>
      </c>
      <c r="G1036" s="43">
        <v>45.505234227871938</v>
      </c>
      <c r="H1036" s="77">
        <f t="shared" si="90"/>
        <v>31600.857102688849</v>
      </c>
      <c r="I1036" s="80">
        <f t="shared" si="91"/>
        <v>158004.28551344425</v>
      </c>
      <c r="J1036" s="4"/>
    </row>
    <row r="1037" spans="1:10" x14ac:dyDescent="0.2">
      <c r="A1037" s="23">
        <v>41193</v>
      </c>
      <c r="B1037" s="21">
        <f t="shared" si="87"/>
        <v>10</v>
      </c>
      <c r="C1037" s="21">
        <f t="shared" si="88"/>
        <v>11</v>
      </c>
      <c r="D1037" s="39">
        <v>285</v>
      </c>
      <c r="E1037" s="42">
        <v>19.02</v>
      </c>
      <c r="F1037" s="51">
        <f t="shared" si="89"/>
        <v>66.23599999999999</v>
      </c>
      <c r="G1037" s="43">
        <v>46.970579710144925</v>
      </c>
      <c r="H1037" s="77">
        <f t="shared" si="90"/>
        <v>32618.458132045085</v>
      </c>
      <c r="I1037" s="80">
        <f t="shared" si="91"/>
        <v>163092.29066022541</v>
      </c>
      <c r="J1037" s="4"/>
    </row>
    <row r="1038" spans="1:10" x14ac:dyDescent="0.2">
      <c r="A1038" s="23">
        <v>41194</v>
      </c>
      <c r="B1038" s="21">
        <f t="shared" si="87"/>
        <v>10</v>
      </c>
      <c r="C1038" s="21">
        <f t="shared" si="88"/>
        <v>12</v>
      </c>
      <c r="D1038" s="39">
        <v>286</v>
      </c>
      <c r="E1038" s="42">
        <v>18.37</v>
      </c>
      <c r="F1038" s="51">
        <f t="shared" si="89"/>
        <v>65.066000000000003</v>
      </c>
      <c r="G1038" s="43">
        <v>62.387916666666662</v>
      </c>
      <c r="H1038" s="77">
        <f t="shared" si="90"/>
        <v>43324.942129629628</v>
      </c>
      <c r="I1038" s="80">
        <f t="shared" si="91"/>
        <v>216624.71064814812</v>
      </c>
      <c r="J1038" s="4"/>
    </row>
    <row r="1039" spans="1:10" x14ac:dyDescent="0.2">
      <c r="A1039" s="23">
        <v>41195</v>
      </c>
      <c r="B1039" s="21">
        <f t="shared" si="87"/>
        <v>10</v>
      </c>
      <c r="C1039" s="21">
        <f t="shared" si="88"/>
        <v>13</v>
      </c>
      <c r="D1039" s="39">
        <v>287</v>
      </c>
      <c r="E1039" s="42">
        <v>17.829999999999998</v>
      </c>
      <c r="F1039" s="51">
        <f t="shared" si="89"/>
        <v>64.093999999999994</v>
      </c>
      <c r="G1039" s="43">
        <v>49.23840579710145</v>
      </c>
      <c r="H1039" s="77">
        <f t="shared" si="90"/>
        <v>34193.33735909823</v>
      </c>
      <c r="I1039" s="80">
        <f t="shared" si="91"/>
        <v>170966.68679549117</v>
      </c>
      <c r="J1039" s="4"/>
    </row>
    <row r="1040" spans="1:10" x14ac:dyDescent="0.2">
      <c r="A1040" s="23">
        <v>41196</v>
      </c>
      <c r="B1040" s="21">
        <f t="shared" si="87"/>
        <v>10</v>
      </c>
      <c r="C1040" s="21">
        <f t="shared" si="88"/>
        <v>14</v>
      </c>
      <c r="D1040" s="39">
        <v>288</v>
      </c>
      <c r="E1040" s="42">
        <v>17.45</v>
      </c>
      <c r="F1040" s="51">
        <f t="shared" si="89"/>
        <v>63.41</v>
      </c>
      <c r="G1040" s="43">
        <v>82.505072463768116</v>
      </c>
      <c r="H1040" s="77">
        <f t="shared" si="90"/>
        <v>57295.189210950077</v>
      </c>
      <c r="I1040" s="80">
        <f t="shared" si="91"/>
        <v>286475.94605475035</v>
      </c>
      <c r="J1040" s="4"/>
    </row>
    <row r="1041" spans="1:10" x14ac:dyDescent="0.2">
      <c r="A1041" s="24">
        <v>41197</v>
      </c>
      <c r="B1041" s="21">
        <f t="shared" si="87"/>
        <v>10</v>
      </c>
      <c r="C1041" s="21">
        <f t="shared" si="88"/>
        <v>15</v>
      </c>
      <c r="D1041" s="39">
        <v>289</v>
      </c>
      <c r="E1041" s="42">
        <v>18.55</v>
      </c>
      <c r="F1041" s="51">
        <f t="shared" si="89"/>
        <v>65.39</v>
      </c>
      <c r="G1041" s="53">
        <v>55.020366003438966</v>
      </c>
      <c r="H1041" s="77">
        <f t="shared" si="90"/>
        <v>38208.587502388167</v>
      </c>
      <c r="I1041" s="80">
        <f t="shared" si="91"/>
        <v>191042.93751194084</v>
      </c>
      <c r="J1041" s="4"/>
    </row>
    <row r="1042" spans="1:10" x14ac:dyDescent="0.2">
      <c r="A1042" s="24">
        <v>41198</v>
      </c>
      <c r="B1042" s="21">
        <f t="shared" si="87"/>
        <v>10</v>
      </c>
      <c r="C1042" s="21">
        <f t="shared" si="88"/>
        <v>16</v>
      </c>
      <c r="D1042" s="39">
        <v>290</v>
      </c>
      <c r="E1042" s="42">
        <v>18.399999999999999</v>
      </c>
      <c r="F1042" s="51">
        <f t="shared" si="89"/>
        <v>65.12</v>
      </c>
      <c r="G1042" s="53">
        <v>50.919444444444444</v>
      </c>
      <c r="H1042" s="77">
        <f t="shared" si="90"/>
        <v>35360.725308641981</v>
      </c>
      <c r="I1042" s="80">
        <f t="shared" si="91"/>
        <v>176803.62654320989</v>
      </c>
      <c r="J1042" s="4"/>
    </row>
    <row r="1043" spans="1:10" x14ac:dyDescent="0.2">
      <c r="A1043" s="24">
        <v>41199</v>
      </c>
      <c r="B1043" s="21">
        <f t="shared" si="87"/>
        <v>10</v>
      </c>
      <c r="C1043" s="21">
        <f t="shared" si="88"/>
        <v>17</v>
      </c>
      <c r="D1043" s="39">
        <v>291</v>
      </c>
      <c r="E1043" s="42">
        <v>18.75</v>
      </c>
      <c r="F1043" s="51">
        <f t="shared" si="89"/>
        <v>65.75</v>
      </c>
      <c r="G1043" s="53">
        <v>49.018768115942024</v>
      </c>
      <c r="H1043" s="77">
        <f t="shared" si="90"/>
        <v>34040.811191626402</v>
      </c>
      <c r="I1043" s="80">
        <f t="shared" si="91"/>
        <v>170204.055958132</v>
      </c>
      <c r="J1043" s="4"/>
    </row>
    <row r="1044" spans="1:10" x14ac:dyDescent="0.2">
      <c r="A1044" s="24">
        <v>41200</v>
      </c>
      <c r="B1044" s="21">
        <f t="shared" si="87"/>
        <v>10</v>
      </c>
      <c r="C1044" s="21">
        <f t="shared" si="88"/>
        <v>18</v>
      </c>
      <c r="D1044" s="39">
        <v>292</v>
      </c>
      <c r="E1044" s="42">
        <v>18.600000000000001</v>
      </c>
      <c r="F1044" s="51">
        <f t="shared" si="89"/>
        <v>65.48</v>
      </c>
      <c r="G1044" s="53">
        <v>47.376884057971026</v>
      </c>
      <c r="H1044" s="77">
        <f t="shared" si="90"/>
        <v>32900.613929146544</v>
      </c>
      <c r="I1044" s="80">
        <f t="shared" si="91"/>
        <v>164503.0696457327</v>
      </c>
      <c r="J1044" s="4"/>
    </row>
    <row r="1045" spans="1:10" x14ac:dyDescent="0.2">
      <c r="A1045" s="24">
        <v>41201</v>
      </c>
      <c r="B1045" s="21">
        <f t="shared" si="87"/>
        <v>10</v>
      </c>
      <c r="C1045" s="21">
        <f t="shared" si="88"/>
        <v>19</v>
      </c>
      <c r="D1045" s="39">
        <v>293</v>
      </c>
      <c r="E1045" s="42">
        <v>18.100000000000001</v>
      </c>
      <c r="F1045" s="51">
        <f t="shared" si="89"/>
        <v>64.580000000000013</v>
      </c>
      <c r="G1045" s="53">
        <v>78.794444444444437</v>
      </c>
      <c r="H1045" s="77">
        <f t="shared" si="90"/>
        <v>54718.364197530856</v>
      </c>
      <c r="I1045" s="80">
        <f t="shared" si="91"/>
        <v>273591.82098765427</v>
      </c>
      <c r="J1045" s="4"/>
    </row>
    <row r="1046" spans="1:10" x14ac:dyDescent="0.2">
      <c r="A1046" s="24">
        <v>41202</v>
      </c>
      <c r="B1046" s="21">
        <f t="shared" si="87"/>
        <v>10</v>
      </c>
      <c r="C1046" s="21">
        <f t="shared" si="88"/>
        <v>20</v>
      </c>
      <c r="D1046" s="39">
        <v>294</v>
      </c>
      <c r="E1046" s="42">
        <v>18.12</v>
      </c>
      <c r="F1046" s="51">
        <f t="shared" si="89"/>
        <v>64.616</v>
      </c>
      <c r="G1046" s="53">
        <v>53.089492753623183</v>
      </c>
      <c r="H1046" s="77">
        <f t="shared" si="90"/>
        <v>36867.703301127207</v>
      </c>
      <c r="I1046" s="80">
        <f t="shared" si="91"/>
        <v>184338.51650563604</v>
      </c>
      <c r="J1046" s="4"/>
    </row>
    <row r="1047" spans="1:10" x14ac:dyDescent="0.2">
      <c r="A1047" s="24">
        <v>41203</v>
      </c>
      <c r="B1047" s="21">
        <f t="shared" ref="B1047:B1110" si="92">MONTH(A1047)</f>
        <v>10</v>
      </c>
      <c r="C1047" s="21">
        <f t="shared" ref="C1047:C1110" si="93">DAY(A1047)</f>
        <v>21</v>
      </c>
      <c r="D1047" s="39">
        <v>295</v>
      </c>
      <c r="E1047" s="42">
        <v>18.2</v>
      </c>
      <c r="F1047" s="51">
        <f t="shared" ref="F1047:F1110" si="94">CONVERT(E1047,"C","F")</f>
        <v>64.759999999999991</v>
      </c>
      <c r="G1047" s="53">
        <v>48.885483091787457</v>
      </c>
      <c r="H1047" s="77">
        <f t="shared" ref="H1047:H1110" si="95">G1047*1000000/24/60</f>
        <v>33948.252147074621</v>
      </c>
      <c r="I1047" s="80">
        <f t="shared" ref="I1047:I1110" si="96">($C$7*H1047*$C$6)/1000</f>
        <v>169741.26073537313</v>
      </c>
      <c r="J1047" s="4"/>
    </row>
    <row r="1048" spans="1:10" x14ac:dyDescent="0.2">
      <c r="A1048" s="24">
        <v>41204</v>
      </c>
      <c r="B1048" s="21">
        <f t="shared" si="92"/>
        <v>10</v>
      </c>
      <c r="C1048" s="21">
        <f t="shared" si="93"/>
        <v>22</v>
      </c>
      <c r="D1048" s="39">
        <v>296</v>
      </c>
      <c r="E1048" s="42">
        <v>18.28</v>
      </c>
      <c r="F1048" s="51">
        <f t="shared" si="94"/>
        <v>64.903999999999996</v>
      </c>
      <c r="G1048" s="53">
        <v>49.415869565217385</v>
      </c>
      <c r="H1048" s="77">
        <f t="shared" si="95"/>
        <v>34316.576086956513</v>
      </c>
      <c r="I1048" s="80">
        <f t="shared" si="96"/>
        <v>171582.88043478256</v>
      </c>
      <c r="J1048" s="4"/>
    </row>
    <row r="1049" spans="1:10" x14ac:dyDescent="0.2">
      <c r="A1049" s="24">
        <v>41205</v>
      </c>
      <c r="B1049" s="21">
        <f t="shared" si="92"/>
        <v>10</v>
      </c>
      <c r="C1049" s="21">
        <f t="shared" si="93"/>
        <v>23</v>
      </c>
      <c r="D1049" s="39">
        <v>297</v>
      </c>
      <c r="E1049" s="42">
        <v>18.5</v>
      </c>
      <c r="F1049" s="51">
        <f t="shared" si="94"/>
        <v>65.300000000000011</v>
      </c>
      <c r="G1049" s="53">
        <v>60.427753623188394</v>
      </c>
      <c r="H1049" s="77">
        <f t="shared" si="95"/>
        <v>41963.717793880831</v>
      </c>
      <c r="I1049" s="80">
        <f t="shared" si="96"/>
        <v>209818.58896940414</v>
      </c>
      <c r="J1049" s="4"/>
    </row>
    <row r="1050" spans="1:10" x14ac:dyDescent="0.2">
      <c r="A1050" s="24">
        <v>41206</v>
      </c>
      <c r="B1050" s="21">
        <f t="shared" si="92"/>
        <v>10</v>
      </c>
      <c r="C1050" s="21">
        <f t="shared" si="93"/>
        <v>24</v>
      </c>
      <c r="D1050" s="39">
        <v>298</v>
      </c>
      <c r="E1050" s="42">
        <v>18.07</v>
      </c>
      <c r="F1050" s="51">
        <f t="shared" si="94"/>
        <v>64.52600000000001</v>
      </c>
      <c r="G1050" s="53">
        <v>54.401811594202911</v>
      </c>
      <c r="H1050" s="77">
        <f t="shared" si="95"/>
        <v>37779.035829307584</v>
      </c>
      <c r="I1050" s="80">
        <f t="shared" si="96"/>
        <v>188895.17914653794</v>
      </c>
      <c r="J1050" s="4"/>
    </row>
    <row r="1051" spans="1:10" x14ac:dyDescent="0.2">
      <c r="A1051" s="24">
        <v>41207</v>
      </c>
      <c r="B1051" s="21">
        <f t="shared" si="92"/>
        <v>10</v>
      </c>
      <c r="C1051" s="21">
        <f t="shared" si="93"/>
        <v>25</v>
      </c>
      <c r="D1051" s="39">
        <v>299</v>
      </c>
      <c r="E1051" s="42">
        <v>18.38</v>
      </c>
      <c r="F1051" s="51">
        <f t="shared" si="94"/>
        <v>65.084000000000003</v>
      </c>
      <c r="G1051" s="53">
        <v>49.923478260869565</v>
      </c>
      <c r="H1051" s="77">
        <f t="shared" si="95"/>
        <v>34669.082125603862</v>
      </c>
      <c r="I1051" s="80">
        <f t="shared" si="96"/>
        <v>173345.41062801931</v>
      </c>
      <c r="J1051" s="4"/>
    </row>
    <row r="1052" spans="1:10" x14ac:dyDescent="0.2">
      <c r="A1052" s="24">
        <v>41208</v>
      </c>
      <c r="B1052" s="21">
        <f t="shared" si="92"/>
        <v>10</v>
      </c>
      <c r="C1052" s="21">
        <f t="shared" si="93"/>
        <v>26</v>
      </c>
      <c r="D1052" s="39">
        <v>300</v>
      </c>
      <c r="E1052" s="42">
        <v>18.75</v>
      </c>
      <c r="F1052" s="51">
        <f t="shared" si="94"/>
        <v>65.75</v>
      </c>
      <c r="G1052" s="53">
        <v>49.754236111111112</v>
      </c>
      <c r="H1052" s="77">
        <f t="shared" si="95"/>
        <v>34551.552854938273</v>
      </c>
      <c r="I1052" s="80">
        <f t="shared" si="96"/>
        <v>172757.76427469138</v>
      </c>
      <c r="J1052" s="4"/>
    </row>
    <row r="1053" spans="1:10" x14ac:dyDescent="0.2">
      <c r="A1053" s="24">
        <v>41209</v>
      </c>
      <c r="B1053" s="21">
        <f t="shared" si="92"/>
        <v>10</v>
      </c>
      <c r="C1053" s="21">
        <f t="shared" si="93"/>
        <v>27</v>
      </c>
      <c r="D1053" s="39">
        <v>301</v>
      </c>
      <c r="E1053" s="42">
        <v>18.8</v>
      </c>
      <c r="F1053" s="51">
        <f t="shared" si="94"/>
        <v>65.84</v>
      </c>
      <c r="G1053" s="53">
        <v>48.801304347826097</v>
      </c>
      <c r="H1053" s="77">
        <f t="shared" si="95"/>
        <v>33889.794685990346</v>
      </c>
      <c r="I1053" s="80">
        <f t="shared" si="96"/>
        <v>169448.97342995173</v>
      </c>
      <c r="J1053" s="4"/>
    </row>
    <row r="1054" spans="1:10" x14ac:dyDescent="0.2">
      <c r="A1054" s="24">
        <v>41210</v>
      </c>
      <c r="B1054" s="21">
        <f t="shared" si="92"/>
        <v>10</v>
      </c>
      <c r="C1054" s="21">
        <f t="shared" si="93"/>
        <v>28</v>
      </c>
      <c r="D1054" s="39">
        <v>302</v>
      </c>
      <c r="E1054" s="42">
        <v>18.350000000000001</v>
      </c>
      <c r="F1054" s="51">
        <f t="shared" si="94"/>
        <v>65.03</v>
      </c>
      <c r="G1054" s="53">
        <v>48.244347826086958</v>
      </c>
      <c r="H1054" s="77">
        <f t="shared" si="95"/>
        <v>33503.019323671499</v>
      </c>
      <c r="I1054" s="80">
        <f t="shared" si="96"/>
        <v>167515.09661835749</v>
      </c>
      <c r="J1054" s="4"/>
    </row>
    <row r="1055" spans="1:10" x14ac:dyDescent="0.2">
      <c r="A1055" s="24">
        <v>41211</v>
      </c>
      <c r="B1055" s="21">
        <f t="shared" si="92"/>
        <v>10</v>
      </c>
      <c r="C1055" s="21">
        <f t="shared" si="93"/>
        <v>29</v>
      </c>
      <c r="D1055" s="39">
        <v>303</v>
      </c>
      <c r="E1055" s="42">
        <v>18.2</v>
      </c>
      <c r="F1055" s="51">
        <f t="shared" si="94"/>
        <v>64.759999999999991</v>
      </c>
      <c r="G1055" s="53">
        <v>60.962986111111121</v>
      </c>
      <c r="H1055" s="77">
        <f t="shared" si="95"/>
        <v>42335.407021604944</v>
      </c>
      <c r="I1055" s="80">
        <f t="shared" si="96"/>
        <v>211677.03510802472</v>
      </c>
      <c r="J1055" s="4"/>
    </row>
    <row r="1056" spans="1:10" x14ac:dyDescent="0.2">
      <c r="A1056" s="24">
        <v>41212</v>
      </c>
      <c r="B1056" s="21">
        <f t="shared" si="92"/>
        <v>10</v>
      </c>
      <c r="C1056" s="21">
        <f t="shared" si="93"/>
        <v>30</v>
      </c>
      <c r="D1056" s="39">
        <v>304</v>
      </c>
      <c r="E1056" s="42">
        <v>17.57</v>
      </c>
      <c r="F1056" s="51">
        <f t="shared" si="94"/>
        <v>63.626000000000005</v>
      </c>
      <c r="G1056" s="53">
        <v>79.961521739130433</v>
      </c>
      <c r="H1056" s="77">
        <f t="shared" si="95"/>
        <v>55528.834541062803</v>
      </c>
      <c r="I1056" s="80">
        <f t="shared" si="96"/>
        <v>277644.17270531406</v>
      </c>
      <c r="J1056" s="4"/>
    </row>
    <row r="1057" spans="1:10" x14ac:dyDescent="0.2">
      <c r="A1057" s="24">
        <v>41213</v>
      </c>
      <c r="B1057" s="21">
        <f t="shared" si="92"/>
        <v>10</v>
      </c>
      <c r="C1057" s="21">
        <f t="shared" si="93"/>
        <v>31</v>
      </c>
      <c r="D1057" s="39">
        <v>305</v>
      </c>
      <c r="E1057" s="42">
        <v>17.45</v>
      </c>
      <c r="F1057" s="51">
        <f t="shared" si="94"/>
        <v>63.41</v>
      </c>
      <c r="G1057" s="53">
        <v>55.468695652173913</v>
      </c>
      <c r="H1057" s="77">
        <f t="shared" si="95"/>
        <v>38519.927536231888</v>
      </c>
      <c r="I1057" s="80">
        <f t="shared" si="96"/>
        <v>192599.63768115942</v>
      </c>
      <c r="J1057" s="4"/>
    </row>
    <row r="1058" spans="1:10" x14ac:dyDescent="0.2">
      <c r="A1058" s="24">
        <v>41214</v>
      </c>
      <c r="B1058" s="21">
        <f t="shared" si="92"/>
        <v>11</v>
      </c>
      <c r="C1058" s="21">
        <f t="shared" si="93"/>
        <v>1</v>
      </c>
      <c r="D1058" s="39">
        <v>306</v>
      </c>
      <c r="E1058" s="42">
        <v>17.079999999999998</v>
      </c>
      <c r="F1058" s="51">
        <f t="shared" si="94"/>
        <v>62.744</v>
      </c>
      <c r="G1058" s="53">
        <v>60.73833333333333</v>
      </c>
      <c r="H1058" s="77">
        <f t="shared" si="95"/>
        <v>42179.398148148139</v>
      </c>
      <c r="I1058" s="80">
        <f t="shared" si="96"/>
        <v>210896.99074074073</v>
      </c>
      <c r="J1058" s="4"/>
    </row>
    <row r="1059" spans="1:10" x14ac:dyDescent="0.2">
      <c r="A1059" s="24">
        <v>41215</v>
      </c>
      <c r="B1059" s="21">
        <f t="shared" si="92"/>
        <v>11</v>
      </c>
      <c r="C1059" s="21">
        <f t="shared" si="93"/>
        <v>2</v>
      </c>
      <c r="D1059" s="39">
        <v>307</v>
      </c>
      <c r="E1059" s="42">
        <v>16.899999999999999</v>
      </c>
      <c r="F1059" s="51">
        <f t="shared" si="94"/>
        <v>62.42</v>
      </c>
      <c r="G1059" s="53">
        <v>55.810208333333343</v>
      </c>
      <c r="H1059" s="77">
        <f t="shared" si="95"/>
        <v>38757.089120370372</v>
      </c>
      <c r="I1059" s="80">
        <f t="shared" si="96"/>
        <v>193785.44560185188</v>
      </c>
      <c r="J1059" s="4"/>
    </row>
    <row r="1060" spans="1:10" x14ac:dyDescent="0.2">
      <c r="A1060" s="24">
        <v>41216</v>
      </c>
      <c r="B1060" s="21">
        <f t="shared" si="92"/>
        <v>11</v>
      </c>
      <c r="C1060" s="21">
        <f t="shared" si="93"/>
        <v>3</v>
      </c>
      <c r="D1060" s="39">
        <v>308</v>
      </c>
      <c r="E1060" s="42">
        <v>16.649999999999999</v>
      </c>
      <c r="F1060" s="51">
        <f t="shared" si="94"/>
        <v>61.97</v>
      </c>
      <c r="G1060" s="53">
        <v>52.106159420289863</v>
      </c>
      <c r="H1060" s="77">
        <f t="shared" si="95"/>
        <v>36184.832930756849</v>
      </c>
      <c r="I1060" s="80">
        <f t="shared" si="96"/>
        <v>180924.16465378428</v>
      </c>
      <c r="J1060" s="4"/>
    </row>
    <row r="1061" spans="1:10" x14ac:dyDescent="0.2">
      <c r="A1061" s="24">
        <v>41217</v>
      </c>
      <c r="B1061" s="21">
        <f t="shared" si="92"/>
        <v>11</v>
      </c>
      <c r="C1061" s="21">
        <f t="shared" si="93"/>
        <v>4</v>
      </c>
      <c r="D1061" s="39">
        <v>309</v>
      </c>
      <c r="E1061" s="42">
        <v>16.52</v>
      </c>
      <c r="F1061" s="51">
        <f t="shared" si="94"/>
        <v>61.736000000000004</v>
      </c>
      <c r="G1061" s="53">
        <v>48.822291666666651</v>
      </c>
      <c r="H1061" s="77">
        <f t="shared" si="95"/>
        <v>33904.369212962949</v>
      </c>
      <c r="I1061" s="80">
        <f t="shared" si="96"/>
        <v>169521.84606481474</v>
      </c>
      <c r="J1061" s="4"/>
    </row>
    <row r="1062" spans="1:10" x14ac:dyDescent="0.2">
      <c r="A1062" s="24">
        <v>41218</v>
      </c>
      <c r="B1062" s="21">
        <f t="shared" si="92"/>
        <v>11</v>
      </c>
      <c r="C1062" s="21">
        <f t="shared" si="93"/>
        <v>5</v>
      </c>
      <c r="D1062" s="39">
        <v>310</v>
      </c>
      <c r="E1062" s="42">
        <v>16.8</v>
      </c>
      <c r="F1062" s="51">
        <f t="shared" si="94"/>
        <v>62.24</v>
      </c>
      <c r="G1062" s="53">
        <v>51.03978260869566</v>
      </c>
      <c r="H1062" s="77">
        <f t="shared" si="95"/>
        <v>35444.293478260879</v>
      </c>
      <c r="I1062" s="80">
        <f t="shared" si="96"/>
        <v>177221.46739130441</v>
      </c>
      <c r="J1062" s="4"/>
    </row>
    <row r="1063" spans="1:10" x14ac:dyDescent="0.2">
      <c r="A1063" s="24">
        <v>41219</v>
      </c>
      <c r="B1063" s="21">
        <f t="shared" si="92"/>
        <v>11</v>
      </c>
      <c r="C1063" s="21">
        <f t="shared" si="93"/>
        <v>6</v>
      </c>
      <c r="D1063" s="39">
        <v>311</v>
      </c>
      <c r="E1063" s="42">
        <v>16.47</v>
      </c>
      <c r="F1063" s="51">
        <f t="shared" si="94"/>
        <v>61.646000000000001</v>
      </c>
      <c r="G1063" s="53">
        <v>51.420362318840581</v>
      </c>
      <c r="H1063" s="77">
        <f t="shared" si="95"/>
        <v>35708.584943639296</v>
      </c>
      <c r="I1063" s="80">
        <f t="shared" si="96"/>
        <v>178542.92471819645</v>
      </c>
      <c r="J1063" s="4"/>
    </row>
    <row r="1064" spans="1:10" x14ac:dyDescent="0.2">
      <c r="A1064" s="24">
        <v>41220</v>
      </c>
      <c r="B1064" s="21">
        <f t="shared" si="92"/>
        <v>11</v>
      </c>
      <c r="C1064" s="21">
        <f t="shared" si="93"/>
        <v>7</v>
      </c>
      <c r="D1064" s="39">
        <v>312</v>
      </c>
      <c r="E1064" s="42">
        <v>16.07</v>
      </c>
      <c r="F1064" s="51">
        <f t="shared" si="94"/>
        <v>60.926000000000002</v>
      </c>
      <c r="G1064" s="53">
        <v>48.452608695652167</v>
      </c>
      <c r="H1064" s="77">
        <f t="shared" si="95"/>
        <v>33647.644927536225</v>
      </c>
      <c r="I1064" s="80">
        <f t="shared" si="96"/>
        <v>168238.22463768112</v>
      </c>
      <c r="J1064" s="4"/>
    </row>
    <row r="1065" spans="1:10" x14ac:dyDescent="0.2">
      <c r="A1065" s="24">
        <v>41221</v>
      </c>
      <c r="B1065" s="21">
        <f t="shared" si="92"/>
        <v>11</v>
      </c>
      <c r="C1065" s="21">
        <f t="shared" si="93"/>
        <v>8</v>
      </c>
      <c r="D1065" s="39">
        <v>313</v>
      </c>
      <c r="E1065" s="42">
        <v>16.38</v>
      </c>
      <c r="F1065" s="51">
        <f t="shared" si="94"/>
        <v>61.483999999999995</v>
      </c>
      <c r="G1065" s="53">
        <v>45.763958333333328</v>
      </c>
      <c r="H1065" s="77">
        <f t="shared" si="95"/>
        <v>31780.526620370369</v>
      </c>
      <c r="I1065" s="80">
        <f t="shared" si="96"/>
        <v>158902.63310185185</v>
      </c>
      <c r="J1065" s="4"/>
    </row>
    <row r="1066" spans="1:10" x14ac:dyDescent="0.2">
      <c r="A1066" s="24">
        <v>41222</v>
      </c>
      <c r="B1066" s="21">
        <f t="shared" si="92"/>
        <v>11</v>
      </c>
      <c r="C1066" s="21">
        <f t="shared" si="93"/>
        <v>9</v>
      </c>
      <c r="D1066" s="39">
        <v>314</v>
      </c>
      <c r="E1066" s="42">
        <v>16.22</v>
      </c>
      <c r="F1066" s="51">
        <f t="shared" si="94"/>
        <v>61.195999999999998</v>
      </c>
      <c r="G1066" s="53">
        <v>45.896086956521742</v>
      </c>
      <c r="H1066" s="77">
        <f t="shared" si="95"/>
        <v>31872.282608695656</v>
      </c>
      <c r="I1066" s="80">
        <f t="shared" si="96"/>
        <v>159361.41304347827</v>
      </c>
      <c r="J1066" s="4"/>
    </row>
    <row r="1067" spans="1:10" x14ac:dyDescent="0.2">
      <c r="A1067" s="24">
        <v>41223</v>
      </c>
      <c r="B1067" s="21">
        <f t="shared" si="92"/>
        <v>11</v>
      </c>
      <c r="C1067" s="21">
        <f t="shared" si="93"/>
        <v>10</v>
      </c>
      <c r="D1067" s="39">
        <v>315</v>
      </c>
      <c r="E1067" s="42">
        <v>16.829999999999998</v>
      </c>
      <c r="F1067" s="51">
        <f t="shared" si="94"/>
        <v>62.293999999999997</v>
      </c>
      <c r="G1067" s="53">
        <v>46.046180555555559</v>
      </c>
      <c r="H1067" s="77">
        <f t="shared" si="95"/>
        <v>31976.514274691359</v>
      </c>
      <c r="I1067" s="80">
        <f t="shared" si="96"/>
        <v>159882.57137345677</v>
      </c>
      <c r="J1067" s="4"/>
    </row>
    <row r="1068" spans="1:10" x14ac:dyDescent="0.2">
      <c r="A1068" s="24">
        <v>41224</v>
      </c>
      <c r="B1068" s="21">
        <f t="shared" si="92"/>
        <v>11</v>
      </c>
      <c r="C1068" s="21">
        <f t="shared" si="93"/>
        <v>11</v>
      </c>
      <c r="D1068" s="39">
        <v>316</v>
      </c>
      <c r="E1068" s="42">
        <v>17.149999999999999</v>
      </c>
      <c r="F1068" s="51">
        <f t="shared" si="94"/>
        <v>62.87</v>
      </c>
      <c r="G1068" s="53">
        <v>47.738333333333323</v>
      </c>
      <c r="H1068" s="77">
        <f t="shared" si="95"/>
        <v>33151.620370370365</v>
      </c>
      <c r="I1068" s="80">
        <f t="shared" si="96"/>
        <v>165758.10185185182</v>
      </c>
      <c r="J1068" s="4"/>
    </row>
    <row r="1069" spans="1:10" x14ac:dyDescent="0.2">
      <c r="A1069" s="24">
        <v>41225</v>
      </c>
      <c r="B1069" s="21">
        <f t="shared" si="92"/>
        <v>11</v>
      </c>
      <c r="C1069" s="21">
        <f t="shared" si="93"/>
        <v>12</v>
      </c>
      <c r="D1069" s="39">
        <v>317</v>
      </c>
      <c r="E1069" s="42">
        <v>17.149999999999999</v>
      </c>
      <c r="F1069" s="51">
        <f t="shared" si="94"/>
        <v>62.87</v>
      </c>
      <c r="G1069" s="53">
        <v>50.204202898550726</v>
      </c>
      <c r="H1069" s="77">
        <f t="shared" si="95"/>
        <v>34864.029790660228</v>
      </c>
      <c r="I1069" s="80">
        <f t="shared" si="96"/>
        <v>174320.14895330113</v>
      </c>
      <c r="J1069" s="4"/>
    </row>
    <row r="1070" spans="1:10" x14ac:dyDescent="0.2">
      <c r="A1070" s="24">
        <v>41226</v>
      </c>
      <c r="B1070" s="21">
        <f t="shared" si="92"/>
        <v>11</v>
      </c>
      <c r="C1070" s="21">
        <f t="shared" si="93"/>
        <v>13</v>
      </c>
      <c r="D1070" s="39">
        <v>318</v>
      </c>
      <c r="E1070" s="42">
        <v>15.58</v>
      </c>
      <c r="F1070" s="51">
        <f t="shared" si="94"/>
        <v>60.043999999999997</v>
      </c>
      <c r="G1070" s="53">
        <v>75.708260869565223</v>
      </c>
      <c r="H1070" s="77">
        <f t="shared" si="95"/>
        <v>52575.181159420288</v>
      </c>
      <c r="I1070" s="80">
        <f t="shared" si="96"/>
        <v>262875.90579710144</v>
      </c>
      <c r="J1070" s="4"/>
    </row>
    <row r="1071" spans="1:10" x14ac:dyDescent="0.2">
      <c r="A1071" s="24">
        <v>41227</v>
      </c>
      <c r="B1071" s="21">
        <f t="shared" si="92"/>
        <v>11</v>
      </c>
      <c r="C1071" s="21">
        <f t="shared" si="93"/>
        <v>14</v>
      </c>
      <c r="D1071" s="39">
        <v>319</v>
      </c>
      <c r="E1071" s="42">
        <v>15.8</v>
      </c>
      <c r="F1071" s="51">
        <f t="shared" si="94"/>
        <v>60.44</v>
      </c>
      <c r="G1071" s="53">
        <v>53.422391304347819</v>
      </c>
      <c r="H1071" s="77">
        <f t="shared" si="95"/>
        <v>37098.882850241542</v>
      </c>
      <c r="I1071" s="80">
        <f t="shared" si="96"/>
        <v>185494.41425120772</v>
      </c>
      <c r="J1071" s="4"/>
    </row>
    <row r="1072" spans="1:10" x14ac:dyDescent="0.2">
      <c r="A1072" s="24">
        <v>41228</v>
      </c>
      <c r="B1072" s="21">
        <f t="shared" si="92"/>
        <v>11</v>
      </c>
      <c r="C1072" s="21">
        <f t="shared" si="93"/>
        <v>15</v>
      </c>
      <c r="D1072" s="39">
        <v>320</v>
      </c>
      <c r="E1072" s="42">
        <v>16.02</v>
      </c>
      <c r="F1072" s="51">
        <f t="shared" si="94"/>
        <v>60.835999999999999</v>
      </c>
      <c r="G1072" s="53">
        <v>51.745942028985517</v>
      </c>
      <c r="H1072" s="77">
        <f t="shared" si="95"/>
        <v>35934.681964573268</v>
      </c>
      <c r="I1072" s="80">
        <f t="shared" si="96"/>
        <v>179673.40982286635</v>
      </c>
      <c r="J1072" s="4"/>
    </row>
    <row r="1073" spans="1:10" x14ac:dyDescent="0.2">
      <c r="A1073" s="24">
        <v>41229</v>
      </c>
      <c r="B1073" s="21">
        <f t="shared" si="92"/>
        <v>11</v>
      </c>
      <c r="C1073" s="21">
        <f t="shared" si="93"/>
        <v>16</v>
      </c>
      <c r="D1073" s="39">
        <v>321</v>
      </c>
      <c r="E1073" s="42">
        <v>15.8</v>
      </c>
      <c r="F1073" s="51">
        <f t="shared" si="94"/>
        <v>60.44</v>
      </c>
      <c r="G1073" s="53">
        <v>47.309249011857695</v>
      </c>
      <c r="H1073" s="77">
        <f t="shared" si="95"/>
        <v>32853.645147123403</v>
      </c>
      <c r="I1073" s="80">
        <f t="shared" si="96"/>
        <v>164268.22573561702</v>
      </c>
      <c r="J1073" s="4"/>
    </row>
    <row r="1074" spans="1:10" x14ac:dyDescent="0.2">
      <c r="A1074" s="24">
        <v>41230</v>
      </c>
      <c r="B1074" s="21">
        <f t="shared" si="92"/>
        <v>11</v>
      </c>
      <c r="C1074" s="21">
        <f t="shared" si="93"/>
        <v>17</v>
      </c>
      <c r="D1074" s="39">
        <v>322</v>
      </c>
      <c r="E1074" s="42">
        <v>15.6</v>
      </c>
      <c r="F1074" s="51">
        <f t="shared" si="94"/>
        <v>60.08</v>
      </c>
      <c r="G1074" s="54">
        <v>48.01</v>
      </c>
      <c r="H1074" s="77">
        <f t="shared" si="95"/>
        <v>33340.277777777781</v>
      </c>
      <c r="I1074" s="80">
        <f t="shared" si="96"/>
        <v>166701.38888888891</v>
      </c>
      <c r="J1074" s="4"/>
    </row>
    <row r="1075" spans="1:10" x14ac:dyDescent="0.2">
      <c r="A1075" s="24">
        <v>41231</v>
      </c>
      <c r="B1075" s="21">
        <f t="shared" si="92"/>
        <v>11</v>
      </c>
      <c r="C1075" s="21">
        <f t="shared" si="93"/>
        <v>18</v>
      </c>
      <c r="D1075" s="39">
        <v>323</v>
      </c>
      <c r="E1075" s="42">
        <v>15.5</v>
      </c>
      <c r="F1075" s="51">
        <f t="shared" si="94"/>
        <v>59.900000000000006</v>
      </c>
      <c r="G1075" s="53">
        <v>48.714604073229907</v>
      </c>
      <c r="H1075" s="77">
        <f t="shared" si="95"/>
        <v>33829.586161965213</v>
      </c>
      <c r="I1075" s="80">
        <f t="shared" si="96"/>
        <v>169147.93080982607</v>
      </c>
      <c r="J1075" s="4"/>
    </row>
    <row r="1076" spans="1:10" x14ac:dyDescent="0.2">
      <c r="A1076" s="24">
        <v>41232</v>
      </c>
      <c r="B1076" s="21">
        <f t="shared" si="92"/>
        <v>11</v>
      </c>
      <c r="C1076" s="21">
        <f t="shared" si="93"/>
        <v>19</v>
      </c>
      <c r="D1076" s="39">
        <v>324</v>
      </c>
      <c r="E1076" s="42">
        <v>15.75</v>
      </c>
      <c r="F1076" s="51">
        <f t="shared" si="94"/>
        <v>60.35</v>
      </c>
      <c r="G1076" s="53">
        <v>45.520055359810257</v>
      </c>
      <c r="H1076" s="77">
        <f t="shared" si="95"/>
        <v>31611.149555423788</v>
      </c>
      <c r="I1076" s="80">
        <f t="shared" si="96"/>
        <v>158055.74777711896</v>
      </c>
      <c r="J1076" s="4"/>
    </row>
    <row r="1077" spans="1:10" x14ac:dyDescent="0.2">
      <c r="A1077" s="24">
        <v>41233</v>
      </c>
      <c r="B1077" s="21">
        <f t="shared" si="92"/>
        <v>11</v>
      </c>
      <c r="C1077" s="21">
        <f t="shared" si="93"/>
        <v>20</v>
      </c>
      <c r="D1077" s="39">
        <v>325</v>
      </c>
      <c r="E1077" s="42">
        <v>15.9</v>
      </c>
      <c r="F1077" s="51">
        <f t="shared" si="94"/>
        <v>60.620000000000005</v>
      </c>
      <c r="G1077" s="53">
        <v>44.482898550724641</v>
      </c>
      <c r="H1077" s="77">
        <f t="shared" si="95"/>
        <v>30890.901771336557</v>
      </c>
      <c r="I1077" s="80">
        <f t="shared" si="96"/>
        <v>154454.50885668281</v>
      </c>
      <c r="J1077" s="4"/>
    </row>
    <row r="1078" spans="1:10" x14ac:dyDescent="0.2">
      <c r="A1078" s="24">
        <v>41234</v>
      </c>
      <c r="B1078" s="21">
        <f t="shared" si="92"/>
        <v>11</v>
      </c>
      <c r="C1078" s="21">
        <f t="shared" si="93"/>
        <v>21</v>
      </c>
      <c r="D1078" s="39">
        <v>326</v>
      </c>
      <c r="E1078" s="42">
        <v>15.92</v>
      </c>
      <c r="F1078" s="51">
        <f t="shared" si="94"/>
        <v>60.655999999999999</v>
      </c>
      <c r="G1078" s="53">
        <v>44.646805555555552</v>
      </c>
      <c r="H1078" s="77">
        <f t="shared" si="95"/>
        <v>31004.72608024691</v>
      </c>
      <c r="I1078" s="80">
        <f t="shared" si="96"/>
        <v>155023.63040123458</v>
      </c>
      <c r="J1078" s="4"/>
    </row>
    <row r="1079" spans="1:10" x14ac:dyDescent="0.2">
      <c r="A1079" s="24">
        <v>41235</v>
      </c>
      <c r="B1079" s="21">
        <f t="shared" si="92"/>
        <v>11</v>
      </c>
      <c r="C1079" s="21">
        <f t="shared" si="93"/>
        <v>22</v>
      </c>
      <c r="D1079" s="39">
        <v>327</v>
      </c>
      <c r="E1079" s="42">
        <v>15.95</v>
      </c>
      <c r="F1079" s="51">
        <f t="shared" si="94"/>
        <v>60.71</v>
      </c>
      <c r="G1079" s="53">
        <v>42.81623533471361</v>
      </c>
      <c r="H1079" s="77">
        <f t="shared" si="95"/>
        <v>29733.496760217782</v>
      </c>
      <c r="I1079" s="80">
        <f t="shared" si="96"/>
        <v>148667.48380108891</v>
      </c>
      <c r="J1079" s="4"/>
    </row>
    <row r="1080" spans="1:10" x14ac:dyDescent="0.2">
      <c r="A1080" s="24">
        <v>41236</v>
      </c>
      <c r="B1080" s="21">
        <f t="shared" si="92"/>
        <v>11</v>
      </c>
      <c r="C1080" s="21">
        <f t="shared" si="93"/>
        <v>23</v>
      </c>
      <c r="D1080" s="39">
        <v>328</v>
      </c>
      <c r="E1080" s="42">
        <v>16.05</v>
      </c>
      <c r="F1080" s="51">
        <f t="shared" si="94"/>
        <v>60.89</v>
      </c>
      <c r="G1080" s="53">
        <v>43.448695652173917</v>
      </c>
      <c r="H1080" s="77">
        <f t="shared" si="95"/>
        <v>30172.705314009665</v>
      </c>
      <c r="I1080" s="80">
        <f t="shared" si="96"/>
        <v>150863.52657004833</v>
      </c>
      <c r="J1080" s="4"/>
    </row>
    <row r="1081" spans="1:10" x14ac:dyDescent="0.2">
      <c r="A1081" s="24">
        <v>41237</v>
      </c>
      <c r="B1081" s="21">
        <f t="shared" si="92"/>
        <v>11</v>
      </c>
      <c r="C1081" s="21">
        <f t="shared" si="93"/>
        <v>24</v>
      </c>
      <c r="D1081" s="39">
        <v>329</v>
      </c>
      <c r="E1081" s="42">
        <v>16</v>
      </c>
      <c r="F1081" s="51">
        <f t="shared" si="94"/>
        <v>60.8</v>
      </c>
      <c r="G1081" s="53">
        <v>44.09806919121084</v>
      </c>
      <c r="H1081" s="77">
        <f t="shared" si="95"/>
        <v>30623.659160563082</v>
      </c>
      <c r="I1081" s="80">
        <f t="shared" si="96"/>
        <v>153118.29580281541</v>
      </c>
      <c r="J1081" s="4"/>
    </row>
    <row r="1082" spans="1:10" x14ac:dyDescent="0.2">
      <c r="A1082" s="24">
        <v>41238</v>
      </c>
      <c r="B1082" s="21">
        <f t="shared" si="92"/>
        <v>11</v>
      </c>
      <c r="C1082" s="21">
        <f t="shared" si="93"/>
        <v>25</v>
      </c>
      <c r="D1082" s="39">
        <v>330</v>
      </c>
      <c r="E1082" s="42">
        <v>15.75</v>
      </c>
      <c r="F1082" s="51">
        <f t="shared" si="94"/>
        <v>60.35</v>
      </c>
      <c r="G1082" s="53">
        <v>45.476041666666653</v>
      </c>
      <c r="H1082" s="77">
        <f t="shared" si="95"/>
        <v>31580.58449074073</v>
      </c>
      <c r="I1082" s="80">
        <f t="shared" si="96"/>
        <v>157902.92245370365</v>
      </c>
      <c r="J1082" s="4"/>
    </row>
    <row r="1083" spans="1:10" x14ac:dyDescent="0.2">
      <c r="A1083" s="24">
        <v>41239</v>
      </c>
      <c r="B1083" s="21">
        <f t="shared" si="92"/>
        <v>11</v>
      </c>
      <c r="C1083" s="21">
        <f t="shared" si="93"/>
        <v>26</v>
      </c>
      <c r="D1083" s="39">
        <v>331</v>
      </c>
      <c r="E1083" s="42">
        <v>15.5</v>
      </c>
      <c r="F1083" s="51">
        <f t="shared" si="94"/>
        <v>59.900000000000006</v>
      </c>
      <c r="G1083" s="53">
        <v>48.182101449275358</v>
      </c>
      <c r="H1083" s="77">
        <f t="shared" si="95"/>
        <v>33459.792673107891</v>
      </c>
      <c r="I1083" s="80">
        <f t="shared" si="96"/>
        <v>167298.96336553947</v>
      </c>
      <c r="J1083" s="4"/>
    </row>
    <row r="1084" spans="1:10" x14ac:dyDescent="0.2">
      <c r="A1084" s="24">
        <v>41240</v>
      </c>
      <c r="B1084" s="21">
        <f t="shared" si="92"/>
        <v>11</v>
      </c>
      <c r="C1084" s="21">
        <f t="shared" si="93"/>
        <v>27</v>
      </c>
      <c r="D1084" s="39">
        <v>332</v>
      </c>
      <c r="E1084" s="42">
        <v>15.33</v>
      </c>
      <c r="F1084" s="51">
        <f t="shared" si="94"/>
        <v>59.594000000000001</v>
      </c>
      <c r="G1084" s="53">
        <v>45.485788504053055</v>
      </c>
      <c r="H1084" s="77">
        <f t="shared" si="95"/>
        <v>31587.353127814622</v>
      </c>
      <c r="I1084" s="80">
        <f t="shared" si="96"/>
        <v>157936.7656390731</v>
      </c>
      <c r="J1084" s="4"/>
    </row>
    <row r="1085" spans="1:10" x14ac:dyDescent="0.2">
      <c r="A1085" s="24">
        <v>41241</v>
      </c>
      <c r="B1085" s="21">
        <f t="shared" si="92"/>
        <v>11</v>
      </c>
      <c r="C1085" s="21">
        <f t="shared" si="93"/>
        <v>28</v>
      </c>
      <c r="D1085" s="39">
        <v>333</v>
      </c>
      <c r="E1085" s="42">
        <v>15.17</v>
      </c>
      <c r="F1085" s="51">
        <f t="shared" si="94"/>
        <v>59.305999999999997</v>
      </c>
      <c r="G1085" s="53">
        <v>44.158115942028992</v>
      </c>
      <c r="H1085" s="77">
        <f t="shared" si="95"/>
        <v>30665.358293075689</v>
      </c>
      <c r="I1085" s="80">
        <f t="shared" si="96"/>
        <v>153326.79146537842</v>
      </c>
      <c r="J1085" s="4"/>
    </row>
    <row r="1086" spans="1:10" x14ac:dyDescent="0.2">
      <c r="A1086" s="24">
        <v>41242</v>
      </c>
      <c r="B1086" s="21">
        <f t="shared" si="92"/>
        <v>11</v>
      </c>
      <c r="C1086" s="21">
        <f t="shared" si="93"/>
        <v>29</v>
      </c>
      <c r="D1086" s="39">
        <v>334</v>
      </c>
      <c r="E1086" s="42">
        <v>15</v>
      </c>
      <c r="F1086" s="51">
        <f t="shared" si="94"/>
        <v>59</v>
      </c>
      <c r="G1086" s="53">
        <v>45.224343297101441</v>
      </c>
      <c r="H1086" s="77">
        <f t="shared" si="95"/>
        <v>31405.793956320442</v>
      </c>
      <c r="I1086" s="80">
        <f t="shared" si="96"/>
        <v>157028.96978160221</v>
      </c>
      <c r="J1086" s="4"/>
    </row>
    <row r="1087" spans="1:10" x14ac:dyDescent="0.2">
      <c r="A1087" s="24">
        <v>41243</v>
      </c>
      <c r="B1087" s="21">
        <f t="shared" si="92"/>
        <v>11</v>
      </c>
      <c r="C1087" s="21">
        <f t="shared" si="93"/>
        <v>30</v>
      </c>
      <c r="D1087" s="39">
        <v>335</v>
      </c>
      <c r="E1087" s="42">
        <v>14.95</v>
      </c>
      <c r="F1087" s="51">
        <f t="shared" si="94"/>
        <v>58.91</v>
      </c>
      <c r="G1087" s="53">
        <v>43.553902691511375</v>
      </c>
      <c r="H1087" s="77">
        <f t="shared" si="95"/>
        <v>30245.765757994013</v>
      </c>
      <c r="I1087" s="80">
        <f t="shared" si="96"/>
        <v>151228.82878997008</v>
      </c>
      <c r="J1087" s="4"/>
    </row>
    <row r="1088" spans="1:10" x14ac:dyDescent="0.2">
      <c r="A1088" s="24">
        <v>41244</v>
      </c>
      <c r="B1088" s="21">
        <f t="shared" si="92"/>
        <v>12</v>
      </c>
      <c r="C1088" s="21">
        <f t="shared" si="93"/>
        <v>1</v>
      </c>
      <c r="D1088" s="39">
        <v>336</v>
      </c>
      <c r="E1088" s="42">
        <v>14.95</v>
      </c>
      <c r="F1088" s="51">
        <f t="shared" si="94"/>
        <v>58.91</v>
      </c>
      <c r="G1088" s="53">
        <v>44.204861111111114</v>
      </c>
      <c r="H1088" s="77">
        <f t="shared" si="95"/>
        <v>30697.820216049382</v>
      </c>
      <c r="I1088" s="80">
        <f t="shared" si="96"/>
        <v>153489.10108024691</v>
      </c>
      <c r="J1088" s="4"/>
    </row>
    <row r="1089" spans="1:10" x14ac:dyDescent="0.2">
      <c r="A1089" s="24">
        <v>41245</v>
      </c>
      <c r="B1089" s="21">
        <f t="shared" si="92"/>
        <v>12</v>
      </c>
      <c r="C1089" s="21">
        <f t="shared" si="93"/>
        <v>2</v>
      </c>
      <c r="D1089" s="39">
        <v>337</v>
      </c>
      <c r="E1089" s="42">
        <v>14.92</v>
      </c>
      <c r="F1089" s="51">
        <f t="shared" si="94"/>
        <v>58.856000000000002</v>
      </c>
      <c r="G1089" s="53">
        <v>54.474275362318828</v>
      </c>
      <c r="H1089" s="77">
        <f t="shared" si="95"/>
        <v>37829.357890499188</v>
      </c>
      <c r="I1089" s="80">
        <f t="shared" si="96"/>
        <v>189146.78945249593</v>
      </c>
      <c r="J1089" s="4"/>
    </row>
    <row r="1090" spans="1:10" x14ac:dyDescent="0.2">
      <c r="A1090" s="24">
        <v>41246</v>
      </c>
      <c r="B1090" s="21">
        <f t="shared" si="92"/>
        <v>12</v>
      </c>
      <c r="C1090" s="21">
        <f t="shared" si="93"/>
        <v>3</v>
      </c>
      <c r="D1090" s="39">
        <v>338</v>
      </c>
      <c r="E1090" s="42">
        <v>14.88</v>
      </c>
      <c r="F1090" s="51">
        <f t="shared" si="94"/>
        <v>58.784000000000006</v>
      </c>
      <c r="G1090" s="53">
        <v>47.156594202898553</v>
      </c>
      <c r="H1090" s="77">
        <f t="shared" si="95"/>
        <v>32747.634863123996</v>
      </c>
      <c r="I1090" s="80">
        <f t="shared" si="96"/>
        <v>163738.17431562001</v>
      </c>
      <c r="J1090" s="4"/>
    </row>
    <row r="1091" spans="1:10" x14ac:dyDescent="0.2">
      <c r="A1091" s="24">
        <v>41247</v>
      </c>
      <c r="B1091" s="21">
        <f t="shared" si="92"/>
        <v>12</v>
      </c>
      <c r="C1091" s="21">
        <f t="shared" si="93"/>
        <v>4</v>
      </c>
      <c r="D1091" s="39">
        <v>339</v>
      </c>
      <c r="E1091" s="42">
        <v>15.05</v>
      </c>
      <c r="F1091" s="51">
        <f t="shared" si="94"/>
        <v>59.09</v>
      </c>
      <c r="G1091" s="53">
        <v>56.841041666666676</v>
      </c>
      <c r="H1091" s="77">
        <f t="shared" si="95"/>
        <v>39472.945601851861</v>
      </c>
      <c r="I1091" s="80">
        <f t="shared" si="96"/>
        <v>197364.72800925927</v>
      </c>
      <c r="J1091" s="4"/>
    </row>
    <row r="1092" spans="1:10" x14ac:dyDescent="0.2">
      <c r="A1092" s="24">
        <v>41248</v>
      </c>
      <c r="B1092" s="21">
        <f t="shared" si="92"/>
        <v>12</v>
      </c>
      <c r="C1092" s="21">
        <f t="shared" si="93"/>
        <v>5</v>
      </c>
      <c r="D1092" s="39">
        <v>340</v>
      </c>
      <c r="E1092" s="42">
        <v>14.97</v>
      </c>
      <c r="F1092" s="51">
        <f t="shared" si="94"/>
        <v>58.945999999999998</v>
      </c>
      <c r="G1092" s="53">
        <v>67.702173913043495</v>
      </c>
      <c r="H1092" s="77">
        <f t="shared" si="95"/>
        <v>47015.398550724647</v>
      </c>
      <c r="I1092" s="80">
        <f t="shared" si="96"/>
        <v>235076.99275362326</v>
      </c>
      <c r="J1092" s="4"/>
    </row>
    <row r="1093" spans="1:10" x14ac:dyDescent="0.2">
      <c r="A1093" s="24">
        <v>41249</v>
      </c>
      <c r="B1093" s="21">
        <f t="shared" si="92"/>
        <v>12</v>
      </c>
      <c r="C1093" s="21">
        <f t="shared" si="93"/>
        <v>6</v>
      </c>
      <c r="D1093" s="39">
        <v>341</v>
      </c>
      <c r="E1093" s="42">
        <v>14.93</v>
      </c>
      <c r="F1093" s="51">
        <f t="shared" si="94"/>
        <v>58.873999999999995</v>
      </c>
      <c r="G1093" s="53">
        <v>49.073858506944447</v>
      </c>
      <c r="H1093" s="77">
        <f t="shared" si="95"/>
        <v>34079.068407600309</v>
      </c>
      <c r="I1093" s="80">
        <f t="shared" si="96"/>
        <v>170395.34203800155</v>
      </c>
      <c r="J1093" s="4"/>
    </row>
    <row r="1094" spans="1:10" x14ac:dyDescent="0.2">
      <c r="A1094" s="24">
        <v>41250</v>
      </c>
      <c r="B1094" s="21">
        <f t="shared" si="92"/>
        <v>12</v>
      </c>
      <c r="C1094" s="21">
        <f t="shared" si="93"/>
        <v>7</v>
      </c>
      <c r="D1094" s="39">
        <v>342</v>
      </c>
      <c r="E1094" s="42">
        <v>14.85</v>
      </c>
      <c r="F1094" s="51">
        <f t="shared" si="94"/>
        <v>58.730000000000004</v>
      </c>
      <c r="G1094" s="53">
        <v>49.181390836839633</v>
      </c>
      <c r="H1094" s="77">
        <f t="shared" si="95"/>
        <v>34153.743636694191</v>
      </c>
      <c r="I1094" s="80">
        <f t="shared" si="96"/>
        <v>170768.71818347098</v>
      </c>
      <c r="J1094" s="4"/>
    </row>
    <row r="1095" spans="1:10" x14ac:dyDescent="0.2">
      <c r="A1095" s="24">
        <v>41251</v>
      </c>
      <c r="B1095" s="21">
        <f t="shared" si="92"/>
        <v>12</v>
      </c>
      <c r="C1095" s="21">
        <f t="shared" si="93"/>
        <v>8</v>
      </c>
      <c r="D1095" s="39">
        <v>343</v>
      </c>
      <c r="E1095" s="42">
        <v>14.8</v>
      </c>
      <c r="F1095" s="51">
        <f t="shared" si="94"/>
        <v>58.64</v>
      </c>
      <c r="G1095" s="53">
        <v>50.787318840579708</v>
      </c>
      <c r="H1095" s="77">
        <f t="shared" si="95"/>
        <v>35268.971417069239</v>
      </c>
      <c r="I1095" s="80">
        <f t="shared" si="96"/>
        <v>176344.85708534622</v>
      </c>
      <c r="J1095" s="4"/>
    </row>
    <row r="1096" spans="1:10" x14ac:dyDescent="0.2">
      <c r="A1096" s="24">
        <v>41252</v>
      </c>
      <c r="B1096" s="21">
        <f t="shared" si="92"/>
        <v>12</v>
      </c>
      <c r="C1096" s="21">
        <f t="shared" si="93"/>
        <v>9</v>
      </c>
      <c r="D1096" s="39">
        <v>344</v>
      </c>
      <c r="E1096" s="42">
        <v>14.75</v>
      </c>
      <c r="F1096" s="51">
        <f t="shared" si="94"/>
        <v>58.55</v>
      </c>
      <c r="G1096" s="53">
        <v>47.151014492753617</v>
      </c>
      <c r="H1096" s="77">
        <f t="shared" si="95"/>
        <v>32743.760064412236</v>
      </c>
      <c r="I1096" s="80">
        <f t="shared" si="96"/>
        <v>163718.80032206117</v>
      </c>
      <c r="J1096" s="4"/>
    </row>
    <row r="1097" spans="1:10" x14ac:dyDescent="0.2">
      <c r="A1097" s="24">
        <v>41253</v>
      </c>
      <c r="B1097" s="21">
        <f t="shared" si="92"/>
        <v>12</v>
      </c>
      <c r="C1097" s="21">
        <f t="shared" si="93"/>
        <v>10</v>
      </c>
      <c r="D1097" s="39">
        <v>345</v>
      </c>
      <c r="E1097" s="42">
        <v>14.25</v>
      </c>
      <c r="F1097" s="51">
        <f t="shared" si="94"/>
        <v>57.650000000000006</v>
      </c>
      <c r="G1097" s="53">
        <v>104.30869565217391</v>
      </c>
      <c r="H1097" s="77">
        <f t="shared" si="95"/>
        <v>72436.594202898545</v>
      </c>
      <c r="I1097" s="80">
        <f t="shared" si="96"/>
        <v>362182.97101449274</v>
      </c>
      <c r="J1097" s="4"/>
    </row>
    <row r="1098" spans="1:10" x14ac:dyDescent="0.2">
      <c r="A1098" s="24">
        <v>41254</v>
      </c>
      <c r="B1098" s="21">
        <f t="shared" si="92"/>
        <v>12</v>
      </c>
      <c r="C1098" s="21">
        <f t="shared" si="93"/>
        <v>11</v>
      </c>
      <c r="D1098" s="39">
        <v>346</v>
      </c>
      <c r="E1098" s="42">
        <v>13.5</v>
      </c>
      <c r="F1098" s="51">
        <f t="shared" si="94"/>
        <v>56.3</v>
      </c>
      <c r="G1098" s="53">
        <v>76.497753623188387</v>
      </c>
      <c r="H1098" s="77">
        <f t="shared" si="95"/>
        <v>53123.44001610305</v>
      </c>
      <c r="I1098" s="80">
        <f t="shared" si="96"/>
        <v>265617.20008051529</v>
      </c>
      <c r="J1098" s="4"/>
    </row>
    <row r="1099" spans="1:10" x14ac:dyDescent="0.2">
      <c r="A1099" s="24">
        <v>41255</v>
      </c>
      <c r="B1099" s="21">
        <f t="shared" si="92"/>
        <v>12</v>
      </c>
      <c r="C1099" s="21">
        <f t="shared" si="93"/>
        <v>12</v>
      </c>
      <c r="D1099" s="39">
        <v>347</v>
      </c>
      <c r="E1099" s="42">
        <v>13.8</v>
      </c>
      <c r="F1099" s="51">
        <f t="shared" si="94"/>
        <v>56.84</v>
      </c>
      <c r="G1099" s="53">
        <v>59.455724637681143</v>
      </c>
      <c r="H1099" s="77">
        <f t="shared" si="95"/>
        <v>41288.697665056345</v>
      </c>
      <c r="I1099" s="80">
        <f t="shared" si="96"/>
        <v>206443.48832528174</v>
      </c>
      <c r="J1099" s="4"/>
    </row>
    <row r="1100" spans="1:10" x14ac:dyDescent="0.2">
      <c r="A1100" s="24">
        <v>41256</v>
      </c>
      <c r="B1100" s="21">
        <f t="shared" si="92"/>
        <v>12</v>
      </c>
      <c r="C1100" s="21">
        <f t="shared" si="93"/>
        <v>13</v>
      </c>
      <c r="D1100" s="39">
        <v>348</v>
      </c>
      <c r="E1100" s="42">
        <v>13.83</v>
      </c>
      <c r="F1100" s="51">
        <f t="shared" si="94"/>
        <v>56.894000000000005</v>
      </c>
      <c r="G1100" s="53">
        <v>55.42119658119659</v>
      </c>
      <c r="H1100" s="77">
        <f t="shared" si="95"/>
        <v>38486.942070275414</v>
      </c>
      <c r="I1100" s="80">
        <f t="shared" si="96"/>
        <v>192434.71035137706</v>
      </c>
      <c r="J1100" s="4"/>
    </row>
    <row r="1101" spans="1:10" x14ac:dyDescent="0.2">
      <c r="A1101" s="24">
        <v>41257</v>
      </c>
      <c r="B1101" s="21">
        <f t="shared" si="92"/>
        <v>12</v>
      </c>
      <c r="C1101" s="21">
        <f t="shared" si="93"/>
        <v>14</v>
      </c>
      <c r="D1101" s="39">
        <v>349</v>
      </c>
      <c r="E1101" s="42">
        <v>13.75</v>
      </c>
      <c r="F1101" s="51">
        <f t="shared" si="94"/>
        <v>56.75</v>
      </c>
      <c r="G1101" s="53">
        <v>53.098550724637668</v>
      </c>
      <c r="H1101" s="77">
        <f t="shared" si="95"/>
        <v>36873.99355877615</v>
      </c>
      <c r="I1101" s="80">
        <f t="shared" si="96"/>
        <v>184369.96779388073</v>
      </c>
      <c r="J1101" s="4"/>
    </row>
    <row r="1102" spans="1:10" x14ac:dyDescent="0.2">
      <c r="A1102" s="24">
        <v>41258</v>
      </c>
      <c r="B1102" s="21">
        <f t="shared" si="92"/>
        <v>12</v>
      </c>
      <c r="C1102" s="21">
        <f t="shared" si="93"/>
        <v>15</v>
      </c>
      <c r="D1102" s="39">
        <v>350</v>
      </c>
      <c r="E1102" s="42">
        <v>13.67</v>
      </c>
      <c r="F1102" s="51">
        <f t="shared" si="94"/>
        <v>56.606000000000002</v>
      </c>
      <c r="G1102" s="53">
        <v>49.002739597942963</v>
      </c>
      <c r="H1102" s="77">
        <f t="shared" si="95"/>
        <v>34029.680276349281</v>
      </c>
      <c r="I1102" s="80">
        <f t="shared" si="96"/>
        <v>170148.4013817464</v>
      </c>
      <c r="J1102" s="4"/>
    </row>
    <row r="1103" spans="1:10" x14ac:dyDescent="0.2">
      <c r="A1103" s="24">
        <v>41259</v>
      </c>
      <c r="B1103" s="21">
        <f t="shared" si="92"/>
        <v>12</v>
      </c>
      <c r="C1103" s="21">
        <f t="shared" si="93"/>
        <v>16</v>
      </c>
      <c r="D1103" s="39">
        <v>351</v>
      </c>
      <c r="E1103" s="42">
        <v>13.83</v>
      </c>
      <c r="F1103" s="51">
        <f t="shared" si="94"/>
        <v>56.894000000000005</v>
      </c>
      <c r="G1103" s="53">
        <v>50.399492753623186</v>
      </c>
      <c r="H1103" s="77">
        <f t="shared" si="95"/>
        <v>34999.647745571659</v>
      </c>
      <c r="I1103" s="80">
        <f t="shared" si="96"/>
        <v>174998.23872785832</v>
      </c>
      <c r="J1103" s="4"/>
    </row>
    <row r="1104" spans="1:10" x14ac:dyDescent="0.2">
      <c r="A1104" s="24">
        <v>41260</v>
      </c>
      <c r="B1104" s="21">
        <f t="shared" si="92"/>
        <v>12</v>
      </c>
      <c r="C1104" s="21">
        <f t="shared" si="93"/>
        <v>17</v>
      </c>
      <c r="D1104" s="39">
        <v>352</v>
      </c>
      <c r="E1104" s="42">
        <v>13.97</v>
      </c>
      <c r="F1104" s="51">
        <f t="shared" si="94"/>
        <v>57.146000000000001</v>
      </c>
      <c r="G1104" s="53">
        <v>57.60435577580315</v>
      </c>
      <c r="H1104" s="77">
        <f t="shared" si="95"/>
        <v>40003.024844307736</v>
      </c>
      <c r="I1104" s="80">
        <f t="shared" si="96"/>
        <v>200015.12422153866</v>
      </c>
      <c r="J1104" s="4"/>
    </row>
    <row r="1105" spans="1:10" x14ac:dyDescent="0.2">
      <c r="A1105" s="24">
        <v>41261</v>
      </c>
      <c r="B1105" s="21">
        <f t="shared" si="92"/>
        <v>12</v>
      </c>
      <c r="C1105" s="21">
        <f t="shared" si="93"/>
        <v>18</v>
      </c>
      <c r="D1105" s="39">
        <v>353</v>
      </c>
      <c r="E1105" s="42">
        <v>13.4</v>
      </c>
      <c r="F1105" s="51">
        <f t="shared" si="94"/>
        <v>56.120000000000005</v>
      </c>
      <c r="G1105" s="53">
        <v>107.96202898550725</v>
      </c>
      <c r="H1105" s="77">
        <f t="shared" si="95"/>
        <v>74973.631239935581</v>
      </c>
      <c r="I1105" s="80">
        <f t="shared" si="96"/>
        <v>374868.15619967791</v>
      </c>
      <c r="J1105" s="4"/>
    </row>
    <row r="1106" spans="1:10" x14ac:dyDescent="0.2">
      <c r="A1106" s="24">
        <v>41262</v>
      </c>
      <c r="B1106" s="21">
        <f t="shared" si="92"/>
        <v>12</v>
      </c>
      <c r="C1106" s="21">
        <f t="shared" si="93"/>
        <v>19</v>
      </c>
      <c r="D1106" s="39">
        <v>354</v>
      </c>
      <c r="E1106" s="42">
        <v>13.7</v>
      </c>
      <c r="F1106" s="51">
        <f t="shared" si="94"/>
        <v>56.66</v>
      </c>
      <c r="G1106" s="53">
        <v>74.262753623188402</v>
      </c>
      <c r="H1106" s="77">
        <f t="shared" si="95"/>
        <v>51571.356682769729</v>
      </c>
      <c r="I1106" s="80">
        <f t="shared" si="96"/>
        <v>257856.78341384864</v>
      </c>
      <c r="J1106" s="4"/>
    </row>
    <row r="1107" spans="1:10" x14ac:dyDescent="0.2">
      <c r="A1107" s="23">
        <v>41263</v>
      </c>
      <c r="B1107" s="21">
        <f t="shared" si="92"/>
        <v>12</v>
      </c>
      <c r="C1107" s="21">
        <f t="shared" si="93"/>
        <v>20</v>
      </c>
      <c r="D1107" s="39">
        <v>355</v>
      </c>
      <c r="E1107" s="43">
        <v>13.08</v>
      </c>
      <c r="F1107" s="51">
        <f t="shared" si="94"/>
        <v>55.543999999999997</v>
      </c>
      <c r="G1107" s="43">
        <v>61.694345238095252</v>
      </c>
      <c r="H1107" s="77">
        <f t="shared" si="95"/>
        <v>42843.295304232815</v>
      </c>
      <c r="I1107" s="80">
        <f t="shared" si="96"/>
        <v>214216.47652116406</v>
      </c>
      <c r="J1107" s="4"/>
    </row>
    <row r="1108" spans="1:10" x14ac:dyDescent="0.2">
      <c r="A1108" s="23">
        <v>41264</v>
      </c>
      <c r="B1108" s="21">
        <f t="shared" si="92"/>
        <v>12</v>
      </c>
      <c r="C1108" s="21">
        <f t="shared" si="93"/>
        <v>21</v>
      </c>
      <c r="D1108" s="39">
        <v>356</v>
      </c>
      <c r="E1108" s="43">
        <v>11.87</v>
      </c>
      <c r="F1108" s="51">
        <f t="shared" si="94"/>
        <v>53.366</v>
      </c>
      <c r="G1108" s="43">
        <v>100.75021739130437</v>
      </c>
      <c r="H1108" s="77">
        <f t="shared" si="95"/>
        <v>69965.428743961369</v>
      </c>
      <c r="I1108" s="80">
        <f t="shared" si="96"/>
        <v>349827.1437198068</v>
      </c>
      <c r="J1108" s="4"/>
    </row>
    <row r="1109" spans="1:10" x14ac:dyDescent="0.2">
      <c r="A1109" s="23">
        <v>41265</v>
      </c>
      <c r="B1109" s="21">
        <f t="shared" si="92"/>
        <v>12</v>
      </c>
      <c r="C1109" s="21">
        <f t="shared" si="93"/>
        <v>22</v>
      </c>
      <c r="D1109" s="39">
        <v>357</v>
      </c>
      <c r="E1109" s="43">
        <v>12.1</v>
      </c>
      <c r="F1109" s="51">
        <f t="shared" si="94"/>
        <v>53.78</v>
      </c>
      <c r="G1109" s="43">
        <v>76.637402992052358</v>
      </c>
      <c r="H1109" s="77">
        <f t="shared" si="95"/>
        <v>53220.418744480805</v>
      </c>
      <c r="I1109" s="80">
        <f t="shared" si="96"/>
        <v>266102.09372240398</v>
      </c>
      <c r="J1109" s="4"/>
    </row>
    <row r="1110" spans="1:10" x14ac:dyDescent="0.2">
      <c r="A1110" s="23">
        <v>41266</v>
      </c>
      <c r="B1110" s="21">
        <f t="shared" si="92"/>
        <v>12</v>
      </c>
      <c r="C1110" s="21">
        <f t="shared" si="93"/>
        <v>23</v>
      </c>
      <c r="D1110" s="39">
        <v>358</v>
      </c>
      <c r="E1110" s="43">
        <v>12.27</v>
      </c>
      <c r="F1110" s="51">
        <f t="shared" si="94"/>
        <v>54.085999999999999</v>
      </c>
      <c r="G1110" s="43">
        <v>70.728194444444469</v>
      </c>
      <c r="H1110" s="77">
        <f t="shared" si="95"/>
        <v>49116.801697530878</v>
      </c>
      <c r="I1110" s="80">
        <f t="shared" si="96"/>
        <v>245584.00848765438</v>
      </c>
      <c r="J1110" s="4"/>
    </row>
    <row r="1111" spans="1:10" x14ac:dyDescent="0.2">
      <c r="A1111" s="23">
        <v>41267</v>
      </c>
      <c r="B1111" s="21">
        <f t="shared" ref="B1111:B1174" si="97">MONTH(A1111)</f>
        <v>12</v>
      </c>
      <c r="C1111" s="21">
        <f t="shared" ref="C1111:C1174" si="98">DAY(A1111)</f>
        <v>24</v>
      </c>
      <c r="D1111" s="39">
        <v>359</v>
      </c>
      <c r="E1111" s="43">
        <v>12.7</v>
      </c>
      <c r="F1111" s="51">
        <f t="shared" ref="F1111:F1174" si="99">CONVERT(E1111,"C","F")</f>
        <v>54.86</v>
      </c>
      <c r="G1111" s="43">
        <v>69.522385364694685</v>
      </c>
      <c r="H1111" s="77">
        <f t="shared" ref="H1111:H1174" si="100">G1111*1000000/24/60</f>
        <v>48279.434281037975</v>
      </c>
      <c r="I1111" s="80">
        <f t="shared" ref="I1111:I1174" si="101">($C$7*H1111*$C$6)/1000</f>
        <v>241397.17140518987</v>
      </c>
      <c r="J1111" s="4"/>
    </row>
    <row r="1112" spans="1:10" x14ac:dyDescent="0.2">
      <c r="A1112" s="23">
        <v>41268</v>
      </c>
      <c r="B1112" s="21">
        <f t="shared" si="97"/>
        <v>12</v>
      </c>
      <c r="C1112" s="21">
        <f t="shared" si="98"/>
        <v>25</v>
      </c>
      <c r="D1112" s="39">
        <v>360</v>
      </c>
      <c r="E1112" s="43">
        <v>11.67</v>
      </c>
      <c r="F1112" s="51">
        <f t="shared" si="99"/>
        <v>53.006</v>
      </c>
      <c r="G1112" s="43">
        <v>62.856159420289849</v>
      </c>
      <c r="H1112" s="77">
        <f t="shared" si="100"/>
        <v>43650.110708534616</v>
      </c>
      <c r="I1112" s="80">
        <f t="shared" si="101"/>
        <v>218250.55354267306</v>
      </c>
      <c r="J1112" s="4"/>
    </row>
    <row r="1113" spans="1:10" x14ac:dyDescent="0.2">
      <c r="A1113" s="23">
        <v>41269</v>
      </c>
      <c r="B1113" s="21">
        <f t="shared" si="97"/>
        <v>12</v>
      </c>
      <c r="C1113" s="21">
        <f t="shared" si="98"/>
        <v>26</v>
      </c>
      <c r="D1113" s="39">
        <v>361</v>
      </c>
      <c r="E1113" s="43">
        <v>12.45</v>
      </c>
      <c r="F1113" s="51">
        <f t="shared" si="99"/>
        <v>54.41</v>
      </c>
      <c r="G1113" s="43">
        <v>61.22275362318841</v>
      </c>
      <c r="H1113" s="77">
        <f t="shared" si="100"/>
        <v>42515.801127214181</v>
      </c>
      <c r="I1113" s="80">
        <f t="shared" si="101"/>
        <v>212579.00563607091</v>
      </c>
      <c r="J1113" s="4"/>
    </row>
    <row r="1114" spans="1:10" x14ac:dyDescent="0.2">
      <c r="A1114" s="23">
        <v>41270</v>
      </c>
      <c r="B1114" s="21">
        <f t="shared" si="97"/>
        <v>12</v>
      </c>
      <c r="C1114" s="21">
        <f t="shared" si="98"/>
        <v>27</v>
      </c>
      <c r="D1114" s="39">
        <v>362</v>
      </c>
      <c r="E1114" s="43">
        <v>12.43</v>
      </c>
      <c r="F1114" s="51">
        <f t="shared" si="99"/>
        <v>54.373999999999995</v>
      </c>
      <c r="G1114" s="43">
        <v>59.769726867335564</v>
      </c>
      <c r="H1114" s="77">
        <f t="shared" si="100"/>
        <v>41506.754768983032</v>
      </c>
      <c r="I1114" s="80">
        <f t="shared" si="101"/>
        <v>207533.77384491515</v>
      </c>
      <c r="J1114" s="4"/>
    </row>
    <row r="1115" spans="1:10" x14ac:dyDescent="0.2">
      <c r="A1115" s="23">
        <v>41271</v>
      </c>
      <c r="B1115" s="21">
        <f t="shared" si="97"/>
        <v>12</v>
      </c>
      <c r="C1115" s="21">
        <f t="shared" si="98"/>
        <v>28</v>
      </c>
      <c r="D1115" s="39">
        <v>363</v>
      </c>
      <c r="E1115" s="43">
        <v>12.32</v>
      </c>
      <c r="F1115" s="51">
        <f t="shared" si="99"/>
        <v>54.176000000000002</v>
      </c>
      <c r="G1115" s="43">
        <v>59.153231171299588</v>
      </c>
      <c r="H1115" s="77">
        <f t="shared" si="100"/>
        <v>41078.632757846935</v>
      </c>
      <c r="I1115" s="80">
        <f t="shared" si="101"/>
        <v>205393.16378923471</v>
      </c>
      <c r="J1115" s="4"/>
    </row>
    <row r="1116" spans="1:10" x14ac:dyDescent="0.2">
      <c r="A1116" s="23">
        <v>41272</v>
      </c>
      <c r="B1116" s="21">
        <f t="shared" si="97"/>
        <v>12</v>
      </c>
      <c r="C1116" s="21">
        <f t="shared" si="98"/>
        <v>29</v>
      </c>
      <c r="D1116" s="39">
        <v>364</v>
      </c>
      <c r="E1116" s="43">
        <v>12.27</v>
      </c>
      <c r="F1116" s="51">
        <f t="shared" si="99"/>
        <v>54.085999999999999</v>
      </c>
      <c r="G1116" s="43">
        <v>58.420362318840581</v>
      </c>
      <c r="H1116" s="77">
        <f t="shared" si="100"/>
        <v>40569.696054750399</v>
      </c>
      <c r="I1116" s="80">
        <f t="shared" si="101"/>
        <v>202848.48027375198</v>
      </c>
      <c r="J1116" s="4"/>
    </row>
    <row r="1117" spans="1:10" x14ac:dyDescent="0.2">
      <c r="A1117" s="23">
        <v>41273</v>
      </c>
      <c r="B1117" s="21">
        <f t="shared" si="97"/>
        <v>12</v>
      </c>
      <c r="C1117" s="21">
        <f t="shared" si="98"/>
        <v>30</v>
      </c>
      <c r="D1117" s="39">
        <v>365</v>
      </c>
      <c r="E1117" s="43">
        <v>12.23</v>
      </c>
      <c r="F1117" s="51">
        <f t="shared" si="99"/>
        <v>54.014000000000003</v>
      </c>
      <c r="G1117" s="43">
        <v>58.003695652173917</v>
      </c>
      <c r="H1117" s="77">
        <f t="shared" si="100"/>
        <v>40280.344202898552</v>
      </c>
      <c r="I1117" s="80">
        <f t="shared" si="101"/>
        <v>201401.72101449277</v>
      </c>
      <c r="J1117" s="4"/>
    </row>
    <row r="1118" spans="1:10" x14ac:dyDescent="0.2">
      <c r="A1118" s="23">
        <v>41274</v>
      </c>
      <c r="B1118" s="21">
        <f t="shared" si="97"/>
        <v>12</v>
      </c>
      <c r="C1118" s="21">
        <f t="shared" si="98"/>
        <v>31</v>
      </c>
      <c r="D1118" s="39"/>
      <c r="E1118" s="43">
        <v>12.62</v>
      </c>
      <c r="F1118" s="51">
        <f t="shared" si="99"/>
        <v>54.715999999999994</v>
      </c>
      <c r="G1118" s="43">
        <v>59.636315496098099</v>
      </c>
      <c r="H1118" s="77">
        <f t="shared" si="100"/>
        <v>41414.10798340146</v>
      </c>
      <c r="I1118" s="80">
        <f t="shared" si="101"/>
        <v>207070.53991700732</v>
      </c>
      <c r="J1118" s="4"/>
    </row>
    <row r="1119" spans="1:10" x14ac:dyDescent="0.2">
      <c r="A1119" s="23">
        <v>41275</v>
      </c>
      <c r="B1119" s="21">
        <f t="shared" si="97"/>
        <v>1</v>
      </c>
      <c r="C1119" s="21">
        <f t="shared" si="98"/>
        <v>1</v>
      </c>
      <c r="D1119" s="39">
        <v>1</v>
      </c>
      <c r="E1119" s="43">
        <v>12.88</v>
      </c>
      <c r="F1119" s="51">
        <f t="shared" si="99"/>
        <v>55.183999999999997</v>
      </c>
      <c r="G1119" s="43">
        <v>58.682391304347824</v>
      </c>
      <c r="H1119" s="77">
        <f t="shared" si="100"/>
        <v>40751.660628019323</v>
      </c>
      <c r="I1119" s="80">
        <f t="shared" si="101"/>
        <v>203758.30314009663</v>
      </c>
      <c r="J1119" s="4"/>
    </row>
    <row r="1120" spans="1:10" x14ac:dyDescent="0.2">
      <c r="A1120" s="23">
        <v>41276</v>
      </c>
      <c r="B1120" s="21">
        <f t="shared" si="97"/>
        <v>1</v>
      </c>
      <c r="C1120" s="21">
        <f t="shared" si="98"/>
        <v>2</v>
      </c>
      <c r="D1120" s="39">
        <v>2</v>
      </c>
      <c r="E1120" s="43">
        <v>11.77</v>
      </c>
      <c r="F1120" s="51">
        <f t="shared" si="99"/>
        <v>53.186</v>
      </c>
      <c r="G1120" s="43">
        <v>58.390046113306973</v>
      </c>
      <c r="H1120" s="77">
        <f t="shared" si="100"/>
        <v>40548.643134240956</v>
      </c>
      <c r="I1120" s="80">
        <f t="shared" si="101"/>
        <v>202743.21567120479</v>
      </c>
      <c r="J1120" s="4"/>
    </row>
    <row r="1121" spans="1:10" x14ac:dyDescent="0.2">
      <c r="A1121" s="23">
        <v>41277</v>
      </c>
      <c r="B1121" s="21">
        <f t="shared" si="97"/>
        <v>1</v>
      </c>
      <c r="C1121" s="21">
        <f t="shared" si="98"/>
        <v>3</v>
      </c>
      <c r="D1121" s="39">
        <v>3</v>
      </c>
      <c r="E1121" s="43">
        <v>11.8</v>
      </c>
      <c r="F1121" s="51">
        <f t="shared" si="99"/>
        <v>53.24</v>
      </c>
      <c r="G1121" s="43">
        <v>57.322898550724631</v>
      </c>
      <c r="H1121" s="77">
        <f t="shared" si="100"/>
        <v>39807.568438003218</v>
      </c>
      <c r="I1121" s="80">
        <f t="shared" si="101"/>
        <v>199037.84219001609</v>
      </c>
      <c r="J1121" s="4"/>
    </row>
    <row r="1122" spans="1:10" x14ac:dyDescent="0.2">
      <c r="A1122" s="23">
        <v>41278</v>
      </c>
      <c r="B1122" s="21">
        <f t="shared" si="97"/>
        <v>1</v>
      </c>
      <c r="C1122" s="21">
        <f t="shared" si="98"/>
        <v>4</v>
      </c>
      <c r="D1122" s="39">
        <v>4</v>
      </c>
      <c r="E1122" s="43">
        <v>12.03</v>
      </c>
      <c r="F1122" s="51">
        <f t="shared" si="99"/>
        <v>53.653999999999996</v>
      </c>
      <c r="G1122" s="43">
        <v>57.560724637681162</v>
      </c>
      <c r="H1122" s="77">
        <f t="shared" si="100"/>
        <v>39972.725442834148</v>
      </c>
      <c r="I1122" s="80">
        <f t="shared" si="101"/>
        <v>199863.62721417073</v>
      </c>
      <c r="J1122" s="4"/>
    </row>
    <row r="1123" spans="1:10" x14ac:dyDescent="0.2">
      <c r="A1123" s="23">
        <v>41279</v>
      </c>
      <c r="B1123" s="21">
        <f t="shared" si="97"/>
        <v>1</v>
      </c>
      <c r="C1123" s="21">
        <f t="shared" si="98"/>
        <v>5</v>
      </c>
      <c r="D1123" s="39">
        <v>5</v>
      </c>
      <c r="E1123" s="43">
        <v>11.93</v>
      </c>
      <c r="F1123" s="51">
        <f t="shared" si="99"/>
        <v>53.474000000000004</v>
      </c>
      <c r="G1123" s="43">
        <v>54.328478260869566</v>
      </c>
      <c r="H1123" s="77">
        <f t="shared" si="100"/>
        <v>37728.10990338165</v>
      </c>
      <c r="I1123" s="80">
        <f t="shared" si="101"/>
        <v>188640.54951690827</v>
      </c>
      <c r="J1123" s="4"/>
    </row>
    <row r="1124" spans="1:10" x14ac:dyDescent="0.2">
      <c r="A1124" s="23">
        <v>41280</v>
      </c>
      <c r="B1124" s="21">
        <f t="shared" si="97"/>
        <v>1</v>
      </c>
      <c r="C1124" s="21">
        <f t="shared" si="98"/>
        <v>6</v>
      </c>
      <c r="D1124" s="39">
        <v>6</v>
      </c>
      <c r="E1124" s="43">
        <v>12.2</v>
      </c>
      <c r="F1124" s="51">
        <f t="shared" si="99"/>
        <v>53.96</v>
      </c>
      <c r="G1124" s="43">
        <v>58.205011148272028</v>
      </c>
      <c r="H1124" s="77">
        <f t="shared" si="100"/>
        <v>40420.146630744464</v>
      </c>
      <c r="I1124" s="80">
        <f t="shared" si="101"/>
        <v>202100.73315372231</v>
      </c>
      <c r="J1124" s="4"/>
    </row>
    <row r="1125" spans="1:10" x14ac:dyDescent="0.2">
      <c r="A1125" s="23">
        <v>41281</v>
      </c>
      <c r="B1125" s="21">
        <f t="shared" si="97"/>
        <v>1</v>
      </c>
      <c r="C1125" s="21">
        <f t="shared" si="98"/>
        <v>7</v>
      </c>
      <c r="D1125" s="39">
        <v>7</v>
      </c>
      <c r="E1125" s="43">
        <v>12.53</v>
      </c>
      <c r="F1125" s="51">
        <f t="shared" si="99"/>
        <v>54.554000000000002</v>
      </c>
      <c r="G1125" s="43">
        <v>59.484226657163219</v>
      </c>
      <c r="H1125" s="77">
        <f t="shared" si="100"/>
        <v>41308.490734141124</v>
      </c>
      <c r="I1125" s="80">
        <f t="shared" si="101"/>
        <v>206542.45367070561</v>
      </c>
      <c r="J1125" s="4"/>
    </row>
    <row r="1126" spans="1:10" x14ac:dyDescent="0.2">
      <c r="A1126" s="23">
        <v>41282</v>
      </c>
      <c r="B1126" s="21">
        <f t="shared" si="97"/>
        <v>1</v>
      </c>
      <c r="C1126" s="21">
        <f t="shared" si="98"/>
        <v>8</v>
      </c>
      <c r="D1126" s="39">
        <v>8</v>
      </c>
      <c r="E1126" s="43">
        <v>12.12</v>
      </c>
      <c r="F1126" s="51">
        <f t="shared" si="99"/>
        <v>53.816000000000003</v>
      </c>
      <c r="G1126" s="43">
        <v>57.936376811594222</v>
      </c>
      <c r="H1126" s="77">
        <f t="shared" si="100"/>
        <v>40233.595008051539</v>
      </c>
      <c r="I1126" s="80">
        <f t="shared" si="101"/>
        <v>201167.9750402577</v>
      </c>
      <c r="J1126" s="4"/>
    </row>
    <row r="1127" spans="1:10" x14ac:dyDescent="0.2">
      <c r="A1127" s="23">
        <v>41283</v>
      </c>
      <c r="B1127" s="21">
        <f t="shared" si="97"/>
        <v>1</v>
      </c>
      <c r="C1127" s="21">
        <f t="shared" si="98"/>
        <v>9</v>
      </c>
      <c r="D1127" s="39">
        <v>9</v>
      </c>
      <c r="E1127" s="43">
        <v>12.17</v>
      </c>
      <c r="F1127" s="51">
        <f t="shared" si="99"/>
        <v>53.905999999999999</v>
      </c>
      <c r="G1127" s="43">
        <v>60.491521739130427</v>
      </c>
      <c r="H1127" s="77">
        <f t="shared" si="100"/>
        <v>42008.001207729467</v>
      </c>
      <c r="I1127" s="80">
        <f t="shared" si="101"/>
        <v>210040.00603864732</v>
      </c>
      <c r="J1127" s="4"/>
    </row>
    <row r="1128" spans="1:10" x14ac:dyDescent="0.2">
      <c r="A1128" s="23">
        <v>41284</v>
      </c>
      <c r="B1128" s="21">
        <f t="shared" si="97"/>
        <v>1</v>
      </c>
      <c r="C1128" s="21">
        <f t="shared" si="98"/>
        <v>10</v>
      </c>
      <c r="D1128" s="39">
        <v>10</v>
      </c>
      <c r="E1128" s="43">
        <v>11.25</v>
      </c>
      <c r="F1128" s="51">
        <f t="shared" si="99"/>
        <v>52.25</v>
      </c>
      <c r="G1128" s="43">
        <v>66.861404682274255</v>
      </c>
      <c r="H1128" s="77">
        <f t="shared" si="100"/>
        <v>46431.531029357116</v>
      </c>
      <c r="I1128" s="80">
        <f t="shared" si="101"/>
        <v>232157.65514678555</v>
      </c>
      <c r="J1128" s="4"/>
    </row>
    <row r="1129" spans="1:10" x14ac:dyDescent="0.2">
      <c r="A1129" s="23">
        <v>41285</v>
      </c>
      <c r="B1129" s="21">
        <f t="shared" si="97"/>
        <v>1</v>
      </c>
      <c r="C1129" s="21">
        <f t="shared" si="98"/>
        <v>11</v>
      </c>
      <c r="D1129" s="39">
        <v>11</v>
      </c>
      <c r="E1129" s="43">
        <v>11.37</v>
      </c>
      <c r="F1129" s="51">
        <f t="shared" si="99"/>
        <v>52.465999999999994</v>
      </c>
      <c r="G1129" s="43">
        <v>76.224275362318835</v>
      </c>
      <c r="H1129" s="77">
        <f t="shared" si="100"/>
        <v>52933.524557165852</v>
      </c>
      <c r="I1129" s="80">
        <f t="shared" si="101"/>
        <v>264667.6227858293</v>
      </c>
      <c r="J1129" s="4"/>
    </row>
    <row r="1130" spans="1:10" x14ac:dyDescent="0.2">
      <c r="A1130" s="23">
        <v>41286</v>
      </c>
      <c r="B1130" s="21">
        <f t="shared" si="97"/>
        <v>1</v>
      </c>
      <c r="C1130" s="21">
        <f t="shared" si="98"/>
        <v>12</v>
      </c>
      <c r="D1130" s="39">
        <v>12</v>
      </c>
      <c r="E1130" s="43">
        <v>10.47</v>
      </c>
      <c r="F1130" s="51">
        <f t="shared" si="99"/>
        <v>50.846000000000004</v>
      </c>
      <c r="G1130" s="43">
        <v>96.586666666666687</v>
      </c>
      <c r="H1130" s="77">
        <f t="shared" si="100"/>
        <v>67074.074074074088</v>
      </c>
      <c r="I1130" s="80">
        <f t="shared" si="101"/>
        <v>335370.37037037045</v>
      </c>
      <c r="J1130" s="4"/>
    </row>
    <row r="1131" spans="1:10" x14ac:dyDescent="0.2">
      <c r="A1131" s="23">
        <v>41287</v>
      </c>
      <c r="B1131" s="21">
        <f t="shared" si="97"/>
        <v>1</v>
      </c>
      <c r="C1131" s="21">
        <f t="shared" si="98"/>
        <v>13</v>
      </c>
      <c r="D1131" s="39">
        <v>13</v>
      </c>
      <c r="E1131" s="43">
        <v>10.82</v>
      </c>
      <c r="F1131" s="51">
        <f t="shared" si="99"/>
        <v>51.475999999999999</v>
      </c>
      <c r="G1131" s="43">
        <v>100.85942028985507</v>
      </c>
      <c r="H1131" s="77">
        <f t="shared" si="100"/>
        <v>70041.264090177123</v>
      </c>
      <c r="I1131" s="80">
        <f t="shared" si="101"/>
        <v>350206.32045088557</v>
      </c>
      <c r="J1131" s="4"/>
    </row>
    <row r="1132" spans="1:10" x14ac:dyDescent="0.2">
      <c r="A1132" s="23">
        <v>41288</v>
      </c>
      <c r="B1132" s="21">
        <f t="shared" si="97"/>
        <v>1</v>
      </c>
      <c r="C1132" s="21">
        <f t="shared" si="98"/>
        <v>14</v>
      </c>
      <c r="D1132" s="39">
        <v>14</v>
      </c>
      <c r="E1132" s="43">
        <v>11.08</v>
      </c>
      <c r="F1132" s="51">
        <f t="shared" si="99"/>
        <v>51.944000000000003</v>
      </c>
      <c r="G1132" s="43">
        <v>91.26013935340022</v>
      </c>
      <c r="H1132" s="77">
        <f t="shared" si="100"/>
        <v>63375.096773194593</v>
      </c>
      <c r="I1132" s="80">
        <f t="shared" si="101"/>
        <v>316875.48386597302</v>
      </c>
      <c r="J1132" s="4"/>
    </row>
    <row r="1133" spans="1:10" x14ac:dyDescent="0.2">
      <c r="A1133" s="22">
        <v>41289</v>
      </c>
      <c r="B1133" s="21">
        <f t="shared" si="97"/>
        <v>1</v>
      </c>
      <c r="C1133" s="21">
        <f t="shared" si="98"/>
        <v>15</v>
      </c>
      <c r="D1133" s="39">
        <v>15</v>
      </c>
      <c r="E1133" s="42">
        <v>11.17</v>
      </c>
      <c r="F1133" s="51">
        <f t="shared" si="99"/>
        <v>52.106000000000002</v>
      </c>
      <c r="G1133" s="42">
        <v>74.909410289999997</v>
      </c>
      <c r="H1133" s="77">
        <f t="shared" si="100"/>
        <v>52020.42381249999</v>
      </c>
      <c r="I1133" s="80">
        <f t="shared" si="101"/>
        <v>260102.11906249996</v>
      </c>
      <c r="J1133" s="4"/>
    </row>
    <row r="1134" spans="1:10" x14ac:dyDescent="0.2">
      <c r="A1134" s="22">
        <v>41290</v>
      </c>
      <c r="B1134" s="21">
        <f t="shared" si="97"/>
        <v>1</v>
      </c>
      <c r="C1134" s="21">
        <f t="shared" si="98"/>
        <v>16</v>
      </c>
      <c r="D1134" s="39">
        <v>16</v>
      </c>
      <c r="E1134" s="42">
        <v>10.92</v>
      </c>
      <c r="F1134" s="51">
        <f t="shared" si="99"/>
        <v>51.655999999999999</v>
      </c>
      <c r="G1134" s="42">
        <v>69.28833333</v>
      </c>
      <c r="H1134" s="77">
        <f t="shared" si="100"/>
        <v>48116.898145833329</v>
      </c>
      <c r="I1134" s="80">
        <f t="shared" si="101"/>
        <v>240584.49072916663</v>
      </c>
      <c r="J1134" s="4"/>
    </row>
    <row r="1135" spans="1:10" x14ac:dyDescent="0.2">
      <c r="A1135" s="22">
        <v>41291</v>
      </c>
      <c r="B1135" s="21">
        <f t="shared" si="97"/>
        <v>1</v>
      </c>
      <c r="C1135" s="21">
        <f t="shared" si="98"/>
        <v>17</v>
      </c>
      <c r="D1135" s="39">
        <v>17</v>
      </c>
      <c r="E1135" s="42">
        <v>10.98</v>
      </c>
      <c r="F1135" s="51">
        <f t="shared" si="99"/>
        <v>51.764000000000003</v>
      </c>
      <c r="G1135" s="42">
        <v>64.95492754</v>
      </c>
      <c r="H1135" s="77">
        <f t="shared" si="100"/>
        <v>45107.588569444444</v>
      </c>
      <c r="I1135" s="80">
        <f t="shared" si="101"/>
        <v>225537.94284722224</v>
      </c>
      <c r="J1135" s="4"/>
    </row>
    <row r="1136" spans="1:10" x14ac:dyDescent="0.2">
      <c r="A1136" s="22">
        <v>41292</v>
      </c>
      <c r="B1136" s="21">
        <f t="shared" si="97"/>
        <v>1</v>
      </c>
      <c r="C1136" s="21">
        <f t="shared" si="98"/>
        <v>18</v>
      </c>
      <c r="D1136" s="39">
        <v>18</v>
      </c>
      <c r="E1136" s="42">
        <v>11.13</v>
      </c>
      <c r="F1136" s="51">
        <f t="shared" si="99"/>
        <v>52.034000000000006</v>
      </c>
      <c r="G1136" s="42">
        <v>61.707459950000001</v>
      </c>
      <c r="H1136" s="77">
        <f t="shared" si="100"/>
        <v>42852.402743055558</v>
      </c>
      <c r="I1136" s="80">
        <f t="shared" si="101"/>
        <v>214262.0137152778</v>
      </c>
      <c r="J1136" s="4"/>
    </row>
    <row r="1137" spans="1:10" x14ac:dyDescent="0.2">
      <c r="A1137" s="22">
        <v>41293</v>
      </c>
      <c r="B1137" s="21">
        <f t="shared" si="97"/>
        <v>1</v>
      </c>
      <c r="C1137" s="21">
        <f t="shared" si="98"/>
        <v>19</v>
      </c>
      <c r="D1137" s="39">
        <v>19</v>
      </c>
      <c r="E1137" s="42">
        <v>11</v>
      </c>
      <c r="F1137" s="51">
        <f t="shared" si="99"/>
        <v>51.8</v>
      </c>
      <c r="G1137" s="42">
        <v>60.13449275</v>
      </c>
      <c r="H1137" s="77">
        <f t="shared" si="100"/>
        <v>41760.064409722225</v>
      </c>
      <c r="I1137" s="80">
        <f t="shared" si="101"/>
        <v>208800.32204861109</v>
      </c>
      <c r="J1137" s="4"/>
    </row>
    <row r="1138" spans="1:10" x14ac:dyDescent="0.2">
      <c r="A1138" s="22">
        <v>41294</v>
      </c>
      <c r="B1138" s="21">
        <f t="shared" si="97"/>
        <v>1</v>
      </c>
      <c r="C1138" s="21">
        <f t="shared" si="98"/>
        <v>20</v>
      </c>
      <c r="D1138" s="39">
        <v>20</v>
      </c>
      <c r="E1138" s="42">
        <v>11.28</v>
      </c>
      <c r="F1138" s="51">
        <f t="shared" si="99"/>
        <v>52.304000000000002</v>
      </c>
      <c r="G1138" s="42">
        <v>58.892385019999999</v>
      </c>
      <c r="H1138" s="77">
        <f t="shared" si="100"/>
        <v>40897.489597222215</v>
      </c>
      <c r="I1138" s="80">
        <f t="shared" si="101"/>
        <v>204487.44798611107</v>
      </c>
      <c r="J1138" s="4"/>
    </row>
    <row r="1139" spans="1:10" x14ac:dyDescent="0.2">
      <c r="A1139" s="22">
        <v>41295</v>
      </c>
      <c r="B1139" s="21">
        <f t="shared" si="97"/>
        <v>1</v>
      </c>
      <c r="C1139" s="21">
        <f t="shared" si="98"/>
        <v>21</v>
      </c>
      <c r="D1139" s="39">
        <v>21</v>
      </c>
      <c r="E1139" s="42">
        <v>10.88</v>
      </c>
      <c r="F1139" s="51">
        <f t="shared" si="99"/>
        <v>51.584000000000003</v>
      </c>
      <c r="G1139" s="42">
        <v>58.761532889999998</v>
      </c>
      <c r="H1139" s="77">
        <f t="shared" si="100"/>
        <v>40806.620062499998</v>
      </c>
      <c r="I1139" s="80">
        <f t="shared" si="101"/>
        <v>204033.1003125</v>
      </c>
      <c r="J1139" s="4"/>
    </row>
    <row r="1140" spans="1:10" x14ac:dyDescent="0.2">
      <c r="A1140" s="22">
        <v>41296</v>
      </c>
      <c r="B1140" s="21">
        <f t="shared" si="97"/>
        <v>1</v>
      </c>
      <c r="C1140" s="21">
        <f t="shared" si="98"/>
        <v>22</v>
      </c>
      <c r="D1140" s="39">
        <v>22</v>
      </c>
      <c r="E1140" s="42">
        <v>10.35</v>
      </c>
      <c r="F1140" s="51">
        <f t="shared" si="99"/>
        <v>50.629999999999995</v>
      </c>
      <c r="G1140" s="42">
        <v>57.184130430000003</v>
      </c>
      <c r="H1140" s="77">
        <f t="shared" si="100"/>
        <v>39711.201687499997</v>
      </c>
      <c r="I1140" s="80">
        <f t="shared" si="101"/>
        <v>198556.00843749999</v>
      </c>
      <c r="J1140" s="4"/>
    </row>
    <row r="1141" spans="1:10" x14ac:dyDescent="0.2">
      <c r="A1141" s="22">
        <v>41297</v>
      </c>
      <c r="B1141" s="21">
        <f t="shared" si="97"/>
        <v>1</v>
      </c>
      <c r="C1141" s="21">
        <f t="shared" si="98"/>
        <v>23</v>
      </c>
      <c r="D1141" s="39">
        <v>23</v>
      </c>
      <c r="E1141" s="42">
        <v>10.48</v>
      </c>
      <c r="F1141" s="51">
        <f t="shared" si="99"/>
        <v>50.864000000000004</v>
      </c>
      <c r="G1141" s="42">
        <v>55.28977355</v>
      </c>
      <c r="H1141" s="77">
        <f t="shared" si="100"/>
        <v>38395.676076388889</v>
      </c>
      <c r="I1141" s="80">
        <f t="shared" si="101"/>
        <v>191978.38038194444</v>
      </c>
      <c r="J1141" s="4"/>
    </row>
    <row r="1142" spans="1:10" x14ac:dyDescent="0.2">
      <c r="A1142" s="22">
        <v>41298</v>
      </c>
      <c r="B1142" s="21">
        <f t="shared" si="97"/>
        <v>1</v>
      </c>
      <c r="C1142" s="21">
        <f t="shared" si="98"/>
        <v>24</v>
      </c>
      <c r="D1142" s="39">
        <v>24</v>
      </c>
      <c r="E1142" s="42">
        <v>10.07</v>
      </c>
      <c r="F1142" s="51">
        <f t="shared" si="99"/>
        <v>50.126000000000005</v>
      </c>
      <c r="G1142" s="42">
        <v>54.84847826</v>
      </c>
      <c r="H1142" s="77">
        <f t="shared" si="100"/>
        <v>38089.221013888884</v>
      </c>
      <c r="I1142" s="80">
        <f t="shared" si="101"/>
        <v>190446.10506944443</v>
      </c>
      <c r="J1142" s="4"/>
    </row>
    <row r="1143" spans="1:10" x14ac:dyDescent="0.2">
      <c r="A1143" s="22">
        <v>41299</v>
      </c>
      <c r="B1143" s="21">
        <f t="shared" si="97"/>
        <v>1</v>
      </c>
      <c r="C1143" s="21">
        <f t="shared" si="98"/>
        <v>25</v>
      </c>
      <c r="D1143" s="39">
        <v>25</v>
      </c>
      <c r="E1143" s="42">
        <v>10.38</v>
      </c>
      <c r="F1143" s="51">
        <f t="shared" si="99"/>
        <v>50.683999999999997</v>
      </c>
      <c r="G1143" s="42">
        <v>54.647021359999997</v>
      </c>
      <c r="H1143" s="77">
        <f t="shared" si="100"/>
        <v>37949.320388888889</v>
      </c>
      <c r="I1143" s="80">
        <f t="shared" si="101"/>
        <v>189746.60194444444</v>
      </c>
      <c r="J1143" s="4"/>
    </row>
    <row r="1144" spans="1:10" x14ac:dyDescent="0.2">
      <c r="A1144" s="22">
        <v>41300</v>
      </c>
      <c r="B1144" s="21">
        <f t="shared" si="97"/>
        <v>1</v>
      </c>
      <c r="C1144" s="21">
        <f t="shared" si="98"/>
        <v>26</v>
      </c>
      <c r="D1144" s="39">
        <v>26</v>
      </c>
      <c r="E1144" s="42">
        <v>10.029999999999999</v>
      </c>
      <c r="F1144" s="51">
        <f t="shared" si="99"/>
        <v>50.054000000000002</v>
      </c>
      <c r="G1144" s="42">
        <v>54.027173910000002</v>
      </c>
      <c r="H1144" s="77">
        <f t="shared" si="100"/>
        <v>37518.870770833339</v>
      </c>
      <c r="I1144" s="80">
        <f t="shared" si="101"/>
        <v>187594.35385416669</v>
      </c>
      <c r="J1144" s="4"/>
    </row>
    <row r="1145" spans="1:10" x14ac:dyDescent="0.2">
      <c r="A1145" s="22">
        <v>41301</v>
      </c>
      <c r="B1145" s="21">
        <f t="shared" si="97"/>
        <v>1</v>
      </c>
      <c r="C1145" s="21">
        <f t="shared" si="98"/>
        <v>27</v>
      </c>
      <c r="D1145" s="39">
        <v>27</v>
      </c>
      <c r="E1145" s="42">
        <v>10.58</v>
      </c>
      <c r="F1145" s="51">
        <f t="shared" si="99"/>
        <v>51.043999999999997</v>
      </c>
      <c r="G1145" s="42">
        <v>54.747450180000001</v>
      </c>
      <c r="H1145" s="77">
        <f t="shared" si="100"/>
        <v>38019.062624999999</v>
      </c>
      <c r="I1145" s="80">
        <f t="shared" si="101"/>
        <v>190095.31312499999</v>
      </c>
      <c r="J1145" s="4"/>
    </row>
    <row r="1146" spans="1:10" x14ac:dyDescent="0.2">
      <c r="A1146" s="22">
        <v>41302</v>
      </c>
      <c r="B1146" s="21">
        <f t="shared" si="97"/>
        <v>1</v>
      </c>
      <c r="C1146" s="21">
        <f t="shared" si="98"/>
        <v>28</v>
      </c>
      <c r="D1146" s="39">
        <v>28</v>
      </c>
      <c r="E1146" s="42">
        <v>10.88</v>
      </c>
      <c r="F1146" s="51">
        <f t="shared" si="99"/>
        <v>51.584000000000003</v>
      </c>
      <c r="G1146" s="42">
        <v>58.376683739999997</v>
      </c>
      <c r="H1146" s="77">
        <f t="shared" si="100"/>
        <v>40539.363708333331</v>
      </c>
      <c r="I1146" s="80">
        <f t="shared" si="101"/>
        <v>202696.81854166664</v>
      </c>
      <c r="J1146" s="4"/>
    </row>
    <row r="1147" spans="1:10" x14ac:dyDescent="0.2">
      <c r="A1147" s="22">
        <v>41303</v>
      </c>
      <c r="B1147" s="21">
        <f t="shared" si="97"/>
        <v>1</v>
      </c>
      <c r="C1147" s="21">
        <f t="shared" si="98"/>
        <v>29</v>
      </c>
      <c r="D1147" s="39">
        <v>29</v>
      </c>
      <c r="E1147" s="42">
        <v>11.13</v>
      </c>
      <c r="F1147" s="51">
        <f t="shared" si="99"/>
        <v>52.034000000000006</v>
      </c>
      <c r="G1147" s="42">
        <v>79.679782610000004</v>
      </c>
      <c r="H1147" s="77">
        <f t="shared" si="100"/>
        <v>55333.182368055554</v>
      </c>
      <c r="I1147" s="80">
        <f t="shared" si="101"/>
        <v>276665.91184027778</v>
      </c>
      <c r="J1147" s="4"/>
    </row>
    <row r="1148" spans="1:10" x14ac:dyDescent="0.2">
      <c r="A1148" s="22">
        <v>41304</v>
      </c>
      <c r="B1148" s="21">
        <f t="shared" si="97"/>
        <v>1</v>
      </c>
      <c r="C1148" s="21">
        <f t="shared" si="98"/>
        <v>30</v>
      </c>
      <c r="D1148" s="39">
        <v>30</v>
      </c>
      <c r="E1148" s="42">
        <v>10.17</v>
      </c>
      <c r="F1148" s="51">
        <f t="shared" si="99"/>
        <v>50.305999999999997</v>
      </c>
      <c r="G1148" s="42">
        <v>91.358695650000001</v>
      </c>
      <c r="H1148" s="77">
        <f t="shared" si="100"/>
        <v>63443.538645833338</v>
      </c>
      <c r="I1148" s="80">
        <f t="shared" si="101"/>
        <v>317217.69322916667</v>
      </c>
      <c r="J1148" s="4"/>
    </row>
    <row r="1149" spans="1:10" x14ac:dyDescent="0.2">
      <c r="A1149" s="22">
        <v>41305</v>
      </c>
      <c r="B1149" s="21">
        <f t="shared" si="97"/>
        <v>1</v>
      </c>
      <c r="C1149" s="21">
        <f t="shared" si="98"/>
        <v>31</v>
      </c>
      <c r="D1149" s="39">
        <v>31</v>
      </c>
      <c r="E1149" s="42">
        <v>9.68</v>
      </c>
      <c r="F1149" s="51">
        <f t="shared" si="99"/>
        <v>49.423999999999999</v>
      </c>
      <c r="G1149" s="42">
        <v>112.6236957</v>
      </c>
      <c r="H1149" s="77">
        <f t="shared" si="100"/>
        <v>78210.89979166667</v>
      </c>
      <c r="I1149" s="80">
        <f t="shared" si="101"/>
        <v>391054.4989583334</v>
      </c>
      <c r="J1149" s="4"/>
    </row>
    <row r="1150" spans="1:10" x14ac:dyDescent="0.2">
      <c r="A1150" s="22">
        <v>41306</v>
      </c>
      <c r="B1150" s="21">
        <f t="shared" si="97"/>
        <v>2</v>
      </c>
      <c r="C1150" s="21">
        <f t="shared" si="98"/>
        <v>1</v>
      </c>
      <c r="D1150" s="39">
        <v>32</v>
      </c>
      <c r="E1150" s="42">
        <v>9.43</v>
      </c>
      <c r="F1150" s="51">
        <f t="shared" si="99"/>
        <v>48.974000000000004</v>
      </c>
      <c r="G1150" s="42">
        <v>79.524245660000005</v>
      </c>
      <c r="H1150" s="77">
        <f t="shared" si="100"/>
        <v>55225.170597222233</v>
      </c>
      <c r="I1150" s="80">
        <f t="shared" si="101"/>
        <v>276125.85298611119</v>
      </c>
      <c r="J1150" s="4"/>
    </row>
    <row r="1151" spans="1:10" x14ac:dyDescent="0.2">
      <c r="A1151" s="22">
        <v>41307</v>
      </c>
      <c r="B1151" s="21">
        <f t="shared" si="97"/>
        <v>2</v>
      </c>
      <c r="C1151" s="21">
        <f t="shared" si="98"/>
        <v>2</v>
      </c>
      <c r="D1151" s="39">
        <v>33</v>
      </c>
      <c r="E1151" s="42">
        <v>9.8000000000000007</v>
      </c>
      <c r="F1151" s="51">
        <f t="shared" si="99"/>
        <v>49.64</v>
      </c>
      <c r="G1151" s="42">
        <v>69.198043479999995</v>
      </c>
      <c r="H1151" s="77">
        <f t="shared" si="100"/>
        <v>48054.196861111101</v>
      </c>
      <c r="I1151" s="80">
        <f t="shared" si="101"/>
        <v>240270.9843055555</v>
      </c>
      <c r="J1151" s="4"/>
    </row>
    <row r="1152" spans="1:10" x14ac:dyDescent="0.2">
      <c r="A1152" s="22">
        <v>41308</v>
      </c>
      <c r="B1152" s="21">
        <f t="shared" si="97"/>
        <v>2</v>
      </c>
      <c r="C1152" s="21">
        <f t="shared" si="98"/>
        <v>3</v>
      </c>
      <c r="D1152" s="39">
        <v>34</v>
      </c>
      <c r="E1152" s="42">
        <v>10.1</v>
      </c>
      <c r="F1152" s="51">
        <f t="shared" si="99"/>
        <v>50.18</v>
      </c>
      <c r="G1152" s="42">
        <v>66.831231880000004</v>
      </c>
      <c r="H1152" s="77">
        <f t="shared" si="100"/>
        <v>46410.577694444444</v>
      </c>
      <c r="I1152" s="80">
        <f t="shared" si="101"/>
        <v>232052.88847222223</v>
      </c>
      <c r="J1152" s="4"/>
    </row>
    <row r="1153" spans="1:10" x14ac:dyDescent="0.2">
      <c r="A1153" s="22">
        <v>41309</v>
      </c>
      <c r="B1153" s="21">
        <f t="shared" si="97"/>
        <v>2</v>
      </c>
      <c r="C1153" s="21">
        <f t="shared" si="98"/>
        <v>4</v>
      </c>
      <c r="D1153" s="39">
        <v>35</v>
      </c>
      <c r="E1153" s="42">
        <v>9.83</v>
      </c>
      <c r="F1153" s="51">
        <f t="shared" si="99"/>
        <v>49.694000000000003</v>
      </c>
      <c r="G1153" s="42">
        <v>64.658755139999997</v>
      </c>
      <c r="H1153" s="77">
        <f t="shared" si="100"/>
        <v>44901.913291666664</v>
      </c>
      <c r="I1153" s="80">
        <f t="shared" si="101"/>
        <v>224509.56645833331</v>
      </c>
      <c r="J1153" s="4"/>
    </row>
    <row r="1154" spans="1:10" x14ac:dyDescent="0.2">
      <c r="A1154" s="22">
        <v>41310</v>
      </c>
      <c r="B1154" s="21">
        <f t="shared" si="97"/>
        <v>2</v>
      </c>
      <c r="C1154" s="21">
        <f t="shared" si="98"/>
        <v>5</v>
      </c>
      <c r="D1154" s="39">
        <v>36</v>
      </c>
      <c r="E1154" s="42">
        <v>10.27</v>
      </c>
      <c r="F1154" s="51">
        <f t="shared" si="99"/>
        <v>50.486000000000004</v>
      </c>
      <c r="G1154" s="42">
        <v>62.854659089999998</v>
      </c>
      <c r="H1154" s="77">
        <f t="shared" si="100"/>
        <v>43649.068812499994</v>
      </c>
      <c r="I1154" s="80">
        <f t="shared" si="101"/>
        <v>218245.34406249996</v>
      </c>
      <c r="J1154" s="4"/>
    </row>
    <row r="1155" spans="1:10" x14ac:dyDescent="0.2">
      <c r="A1155" s="22">
        <v>41311</v>
      </c>
      <c r="B1155" s="21">
        <f t="shared" si="97"/>
        <v>2</v>
      </c>
      <c r="C1155" s="21">
        <f t="shared" si="98"/>
        <v>6</v>
      </c>
      <c r="D1155" s="39">
        <v>37</v>
      </c>
      <c r="E1155" s="42">
        <v>10.3</v>
      </c>
      <c r="F1155" s="51">
        <f t="shared" si="99"/>
        <v>50.540000000000006</v>
      </c>
      <c r="G1155" s="42">
        <v>61.238695649999997</v>
      </c>
      <c r="H1155" s="77">
        <f t="shared" si="100"/>
        <v>42526.871979166666</v>
      </c>
      <c r="I1155" s="80">
        <f t="shared" si="101"/>
        <v>212634.3598958333</v>
      </c>
      <c r="J1155" s="4"/>
    </row>
    <row r="1156" spans="1:10" x14ac:dyDescent="0.2">
      <c r="A1156" s="22">
        <v>41312</v>
      </c>
      <c r="B1156" s="21">
        <f t="shared" si="97"/>
        <v>2</v>
      </c>
      <c r="C1156" s="21">
        <f t="shared" si="98"/>
        <v>7</v>
      </c>
      <c r="D1156" s="39">
        <v>38</v>
      </c>
      <c r="E1156" s="42">
        <v>10.119999999999999</v>
      </c>
      <c r="F1156" s="51">
        <f t="shared" si="99"/>
        <v>50.215999999999994</v>
      </c>
      <c r="G1156" s="42">
        <v>59.462762679999997</v>
      </c>
      <c r="H1156" s="77">
        <f t="shared" si="100"/>
        <v>41293.585194444444</v>
      </c>
      <c r="I1156" s="80">
        <f t="shared" si="101"/>
        <v>206467.92597222221</v>
      </c>
      <c r="J1156" s="4"/>
    </row>
    <row r="1157" spans="1:10" x14ac:dyDescent="0.2">
      <c r="A1157" s="22">
        <v>41313</v>
      </c>
      <c r="B1157" s="21">
        <f t="shared" si="97"/>
        <v>2</v>
      </c>
      <c r="C1157" s="21">
        <f t="shared" si="98"/>
        <v>8</v>
      </c>
      <c r="D1157" s="39">
        <v>39</v>
      </c>
      <c r="E1157" s="42">
        <v>10.119999999999999</v>
      </c>
      <c r="F1157" s="51">
        <f t="shared" si="99"/>
        <v>50.215999999999994</v>
      </c>
      <c r="G1157" s="42">
        <v>69.418296510000005</v>
      </c>
      <c r="H1157" s="77">
        <f t="shared" si="100"/>
        <v>48207.150354166668</v>
      </c>
      <c r="I1157" s="80">
        <f t="shared" si="101"/>
        <v>241035.75177083336</v>
      </c>
      <c r="J1157" s="4"/>
    </row>
    <row r="1158" spans="1:10" x14ac:dyDescent="0.2">
      <c r="A1158" s="22">
        <v>41314</v>
      </c>
      <c r="B1158" s="21">
        <f t="shared" si="97"/>
        <v>2</v>
      </c>
      <c r="C1158" s="21">
        <f t="shared" si="98"/>
        <v>9</v>
      </c>
      <c r="D1158" s="39">
        <v>40</v>
      </c>
      <c r="E1158" s="42">
        <v>9.9499999999999993</v>
      </c>
      <c r="F1158" s="51">
        <f t="shared" si="99"/>
        <v>49.91</v>
      </c>
      <c r="G1158" s="42">
        <v>57.1548272</v>
      </c>
      <c r="H1158" s="77">
        <f t="shared" si="100"/>
        <v>39690.852222222224</v>
      </c>
      <c r="I1158" s="80">
        <f t="shared" si="101"/>
        <v>198454.26111111112</v>
      </c>
      <c r="J1158" s="4"/>
    </row>
    <row r="1159" spans="1:10" x14ac:dyDescent="0.2">
      <c r="A1159" s="22">
        <v>41315</v>
      </c>
      <c r="B1159" s="21">
        <f t="shared" si="97"/>
        <v>2</v>
      </c>
      <c r="C1159" s="21">
        <f t="shared" si="98"/>
        <v>10</v>
      </c>
      <c r="D1159" s="39">
        <v>41</v>
      </c>
      <c r="E1159" s="42">
        <v>10.050000000000001</v>
      </c>
      <c r="F1159" s="51">
        <f t="shared" si="99"/>
        <v>50.09</v>
      </c>
      <c r="G1159" s="42">
        <v>58.433867749999997</v>
      </c>
      <c r="H1159" s="77">
        <f t="shared" si="100"/>
        <v>40579.074826388889</v>
      </c>
      <c r="I1159" s="80">
        <f t="shared" si="101"/>
        <v>202895.37413194444</v>
      </c>
      <c r="J1159" s="4"/>
    </row>
    <row r="1160" spans="1:10" x14ac:dyDescent="0.2">
      <c r="A1160" s="22">
        <v>41316</v>
      </c>
      <c r="B1160" s="21">
        <f t="shared" si="97"/>
        <v>2</v>
      </c>
      <c r="C1160" s="21">
        <f t="shared" si="98"/>
        <v>11</v>
      </c>
      <c r="D1160" s="39">
        <v>42</v>
      </c>
      <c r="E1160" s="42">
        <v>10</v>
      </c>
      <c r="F1160" s="51">
        <f t="shared" si="99"/>
        <v>50</v>
      </c>
      <c r="G1160" s="42">
        <v>78.782318840000002</v>
      </c>
      <c r="H1160" s="77">
        <f t="shared" si="100"/>
        <v>54709.943638888893</v>
      </c>
      <c r="I1160" s="80">
        <f t="shared" si="101"/>
        <v>273549.71819444449</v>
      </c>
      <c r="J1160" s="4"/>
    </row>
    <row r="1161" spans="1:10" x14ac:dyDescent="0.2">
      <c r="A1161" s="22">
        <v>41317</v>
      </c>
      <c r="B1161" s="21">
        <f t="shared" si="97"/>
        <v>2</v>
      </c>
      <c r="C1161" s="21">
        <f t="shared" si="98"/>
        <v>12</v>
      </c>
      <c r="D1161" s="39">
        <v>43</v>
      </c>
      <c r="E1161" s="42">
        <v>9.52</v>
      </c>
      <c r="F1161" s="51">
        <f t="shared" si="99"/>
        <v>49.135999999999996</v>
      </c>
      <c r="G1161" s="42">
        <v>68.650705630000004</v>
      </c>
      <c r="H1161" s="77">
        <f t="shared" si="100"/>
        <v>47674.101131944451</v>
      </c>
      <c r="I1161" s="80">
        <f t="shared" si="101"/>
        <v>238370.50565972223</v>
      </c>
      <c r="J1161" s="4"/>
    </row>
    <row r="1162" spans="1:10" x14ac:dyDescent="0.2">
      <c r="A1162" s="22">
        <v>41318</v>
      </c>
      <c r="B1162" s="21">
        <f t="shared" si="97"/>
        <v>2</v>
      </c>
      <c r="C1162" s="21">
        <f t="shared" si="98"/>
        <v>13</v>
      </c>
      <c r="D1162" s="39">
        <v>44</v>
      </c>
      <c r="E1162" s="42">
        <v>9.93</v>
      </c>
      <c r="F1162" s="51">
        <f t="shared" si="99"/>
        <v>49.873999999999995</v>
      </c>
      <c r="G1162" s="42">
        <v>66.043199099999995</v>
      </c>
      <c r="H1162" s="77">
        <f t="shared" si="100"/>
        <v>45863.332708333335</v>
      </c>
      <c r="I1162" s="80">
        <f t="shared" si="101"/>
        <v>229316.6635416667</v>
      </c>
      <c r="J1162" s="4"/>
    </row>
    <row r="1163" spans="1:10" x14ac:dyDescent="0.2">
      <c r="A1163" s="22">
        <v>41319</v>
      </c>
      <c r="B1163" s="21">
        <f t="shared" si="97"/>
        <v>2</v>
      </c>
      <c r="C1163" s="21">
        <f t="shared" si="98"/>
        <v>14</v>
      </c>
      <c r="D1163" s="39">
        <v>45</v>
      </c>
      <c r="E1163" s="42">
        <v>10.25</v>
      </c>
      <c r="F1163" s="51">
        <f t="shared" si="99"/>
        <v>50.45</v>
      </c>
      <c r="G1163" s="42">
        <v>65.111684740000001</v>
      </c>
      <c r="H1163" s="77">
        <f t="shared" si="100"/>
        <v>45216.447736111113</v>
      </c>
      <c r="I1163" s="80">
        <f t="shared" si="101"/>
        <v>226082.23868055554</v>
      </c>
      <c r="J1163" s="4"/>
    </row>
    <row r="1164" spans="1:10" x14ac:dyDescent="0.2">
      <c r="A1164" s="22">
        <v>41320</v>
      </c>
      <c r="B1164" s="21">
        <f t="shared" si="97"/>
        <v>2</v>
      </c>
      <c r="C1164" s="21">
        <f t="shared" si="98"/>
        <v>15</v>
      </c>
      <c r="D1164" s="39">
        <v>46</v>
      </c>
      <c r="E1164" s="42">
        <v>10.1</v>
      </c>
      <c r="F1164" s="51">
        <f t="shared" si="99"/>
        <v>50.18</v>
      </c>
      <c r="G1164" s="42">
        <v>70.515395760000004</v>
      </c>
      <c r="H1164" s="77">
        <f t="shared" si="100"/>
        <v>48969.024833333337</v>
      </c>
      <c r="I1164" s="80">
        <f t="shared" si="101"/>
        <v>244845.12416666668</v>
      </c>
      <c r="J1164" s="4"/>
    </row>
    <row r="1165" spans="1:10" x14ac:dyDescent="0.2">
      <c r="A1165" s="22">
        <v>41321</v>
      </c>
      <c r="B1165" s="21">
        <f t="shared" si="97"/>
        <v>2</v>
      </c>
      <c r="C1165" s="21">
        <f t="shared" si="98"/>
        <v>16</v>
      </c>
      <c r="D1165" s="39">
        <v>47</v>
      </c>
      <c r="E1165" s="42">
        <v>10.1</v>
      </c>
      <c r="F1165" s="51">
        <f t="shared" si="99"/>
        <v>50.18</v>
      </c>
      <c r="G1165" s="42">
        <v>66.188768120000006</v>
      </c>
      <c r="H1165" s="77">
        <f t="shared" si="100"/>
        <v>45964.422305555556</v>
      </c>
      <c r="I1165" s="80">
        <f t="shared" si="101"/>
        <v>229822.11152777777</v>
      </c>
      <c r="J1165" s="4"/>
    </row>
    <row r="1166" spans="1:10" x14ac:dyDescent="0.2">
      <c r="A1166" s="22">
        <v>41322</v>
      </c>
      <c r="B1166" s="21">
        <f t="shared" si="97"/>
        <v>2</v>
      </c>
      <c r="C1166" s="21">
        <f t="shared" si="98"/>
        <v>17</v>
      </c>
      <c r="D1166" s="39">
        <v>48</v>
      </c>
      <c r="E1166" s="42">
        <v>9.58</v>
      </c>
      <c r="F1166" s="51">
        <f t="shared" si="99"/>
        <v>49.244</v>
      </c>
      <c r="G1166" s="42">
        <v>62.690815219999998</v>
      </c>
      <c r="H1166" s="77">
        <f t="shared" si="100"/>
        <v>43535.288347222224</v>
      </c>
      <c r="I1166" s="80">
        <f t="shared" si="101"/>
        <v>217676.4417361111</v>
      </c>
      <c r="J1166" s="4"/>
    </row>
    <row r="1167" spans="1:10" x14ac:dyDescent="0.2">
      <c r="A1167" s="22">
        <v>41323</v>
      </c>
      <c r="B1167" s="21">
        <f t="shared" si="97"/>
        <v>2</v>
      </c>
      <c r="C1167" s="21">
        <f t="shared" si="98"/>
        <v>18</v>
      </c>
      <c r="D1167" s="39">
        <v>49</v>
      </c>
      <c r="E1167" s="42">
        <v>9.8699999999999992</v>
      </c>
      <c r="F1167" s="51">
        <f t="shared" si="99"/>
        <v>49.765999999999998</v>
      </c>
      <c r="G1167" s="42">
        <v>63.552668089999997</v>
      </c>
      <c r="H1167" s="77">
        <f t="shared" si="100"/>
        <v>44133.797284722219</v>
      </c>
      <c r="I1167" s="80">
        <f t="shared" si="101"/>
        <v>220668.98642361109</v>
      </c>
      <c r="J1167" s="4"/>
    </row>
    <row r="1168" spans="1:10" x14ac:dyDescent="0.2">
      <c r="A1168" s="22">
        <v>41324</v>
      </c>
      <c r="B1168" s="21">
        <f t="shared" si="97"/>
        <v>2</v>
      </c>
      <c r="C1168" s="21">
        <f t="shared" si="98"/>
        <v>19</v>
      </c>
      <c r="D1168" s="39">
        <v>50</v>
      </c>
      <c r="E1168" s="42">
        <v>9.7200000000000006</v>
      </c>
      <c r="F1168" s="51">
        <f t="shared" si="99"/>
        <v>49.496000000000002</v>
      </c>
      <c r="G1168" s="42">
        <v>75.413504399999994</v>
      </c>
      <c r="H1168" s="77">
        <f t="shared" si="100"/>
        <v>52370.489166666659</v>
      </c>
      <c r="I1168" s="80">
        <f t="shared" si="101"/>
        <v>261852.44583333327</v>
      </c>
      <c r="J1168" s="4"/>
    </row>
    <row r="1169" spans="1:10" x14ac:dyDescent="0.2">
      <c r="A1169" s="22">
        <v>41325</v>
      </c>
      <c r="B1169" s="21">
        <f t="shared" si="97"/>
        <v>2</v>
      </c>
      <c r="C1169" s="21">
        <f t="shared" si="98"/>
        <v>20</v>
      </c>
      <c r="D1169" s="39">
        <v>51</v>
      </c>
      <c r="E1169" s="42">
        <v>9.77</v>
      </c>
      <c r="F1169" s="51">
        <f t="shared" si="99"/>
        <v>49.585999999999999</v>
      </c>
      <c r="G1169" s="42">
        <v>63.20061244</v>
      </c>
      <c r="H1169" s="77">
        <f t="shared" si="100"/>
        <v>43889.314194444443</v>
      </c>
      <c r="I1169" s="80">
        <f t="shared" si="101"/>
        <v>219446.57097222219</v>
      </c>
      <c r="J1169" s="4"/>
    </row>
    <row r="1170" spans="1:10" x14ac:dyDescent="0.2">
      <c r="A1170" s="22">
        <v>41326</v>
      </c>
      <c r="B1170" s="21">
        <f t="shared" si="97"/>
        <v>2</v>
      </c>
      <c r="C1170" s="21">
        <f t="shared" si="98"/>
        <v>21</v>
      </c>
      <c r="D1170" s="39">
        <v>52</v>
      </c>
      <c r="E1170" s="42">
        <v>9.42</v>
      </c>
      <c r="F1170" s="51">
        <f t="shared" si="99"/>
        <v>48.956000000000003</v>
      </c>
      <c r="G1170" s="42">
        <v>60.073199549999998</v>
      </c>
      <c r="H1170" s="77">
        <f t="shared" si="100"/>
        <v>41717.499687499992</v>
      </c>
      <c r="I1170" s="80">
        <f t="shared" si="101"/>
        <v>208587.49843749998</v>
      </c>
      <c r="J1170" s="4"/>
    </row>
    <row r="1171" spans="1:10" x14ac:dyDescent="0.2">
      <c r="A1171" s="22">
        <v>41327</v>
      </c>
      <c r="B1171" s="21">
        <f t="shared" si="97"/>
        <v>2</v>
      </c>
      <c r="C1171" s="21">
        <f t="shared" si="98"/>
        <v>22</v>
      </c>
      <c r="D1171" s="39">
        <v>53</v>
      </c>
      <c r="E1171" s="42">
        <v>10.029999999999999</v>
      </c>
      <c r="F1171" s="51">
        <f t="shared" si="99"/>
        <v>50.054000000000002</v>
      </c>
      <c r="G1171" s="42">
        <v>59.885072460000004</v>
      </c>
      <c r="H1171" s="77">
        <f t="shared" si="100"/>
        <v>41586.855875000001</v>
      </c>
      <c r="I1171" s="80">
        <f t="shared" si="101"/>
        <v>207934.27937500001</v>
      </c>
      <c r="J1171" s="4"/>
    </row>
    <row r="1172" spans="1:10" x14ac:dyDescent="0.2">
      <c r="A1172" s="22">
        <v>41328</v>
      </c>
      <c r="B1172" s="21">
        <f t="shared" si="97"/>
        <v>2</v>
      </c>
      <c r="C1172" s="21">
        <f t="shared" si="98"/>
        <v>23</v>
      </c>
      <c r="D1172" s="39">
        <v>54</v>
      </c>
      <c r="E1172" s="42">
        <v>10.25</v>
      </c>
      <c r="F1172" s="51">
        <f t="shared" si="99"/>
        <v>50.45</v>
      </c>
      <c r="G1172" s="42">
        <v>61.30059395</v>
      </c>
      <c r="H1172" s="77">
        <f t="shared" si="100"/>
        <v>42569.856909722221</v>
      </c>
      <c r="I1172" s="80">
        <f t="shared" si="101"/>
        <v>212849.28454861112</v>
      </c>
      <c r="J1172" s="4"/>
    </row>
    <row r="1173" spans="1:10" x14ac:dyDescent="0.2">
      <c r="A1173" s="22">
        <v>41329</v>
      </c>
      <c r="B1173" s="21">
        <f t="shared" si="97"/>
        <v>2</v>
      </c>
      <c r="C1173" s="21">
        <f t="shared" si="98"/>
        <v>24</v>
      </c>
      <c r="D1173" s="39">
        <v>55</v>
      </c>
      <c r="E1173" s="42">
        <v>10.220000000000001</v>
      </c>
      <c r="F1173" s="51">
        <f t="shared" si="99"/>
        <v>50.396000000000001</v>
      </c>
      <c r="G1173" s="42">
        <v>61.63423616</v>
      </c>
      <c r="H1173" s="77">
        <f t="shared" si="100"/>
        <v>42801.552888888888</v>
      </c>
      <c r="I1173" s="80">
        <f t="shared" si="101"/>
        <v>214007.76444444444</v>
      </c>
      <c r="J1173" s="4"/>
    </row>
    <row r="1174" spans="1:10" x14ac:dyDescent="0.2">
      <c r="A1174" s="22">
        <v>41330</v>
      </c>
      <c r="B1174" s="21">
        <f t="shared" si="97"/>
        <v>2</v>
      </c>
      <c r="C1174" s="21">
        <f t="shared" si="98"/>
        <v>25</v>
      </c>
      <c r="D1174" s="39">
        <v>56</v>
      </c>
      <c r="E1174" s="42">
        <v>10.029999999999999</v>
      </c>
      <c r="F1174" s="51">
        <f t="shared" si="99"/>
        <v>50.054000000000002</v>
      </c>
      <c r="G1174" s="42">
        <v>63.062885479999998</v>
      </c>
      <c r="H1174" s="77">
        <f t="shared" si="100"/>
        <v>43793.67047222222</v>
      </c>
      <c r="I1174" s="80">
        <f t="shared" si="101"/>
        <v>218968.35236111112</v>
      </c>
      <c r="J1174" s="4"/>
    </row>
    <row r="1175" spans="1:10" x14ac:dyDescent="0.2">
      <c r="A1175" s="22">
        <v>41331</v>
      </c>
      <c r="B1175" s="21">
        <f t="shared" ref="B1175:B1238" si="102">MONTH(A1175)</f>
        <v>2</v>
      </c>
      <c r="C1175" s="21">
        <f t="shared" ref="C1175:C1238" si="103">DAY(A1175)</f>
        <v>26</v>
      </c>
      <c r="D1175" s="39">
        <v>57</v>
      </c>
      <c r="E1175" s="42">
        <v>10</v>
      </c>
      <c r="F1175" s="51">
        <f t="shared" ref="F1175:F1238" si="104">CONVERT(E1175,"C","F")</f>
        <v>50</v>
      </c>
      <c r="G1175" s="42">
        <v>63.168438739999999</v>
      </c>
      <c r="H1175" s="77">
        <f t="shared" ref="H1175:H1238" si="105">G1175*1000000/24/60</f>
        <v>43866.971347222221</v>
      </c>
      <c r="I1175" s="80">
        <f t="shared" ref="I1175:I1238" si="106">($C$7*H1175*$C$6)/1000</f>
        <v>219334.85673611111</v>
      </c>
      <c r="J1175" s="4"/>
    </row>
    <row r="1176" spans="1:10" x14ac:dyDescent="0.2">
      <c r="A1176" s="22">
        <v>41332</v>
      </c>
      <c r="B1176" s="21">
        <f t="shared" si="102"/>
        <v>2</v>
      </c>
      <c r="C1176" s="21">
        <f t="shared" si="103"/>
        <v>27</v>
      </c>
      <c r="D1176" s="39">
        <v>58</v>
      </c>
      <c r="E1176" s="42">
        <v>9.25</v>
      </c>
      <c r="F1176" s="51">
        <f t="shared" si="104"/>
        <v>48.650000000000006</v>
      </c>
      <c r="G1176" s="42">
        <v>106.98780379999999</v>
      </c>
      <c r="H1176" s="77">
        <f t="shared" si="105"/>
        <v>74297.085972222223</v>
      </c>
      <c r="I1176" s="80">
        <f t="shared" si="106"/>
        <v>371485.4298611111</v>
      </c>
      <c r="J1176" s="4"/>
    </row>
    <row r="1177" spans="1:10" x14ac:dyDescent="0.2">
      <c r="A1177" s="22">
        <v>41333</v>
      </c>
      <c r="B1177" s="21">
        <f t="shared" si="102"/>
        <v>2</v>
      </c>
      <c r="C1177" s="21">
        <f t="shared" si="103"/>
        <v>28</v>
      </c>
      <c r="D1177" s="39">
        <v>59</v>
      </c>
      <c r="E1177" s="42">
        <v>8.48</v>
      </c>
      <c r="F1177" s="51">
        <f t="shared" si="104"/>
        <v>47.264000000000003</v>
      </c>
      <c r="G1177" s="42">
        <v>105.7990078</v>
      </c>
      <c r="H1177" s="77">
        <f t="shared" si="105"/>
        <v>73471.533194444433</v>
      </c>
      <c r="I1177" s="80">
        <f t="shared" si="106"/>
        <v>367357.66597222217</v>
      </c>
      <c r="J1177" s="4"/>
    </row>
    <row r="1178" spans="1:10" x14ac:dyDescent="0.2">
      <c r="A1178" s="22">
        <v>41334</v>
      </c>
      <c r="B1178" s="21">
        <f t="shared" si="102"/>
        <v>3</v>
      </c>
      <c r="C1178" s="21">
        <f t="shared" si="103"/>
        <v>1</v>
      </c>
      <c r="D1178" s="39">
        <v>60</v>
      </c>
      <c r="E1178" s="42">
        <v>9.4</v>
      </c>
      <c r="F1178" s="51">
        <f t="shared" si="104"/>
        <v>48.92</v>
      </c>
      <c r="G1178" s="42">
        <v>85.752536230000004</v>
      </c>
      <c r="H1178" s="77">
        <f t="shared" si="105"/>
        <v>59550.372381944449</v>
      </c>
      <c r="I1178" s="80">
        <f t="shared" si="106"/>
        <v>297751.86190972221</v>
      </c>
      <c r="J1178" s="4"/>
    </row>
    <row r="1179" spans="1:10" x14ac:dyDescent="0.2">
      <c r="A1179" s="22">
        <v>41335</v>
      </c>
      <c r="B1179" s="21">
        <f t="shared" si="102"/>
        <v>3</v>
      </c>
      <c r="C1179" s="21">
        <f t="shared" si="103"/>
        <v>2</v>
      </c>
      <c r="D1179" s="39">
        <v>61</v>
      </c>
      <c r="E1179" s="42">
        <v>9.2799999999999994</v>
      </c>
      <c r="F1179" s="51">
        <f t="shared" si="104"/>
        <v>48.704000000000001</v>
      </c>
      <c r="G1179" s="42">
        <v>78.610622480000004</v>
      </c>
      <c r="H1179" s="77">
        <f t="shared" si="105"/>
        <v>54590.710055555559</v>
      </c>
      <c r="I1179" s="80">
        <f t="shared" si="106"/>
        <v>272953.55027777777</v>
      </c>
      <c r="J1179" s="4"/>
    </row>
    <row r="1180" spans="1:10" x14ac:dyDescent="0.2">
      <c r="A1180" s="22">
        <v>41336</v>
      </c>
      <c r="B1180" s="21">
        <f t="shared" si="102"/>
        <v>3</v>
      </c>
      <c r="C1180" s="21">
        <f t="shared" si="103"/>
        <v>3</v>
      </c>
      <c r="D1180" s="39">
        <v>62</v>
      </c>
      <c r="E1180" s="42">
        <v>9.4</v>
      </c>
      <c r="F1180" s="51">
        <f t="shared" si="104"/>
        <v>48.92</v>
      </c>
      <c r="G1180" s="42">
        <v>75.810967739999995</v>
      </c>
      <c r="H1180" s="77">
        <f t="shared" si="105"/>
        <v>52646.505374999993</v>
      </c>
      <c r="I1180" s="80">
        <f t="shared" si="106"/>
        <v>263232.52687499998</v>
      </c>
      <c r="J1180" s="4"/>
    </row>
    <row r="1181" spans="1:10" x14ac:dyDescent="0.2">
      <c r="A1181" s="22">
        <v>41337</v>
      </c>
      <c r="B1181" s="21">
        <f t="shared" si="102"/>
        <v>3</v>
      </c>
      <c r="C1181" s="21">
        <f t="shared" si="103"/>
        <v>4</v>
      </c>
      <c r="D1181" s="39">
        <v>63</v>
      </c>
      <c r="E1181" s="42">
        <v>9.43</v>
      </c>
      <c r="F1181" s="51">
        <f t="shared" si="104"/>
        <v>48.974000000000004</v>
      </c>
      <c r="G1181" s="42">
        <v>73.486304349999997</v>
      </c>
      <c r="H1181" s="77">
        <f t="shared" si="105"/>
        <v>51032.155798611107</v>
      </c>
      <c r="I1181" s="80">
        <f t="shared" si="106"/>
        <v>255160.77899305552</v>
      </c>
      <c r="J1181" s="4"/>
    </row>
    <row r="1182" spans="1:10" x14ac:dyDescent="0.2">
      <c r="A1182" s="22">
        <v>41338</v>
      </c>
      <c r="B1182" s="21">
        <f t="shared" si="102"/>
        <v>3</v>
      </c>
      <c r="C1182" s="21">
        <f t="shared" si="103"/>
        <v>5</v>
      </c>
      <c r="D1182" s="39">
        <v>64</v>
      </c>
      <c r="E1182" s="42">
        <v>9.6999999999999993</v>
      </c>
      <c r="F1182" s="51">
        <f t="shared" si="104"/>
        <v>49.46</v>
      </c>
      <c r="G1182" s="42">
        <v>70.098043480000001</v>
      </c>
      <c r="H1182" s="77">
        <f t="shared" si="105"/>
        <v>48679.196861111115</v>
      </c>
      <c r="I1182" s="80">
        <f t="shared" si="106"/>
        <v>243395.98430555555</v>
      </c>
      <c r="J1182" s="4"/>
    </row>
    <row r="1183" spans="1:10" x14ac:dyDescent="0.2">
      <c r="A1183" s="22">
        <v>41339</v>
      </c>
      <c r="B1183" s="21">
        <f t="shared" si="102"/>
        <v>3</v>
      </c>
      <c r="C1183" s="21">
        <f t="shared" si="103"/>
        <v>6</v>
      </c>
      <c r="D1183" s="39">
        <v>65</v>
      </c>
      <c r="E1183" s="42">
        <v>9.93</v>
      </c>
      <c r="F1183" s="51">
        <f t="shared" si="104"/>
        <v>49.873999999999995</v>
      </c>
      <c r="G1183" s="42">
        <v>61.732007789999997</v>
      </c>
      <c r="H1183" s="77">
        <f t="shared" si="105"/>
        <v>42869.449854166669</v>
      </c>
      <c r="I1183" s="80">
        <f t="shared" si="106"/>
        <v>214347.24927083336</v>
      </c>
      <c r="J1183" s="4"/>
    </row>
    <row r="1184" spans="1:10" x14ac:dyDescent="0.2">
      <c r="A1184" s="22">
        <v>41340</v>
      </c>
      <c r="B1184" s="21">
        <f t="shared" si="102"/>
        <v>3</v>
      </c>
      <c r="C1184" s="21">
        <f t="shared" si="103"/>
        <v>7</v>
      </c>
      <c r="D1184" s="39">
        <v>66</v>
      </c>
      <c r="E1184" s="42">
        <v>9.77</v>
      </c>
      <c r="F1184" s="51">
        <f t="shared" si="104"/>
        <v>49.585999999999999</v>
      </c>
      <c r="G1184" s="42">
        <v>187.81173910000001</v>
      </c>
      <c r="H1184" s="77">
        <f t="shared" si="105"/>
        <v>130424.81881944445</v>
      </c>
      <c r="I1184" s="80">
        <f t="shared" si="106"/>
        <v>652124.0940972222</v>
      </c>
      <c r="J1184" s="4"/>
    </row>
    <row r="1185" spans="1:10" x14ac:dyDescent="0.2">
      <c r="A1185" s="22">
        <v>41341</v>
      </c>
      <c r="B1185" s="21">
        <f t="shared" si="102"/>
        <v>3</v>
      </c>
      <c r="C1185" s="21">
        <f t="shared" si="103"/>
        <v>8</v>
      </c>
      <c r="D1185" s="39">
        <v>67</v>
      </c>
      <c r="E1185" s="42">
        <v>9.81</v>
      </c>
      <c r="F1185" s="51">
        <f t="shared" si="104"/>
        <v>49.658000000000001</v>
      </c>
      <c r="G1185" s="42">
        <v>120.80555560000001</v>
      </c>
      <c r="H1185" s="77">
        <f t="shared" si="105"/>
        <v>83892.746944444458</v>
      </c>
      <c r="I1185" s="80">
        <f t="shared" si="106"/>
        <v>419463.73472222232</v>
      </c>
      <c r="J1185" s="4"/>
    </row>
    <row r="1186" spans="1:10" x14ac:dyDescent="0.2">
      <c r="A1186" s="22">
        <v>41342</v>
      </c>
      <c r="B1186" s="21">
        <f t="shared" si="102"/>
        <v>3</v>
      </c>
      <c r="C1186" s="21">
        <f t="shared" si="103"/>
        <v>9</v>
      </c>
      <c r="D1186" s="39">
        <v>68</v>
      </c>
      <c r="E1186" s="42">
        <v>9.92</v>
      </c>
      <c r="F1186" s="51">
        <f t="shared" si="104"/>
        <v>49.856000000000002</v>
      </c>
      <c r="G1186" s="42">
        <v>67.774855070000001</v>
      </c>
      <c r="H1186" s="77">
        <f t="shared" si="105"/>
        <v>47065.871576388898</v>
      </c>
      <c r="I1186" s="80">
        <f t="shared" si="106"/>
        <v>235329.35788194448</v>
      </c>
      <c r="J1186" s="4"/>
    </row>
    <row r="1187" spans="1:10" x14ac:dyDescent="0.2">
      <c r="A1187" s="22">
        <v>41343</v>
      </c>
      <c r="B1187" s="21">
        <f t="shared" si="102"/>
        <v>3</v>
      </c>
      <c r="C1187" s="21">
        <f t="shared" si="103"/>
        <v>10</v>
      </c>
      <c r="D1187" s="39">
        <v>69</v>
      </c>
      <c r="E1187" s="42">
        <v>9.93</v>
      </c>
      <c r="F1187" s="51">
        <f t="shared" si="104"/>
        <v>49.873999999999995</v>
      </c>
      <c r="G1187" s="42">
        <v>68.756060610000006</v>
      </c>
      <c r="H1187" s="77">
        <f t="shared" si="105"/>
        <v>47747.264312500003</v>
      </c>
      <c r="I1187" s="80">
        <f t="shared" si="106"/>
        <v>238736.3215625</v>
      </c>
      <c r="J1187" s="4"/>
    </row>
    <row r="1188" spans="1:10" x14ac:dyDescent="0.2">
      <c r="A1188" s="22">
        <v>41344</v>
      </c>
      <c r="B1188" s="21">
        <f t="shared" si="102"/>
        <v>3</v>
      </c>
      <c r="C1188" s="21">
        <f t="shared" si="103"/>
        <v>11</v>
      </c>
      <c r="D1188" s="39">
        <v>70</v>
      </c>
      <c r="E1188" s="42">
        <v>10.15</v>
      </c>
      <c r="F1188" s="51">
        <f t="shared" si="104"/>
        <v>50.269999999999996</v>
      </c>
      <c r="G1188" s="42">
        <v>71.335362320000002</v>
      </c>
      <c r="H1188" s="77">
        <f t="shared" si="105"/>
        <v>49538.446055555563</v>
      </c>
      <c r="I1188" s="80">
        <f t="shared" si="106"/>
        <v>247692.23027777779</v>
      </c>
      <c r="J1188" s="4"/>
    </row>
    <row r="1189" spans="1:10" x14ac:dyDescent="0.2">
      <c r="A1189" s="22">
        <v>41345</v>
      </c>
      <c r="B1189" s="21">
        <f t="shared" si="102"/>
        <v>3</v>
      </c>
      <c r="C1189" s="21">
        <f t="shared" si="103"/>
        <v>12</v>
      </c>
      <c r="D1189" s="39">
        <v>71</v>
      </c>
      <c r="E1189" s="42">
        <v>10.35</v>
      </c>
      <c r="F1189" s="51">
        <f t="shared" si="104"/>
        <v>50.629999999999995</v>
      </c>
      <c r="G1189" s="42">
        <v>88.980652169999999</v>
      </c>
      <c r="H1189" s="77">
        <f t="shared" si="105"/>
        <v>61792.119562500004</v>
      </c>
      <c r="I1189" s="80">
        <f t="shared" si="106"/>
        <v>308960.59781250003</v>
      </c>
      <c r="J1189" s="4"/>
    </row>
    <row r="1190" spans="1:10" x14ac:dyDescent="0.2">
      <c r="A1190" s="22">
        <v>41346</v>
      </c>
      <c r="B1190" s="21">
        <f t="shared" si="102"/>
        <v>3</v>
      </c>
      <c r="C1190" s="21">
        <f t="shared" si="103"/>
        <v>13</v>
      </c>
      <c r="D1190" s="39">
        <v>72</v>
      </c>
      <c r="E1190" s="42">
        <v>9.42</v>
      </c>
      <c r="F1190" s="51">
        <f t="shared" si="104"/>
        <v>48.956000000000003</v>
      </c>
      <c r="G1190" s="42">
        <v>80.347971009999995</v>
      </c>
      <c r="H1190" s="77">
        <f t="shared" si="105"/>
        <v>55797.202090277773</v>
      </c>
      <c r="I1190" s="80">
        <f t="shared" si="106"/>
        <v>278986.01045138889</v>
      </c>
      <c r="J1190" s="4"/>
    </row>
    <row r="1191" spans="1:10" x14ac:dyDescent="0.2">
      <c r="A1191" s="22">
        <v>41347</v>
      </c>
      <c r="B1191" s="21">
        <f t="shared" si="102"/>
        <v>3</v>
      </c>
      <c r="C1191" s="21">
        <f t="shared" si="103"/>
        <v>14</v>
      </c>
      <c r="D1191" s="39">
        <v>73</v>
      </c>
      <c r="E1191" s="42">
        <v>9.3800000000000008</v>
      </c>
      <c r="F1191" s="51">
        <f t="shared" si="104"/>
        <v>48.884</v>
      </c>
      <c r="G1191" s="42">
        <v>73.258768119999999</v>
      </c>
      <c r="H1191" s="77">
        <f t="shared" si="105"/>
        <v>50874.144527777782</v>
      </c>
      <c r="I1191" s="80">
        <f t="shared" si="106"/>
        <v>254370.72263888892</v>
      </c>
      <c r="J1191" s="4"/>
    </row>
    <row r="1192" spans="1:10" x14ac:dyDescent="0.2">
      <c r="A1192" s="22">
        <v>41348</v>
      </c>
      <c r="B1192" s="21">
        <f t="shared" si="102"/>
        <v>3</v>
      </c>
      <c r="C1192" s="21">
        <f t="shared" si="103"/>
        <v>15</v>
      </c>
      <c r="D1192" s="39">
        <v>74</v>
      </c>
      <c r="E1192" s="42">
        <v>9.25</v>
      </c>
      <c r="F1192" s="51">
        <f t="shared" si="104"/>
        <v>48.650000000000006</v>
      </c>
      <c r="G1192" s="42">
        <v>69.997430559999998</v>
      </c>
      <c r="H1192" s="77">
        <f t="shared" si="105"/>
        <v>48609.32677777778</v>
      </c>
      <c r="I1192" s="80">
        <f t="shared" si="106"/>
        <v>243046.63388888893</v>
      </c>
      <c r="J1192" s="4"/>
    </row>
    <row r="1193" spans="1:10" x14ac:dyDescent="0.2">
      <c r="A1193" s="22">
        <v>41349</v>
      </c>
      <c r="B1193" s="21">
        <f t="shared" si="102"/>
        <v>3</v>
      </c>
      <c r="C1193" s="21">
        <f t="shared" si="103"/>
        <v>16</v>
      </c>
      <c r="D1193" s="39">
        <v>75</v>
      </c>
      <c r="E1193" s="42">
        <v>9.5299999999999994</v>
      </c>
      <c r="F1193" s="51">
        <f t="shared" si="104"/>
        <v>49.153999999999996</v>
      </c>
      <c r="G1193" s="42">
        <v>66.684782609999999</v>
      </c>
      <c r="H1193" s="77">
        <f t="shared" si="105"/>
        <v>46308.876812499999</v>
      </c>
      <c r="I1193" s="80">
        <f t="shared" si="106"/>
        <v>231544.3840625</v>
      </c>
      <c r="J1193" s="4"/>
    </row>
    <row r="1194" spans="1:10" x14ac:dyDescent="0.2">
      <c r="A1194" s="22">
        <v>41350</v>
      </c>
      <c r="B1194" s="21">
        <f t="shared" si="102"/>
        <v>3</v>
      </c>
      <c r="C1194" s="21">
        <f t="shared" si="103"/>
        <v>17</v>
      </c>
      <c r="D1194" s="39">
        <v>76</v>
      </c>
      <c r="E1194" s="42">
        <v>9.83</v>
      </c>
      <c r="F1194" s="51">
        <f t="shared" si="104"/>
        <v>49.694000000000003</v>
      </c>
      <c r="G1194" s="42">
        <v>65.820072460000006</v>
      </c>
      <c r="H1194" s="77">
        <f t="shared" si="105"/>
        <v>45708.383652777782</v>
      </c>
      <c r="I1194" s="80">
        <f t="shared" si="106"/>
        <v>228541.91826388892</v>
      </c>
      <c r="J1194" s="4"/>
    </row>
    <row r="1195" spans="1:10" x14ac:dyDescent="0.2">
      <c r="A1195" s="22">
        <v>41351</v>
      </c>
      <c r="B1195" s="21">
        <f t="shared" si="102"/>
        <v>3</v>
      </c>
      <c r="C1195" s="21">
        <f t="shared" si="103"/>
        <v>18</v>
      </c>
      <c r="D1195" s="39">
        <v>77</v>
      </c>
      <c r="E1195" s="42">
        <v>9.73</v>
      </c>
      <c r="F1195" s="51">
        <f t="shared" si="104"/>
        <v>49.514000000000003</v>
      </c>
      <c r="G1195" s="42">
        <v>67.828333330000007</v>
      </c>
      <c r="H1195" s="77">
        <f t="shared" si="105"/>
        <v>47103.009256944453</v>
      </c>
      <c r="I1195" s="80">
        <f t="shared" si="106"/>
        <v>235515.04628472228</v>
      </c>
      <c r="J1195" s="4"/>
    </row>
    <row r="1196" spans="1:10" x14ac:dyDescent="0.2">
      <c r="A1196" s="22">
        <v>41352</v>
      </c>
      <c r="B1196" s="21">
        <f t="shared" si="102"/>
        <v>3</v>
      </c>
      <c r="C1196" s="21">
        <f t="shared" si="103"/>
        <v>19</v>
      </c>
      <c r="D1196" s="39">
        <v>78</v>
      </c>
      <c r="E1196" s="42">
        <v>9.6300000000000008</v>
      </c>
      <c r="F1196" s="51">
        <f t="shared" si="104"/>
        <v>49.334000000000003</v>
      </c>
      <c r="G1196" s="42">
        <v>79.696956520000001</v>
      </c>
      <c r="H1196" s="77">
        <f t="shared" si="105"/>
        <v>55345.10869444444</v>
      </c>
      <c r="I1196" s="80">
        <f t="shared" si="106"/>
        <v>276725.54347222223</v>
      </c>
      <c r="J1196" s="4"/>
    </row>
    <row r="1197" spans="1:10" x14ac:dyDescent="0.2">
      <c r="A1197" s="22">
        <v>41353</v>
      </c>
      <c r="B1197" s="21">
        <f t="shared" si="102"/>
        <v>3</v>
      </c>
      <c r="C1197" s="21">
        <f t="shared" si="103"/>
        <v>20</v>
      </c>
      <c r="D1197" s="39">
        <v>79</v>
      </c>
      <c r="E1197" s="42">
        <v>9.1</v>
      </c>
      <c r="F1197" s="51">
        <f t="shared" si="104"/>
        <v>48.379999999999995</v>
      </c>
      <c r="G1197" s="42">
        <v>69.945652170000002</v>
      </c>
      <c r="H1197" s="77">
        <f t="shared" si="105"/>
        <v>48573.369562500004</v>
      </c>
      <c r="I1197" s="80">
        <f t="shared" si="106"/>
        <v>242866.8478125</v>
      </c>
      <c r="J1197" s="4"/>
    </row>
    <row r="1198" spans="1:10" x14ac:dyDescent="0.2">
      <c r="A1198" s="23">
        <v>41354</v>
      </c>
      <c r="B1198" s="21">
        <f t="shared" si="102"/>
        <v>3</v>
      </c>
      <c r="C1198" s="21">
        <f t="shared" si="103"/>
        <v>21</v>
      </c>
      <c r="D1198" s="39">
        <v>80</v>
      </c>
      <c r="E1198" s="42">
        <v>9.43</v>
      </c>
      <c r="F1198" s="51">
        <f t="shared" si="104"/>
        <v>48.974000000000004</v>
      </c>
      <c r="G1198" s="43">
        <v>67.573333333333352</v>
      </c>
      <c r="H1198" s="77">
        <f t="shared" si="105"/>
        <v>46925.925925925942</v>
      </c>
      <c r="I1198" s="80">
        <f t="shared" si="106"/>
        <v>234629.62962962969</v>
      </c>
      <c r="J1198" s="4"/>
    </row>
    <row r="1199" spans="1:10" x14ac:dyDescent="0.2">
      <c r="A1199" s="23">
        <v>41355</v>
      </c>
      <c r="B1199" s="21">
        <f t="shared" si="102"/>
        <v>3</v>
      </c>
      <c r="C1199" s="21">
        <f t="shared" si="103"/>
        <v>22</v>
      </c>
      <c r="D1199" s="39">
        <v>81</v>
      </c>
      <c r="E1199" s="42">
        <v>9.32</v>
      </c>
      <c r="F1199" s="51">
        <f t="shared" si="104"/>
        <v>48.775999999999996</v>
      </c>
      <c r="G1199" s="43">
        <v>65.538043478260875</v>
      </c>
      <c r="H1199" s="77">
        <f t="shared" si="105"/>
        <v>45512.530193236722</v>
      </c>
      <c r="I1199" s="80">
        <f t="shared" si="106"/>
        <v>227562.6509661836</v>
      </c>
      <c r="J1199" s="4"/>
    </row>
    <row r="1200" spans="1:10" x14ac:dyDescent="0.2">
      <c r="A1200" s="23">
        <v>41356</v>
      </c>
      <c r="B1200" s="21">
        <f t="shared" si="102"/>
        <v>3</v>
      </c>
      <c r="C1200" s="21">
        <f t="shared" si="103"/>
        <v>23</v>
      </c>
      <c r="D1200" s="39">
        <v>82</v>
      </c>
      <c r="E1200" s="42">
        <v>9.3699999999999992</v>
      </c>
      <c r="F1200" s="51">
        <f t="shared" si="104"/>
        <v>48.866</v>
      </c>
      <c r="G1200" s="43">
        <v>68.432028985507259</v>
      </c>
      <c r="H1200" s="77">
        <f t="shared" si="105"/>
        <v>47522.242351046712</v>
      </c>
      <c r="I1200" s="80">
        <f t="shared" si="106"/>
        <v>237611.21175523355</v>
      </c>
      <c r="J1200" s="4"/>
    </row>
    <row r="1201" spans="1:10" x14ac:dyDescent="0.2">
      <c r="A1201" s="23">
        <v>41357</v>
      </c>
      <c r="B1201" s="21">
        <f t="shared" si="102"/>
        <v>3</v>
      </c>
      <c r="C1201" s="21">
        <f t="shared" si="103"/>
        <v>24</v>
      </c>
      <c r="D1201" s="39">
        <v>83</v>
      </c>
      <c r="E1201" s="42">
        <v>9.52</v>
      </c>
      <c r="F1201" s="51">
        <f t="shared" si="104"/>
        <v>49.135999999999996</v>
      </c>
      <c r="G1201" s="43">
        <v>68.125579710144933</v>
      </c>
      <c r="H1201" s="77">
        <f t="shared" si="105"/>
        <v>47309.430354267322</v>
      </c>
      <c r="I1201" s="80">
        <f t="shared" si="106"/>
        <v>236547.15177133662</v>
      </c>
      <c r="J1201" s="4"/>
    </row>
    <row r="1202" spans="1:10" x14ac:dyDescent="0.2">
      <c r="A1202" s="23">
        <v>41358</v>
      </c>
      <c r="B1202" s="21">
        <f t="shared" si="102"/>
        <v>3</v>
      </c>
      <c r="C1202" s="21">
        <f t="shared" si="103"/>
        <v>25</v>
      </c>
      <c r="D1202" s="39">
        <v>84</v>
      </c>
      <c r="E1202" s="42">
        <v>9.65</v>
      </c>
      <c r="F1202" s="51">
        <f t="shared" si="104"/>
        <v>49.370000000000005</v>
      </c>
      <c r="G1202" s="43">
        <v>70.158115942028999</v>
      </c>
      <c r="H1202" s="77">
        <f t="shared" si="105"/>
        <v>48720.913848631244</v>
      </c>
      <c r="I1202" s="80">
        <f t="shared" si="106"/>
        <v>243604.56924315621</v>
      </c>
      <c r="J1202" s="4"/>
    </row>
    <row r="1203" spans="1:10" x14ac:dyDescent="0.2">
      <c r="A1203" s="23">
        <v>41359</v>
      </c>
      <c r="B1203" s="21">
        <f t="shared" si="102"/>
        <v>3</v>
      </c>
      <c r="C1203" s="21">
        <f t="shared" si="103"/>
        <v>26</v>
      </c>
      <c r="D1203" s="39">
        <v>85</v>
      </c>
      <c r="E1203" s="42">
        <v>9.8000000000000007</v>
      </c>
      <c r="F1203" s="51">
        <f t="shared" si="104"/>
        <v>49.64</v>
      </c>
      <c r="G1203" s="43">
        <v>69.061086956521748</v>
      </c>
      <c r="H1203" s="77">
        <f t="shared" si="105"/>
        <v>47959.08816425121</v>
      </c>
      <c r="I1203" s="80">
        <f t="shared" si="106"/>
        <v>239795.44082125605</v>
      </c>
      <c r="J1203" s="4"/>
    </row>
    <row r="1204" spans="1:10" x14ac:dyDescent="0.2">
      <c r="A1204" s="23">
        <v>41360</v>
      </c>
      <c r="B1204" s="21">
        <f t="shared" si="102"/>
        <v>3</v>
      </c>
      <c r="C1204" s="21">
        <f t="shared" si="103"/>
        <v>27</v>
      </c>
      <c r="D1204" s="39">
        <v>86</v>
      </c>
      <c r="E1204" s="42">
        <v>10.130000000000001</v>
      </c>
      <c r="F1204" s="51">
        <f t="shared" si="104"/>
        <v>50.234000000000002</v>
      </c>
      <c r="G1204" s="43">
        <v>67.545114654413823</v>
      </c>
      <c r="H1204" s="77">
        <f t="shared" si="105"/>
        <v>46906.329621120705</v>
      </c>
      <c r="I1204" s="80">
        <f t="shared" si="106"/>
        <v>234531.64810560353</v>
      </c>
      <c r="J1204" s="4"/>
    </row>
    <row r="1205" spans="1:10" x14ac:dyDescent="0.2">
      <c r="A1205" s="23">
        <v>41361</v>
      </c>
      <c r="B1205" s="21">
        <f t="shared" si="102"/>
        <v>3</v>
      </c>
      <c r="C1205" s="21">
        <f t="shared" si="103"/>
        <v>28</v>
      </c>
      <c r="D1205" s="39">
        <v>87</v>
      </c>
      <c r="E1205" s="42">
        <v>10.37</v>
      </c>
      <c r="F1205" s="51">
        <f t="shared" si="104"/>
        <v>50.665999999999997</v>
      </c>
      <c r="G1205" s="43">
        <v>67.413478260869582</v>
      </c>
      <c r="H1205" s="77">
        <f t="shared" si="105"/>
        <v>46814.915458937205</v>
      </c>
      <c r="I1205" s="80">
        <f t="shared" si="106"/>
        <v>234074.57729468602</v>
      </c>
      <c r="J1205" s="4"/>
    </row>
    <row r="1206" spans="1:10" x14ac:dyDescent="0.2">
      <c r="A1206" s="23">
        <v>41362</v>
      </c>
      <c r="B1206" s="21">
        <f t="shared" si="102"/>
        <v>3</v>
      </c>
      <c r="C1206" s="21">
        <f t="shared" si="103"/>
        <v>29</v>
      </c>
      <c r="D1206" s="39">
        <v>88</v>
      </c>
      <c r="E1206" s="42">
        <v>10.23</v>
      </c>
      <c r="F1206" s="51">
        <f t="shared" si="104"/>
        <v>50.414000000000001</v>
      </c>
      <c r="G1206" s="43">
        <v>65.405289855072482</v>
      </c>
      <c r="H1206" s="77">
        <f t="shared" si="105"/>
        <v>45420.340177133672</v>
      </c>
      <c r="I1206" s="80">
        <f t="shared" si="106"/>
        <v>227101.70088566837</v>
      </c>
      <c r="J1206" s="4"/>
    </row>
    <row r="1207" spans="1:10" x14ac:dyDescent="0.2">
      <c r="A1207" s="23">
        <v>41363</v>
      </c>
      <c r="B1207" s="21">
        <f t="shared" si="102"/>
        <v>3</v>
      </c>
      <c r="C1207" s="21">
        <f t="shared" si="103"/>
        <v>30</v>
      </c>
      <c r="D1207" s="39">
        <v>89</v>
      </c>
      <c r="E1207" s="42">
        <v>10.23</v>
      </c>
      <c r="F1207" s="51">
        <f t="shared" si="104"/>
        <v>50.414000000000001</v>
      </c>
      <c r="G1207" s="43">
        <v>62.502361111111107</v>
      </c>
      <c r="H1207" s="77">
        <f t="shared" si="105"/>
        <v>43404.417438271601</v>
      </c>
      <c r="I1207" s="80">
        <f t="shared" si="106"/>
        <v>217022.08719135803</v>
      </c>
      <c r="J1207" s="4"/>
    </row>
    <row r="1208" spans="1:10" x14ac:dyDescent="0.2">
      <c r="A1208" s="23">
        <v>41364</v>
      </c>
      <c r="B1208" s="21">
        <f t="shared" si="102"/>
        <v>3</v>
      </c>
      <c r="C1208" s="21">
        <f t="shared" si="103"/>
        <v>31</v>
      </c>
      <c r="D1208" s="39">
        <v>90</v>
      </c>
      <c r="E1208" s="42">
        <v>10.32</v>
      </c>
      <c r="F1208" s="51">
        <f t="shared" si="104"/>
        <v>50.576000000000001</v>
      </c>
      <c r="G1208" s="43">
        <v>70.049707807386639</v>
      </c>
      <c r="H1208" s="77">
        <f t="shared" si="105"/>
        <v>48645.630421796275</v>
      </c>
      <c r="I1208" s="80">
        <f t="shared" si="106"/>
        <v>243228.15210898136</v>
      </c>
      <c r="J1208" s="4"/>
    </row>
    <row r="1209" spans="1:10" x14ac:dyDescent="0.2">
      <c r="A1209" s="23">
        <v>41365</v>
      </c>
      <c r="B1209" s="21">
        <f t="shared" si="102"/>
        <v>4</v>
      </c>
      <c r="C1209" s="21">
        <f t="shared" si="103"/>
        <v>1</v>
      </c>
      <c r="D1209" s="39">
        <v>91</v>
      </c>
      <c r="E1209" s="42">
        <v>10.1</v>
      </c>
      <c r="F1209" s="51">
        <f t="shared" si="104"/>
        <v>50.18</v>
      </c>
      <c r="G1209" s="43">
        <v>76.074275362318829</v>
      </c>
      <c r="H1209" s="77">
        <f t="shared" si="105"/>
        <v>52829.357890499188</v>
      </c>
      <c r="I1209" s="80">
        <f t="shared" si="106"/>
        <v>264146.78945249593</v>
      </c>
      <c r="J1209" s="4"/>
    </row>
    <row r="1210" spans="1:10" x14ac:dyDescent="0.2">
      <c r="A1210" s="23">
        <v>41366</v>
      </c>
      <c r="B1210" s="21">
        <f t="shared" si="102"/>
        <v>4</v>
      </c>
      <c r="C1210" s="21">
        <f t="shared" si="103"/>
        <v>2</v>
      </c>
      <c r="D1210" s="39">
        <v>92</v>
      </c>
      <c r="E1210" s="42">
        <v>10</v>
      </c>
      <c r="F1210" s="51">
        <f t="shared" si="104"/>
        <v>50</v>
      </c>
      <c r="G1210" s="43">
        <v>69.14937948028674</v>
      </c>
      <c r="H1210" s="77">
        <f t="shared" si="105"/>
        <v>48020.4024168658</v>
      </c>
      <c r="I1210" s="80">
        <f t="shared" si="106"/>
        <v>240102.01208432901</v>
      </c>
      <c r="J1210" s="4"/>
    </row>
    <row r="1211" spans="1:10" x14ac:dyDescent="0.2">
      <c r="A1211" s="23">
        <v>41367</v>
      </c>
      <c r="B1211" s="21">
        <f t="shared" si="102"/>
        <v>4</v>
      </c>
      <c r="C1211" s="21">
        <f t="shared" si="103"/>
        <v>3</v>
      </c>
      <c r="D1211" s="39">
        <v>93</v>
      </c>
      <c r="E1211" s="42">
        <v>10</v>
      </c>
      <c r="F1211" s="51">
        <f t="shared" si="104"/>
        <v>50</v>
      </c>
      <c r="G1211" s="43">
        <v>70.592898550724627</v>
      </c>
      <c r="H1211" s="77">
        <f t="shared" si="105"/>
        <v>49022.846215780984</v>
      </c>
      <c r="I1211" s="80">
        <f t="shared" si="106"/>
        <v>245114.23107890491</v>
      </c>
      <c r="J1211" s="4"/>
    </row>
    <row r="1212" spans="1:10" x14ac:dyDescent="0.2">
      <c r="A1212" s="23">
        <v>41368</v>
      </c>
      <c r="B1212" s="21">
        <f t="shared" si="102"/>
        <v>4</v>
      </c>
      <c r="C1212" s="21">
        <f t="shared" si="103"/>
        <v>4</v>
      </c>
      <c r="D1212" s="39">
        <v>94</v>
      </c>
      <c r="E1212" s="42">
        <v>10.02</v>
      </c>
      <c r="F1212" s="51">
        <f t="shared" si="104"/>
        <v>50.036000000000001</v>
      </c>
      <c r="G1212" s="43">
        <v>67.211666666666673</v>
      </c>
      <c r="H1212" s="77">
        <f t="shared" si="105"/>
        <v>46674.768518518526</v>
      </c>
      <c r="I1212" s="80">
        <f t="shared" si="106"/>
        <v>233373.84259259258</v>
      </c>
      <c r="J1212" s="4"/>
    </row>
    <row r="1213" spans="1:10" x14ac:dyDescent="0.2">
      <c r="A1213" s="23">
        <v>41369</v>
      </c>
      <c r="B1213" s="21">
        <f t="shared" si="102"/>
        <v>4</v>
      </c>
      <c r="C1213" s="21">
        <f t="shared" si="103"/>
        <v>5</v>
      </c>
      <c r="D1213" s="39">
        <v>95</v>
      </c>
      <c r="E1213" s="42">
        <v>10.199999999999999</v>
      </c>
      <c r="F1213" s="51">
        <f t="shared" si="104"/>
        <v>50.36</v>
      </c>
      <c r="G1213" s="43">
        <v>65.457753623188395</v>
      </c>
      <c r="H1213" s="77">
        <f t="shared" si="105"/>
        <v>45456.773349436386</v>
      </c>
      <c r="I1213" s="80">
        <f t="shared" si="106"/>
        <v>227283.86674718195</v>
      </c>
      <c r="J1213" s="4"/>
    </row>
    <row r="1214" spans="1:10" x14ac:dyDescent="0.2">
      <c r="A1214" s="23">
        <v>41370</v>
      </c>
      <c r="B1214" s="21">
        <f t="shared" si="102"/>
        <v>4</v>
      </c>
      <c r="C1214" s="21">
        <f t="shared" si="103"/>
        <v>6</v>
      </c>
      <c r="D1214" s="39">
        <v>96</v>
      </c>
      <c r="E1214" s="42">
        <v>10.33</v>
      </c>
      <c r="F1214" s="51">
        <f t="shared" si="104"/>
        <v>50.594000000000001</v>
      </c>
      <c r="G1214" s="43">
        <v>63.154211956521742</v>
      </c>
      <c r="H1214" s="77">
        <f t="shared" si="105"/>
        <v>43857.091636473429</v>
      </c>
      <c r="I1214" s="80">
        <f t="shared" si="106"/>
        <v>219285.45818236715</v>
      </c>
      <c r="J1214" s="4"/>
    </row>
    <row r="1215" spans="1:10" x14ac:dyDescent="0.2">
      <c r="A1215" s="23">
        <v>41371</v>
      </c>
      <c r="B1215" s="21">
        <f t="shared" si="102"/>
        <v>4</v>
      </c>
      <c r="C1215" s="21">
        <f t="shared" si="103"/>
        <v>7</v>
      </c>
      <c r="D1215" s="39">
        <v>97</v>
      </c>
      <c r="E1215" s="42">
        <v>10.28</v>
      </c>
      <c r="F1215" s="51">
        <f t="shared" si="104"/>
        <v>50.503999999999998</v>
      </c>
      <c r="G1215" s="43">
        <v>62.14057971014492</v>
      </c>
      <c r="H1215" s="77">
        <f t="shared" si="105"/>
        <v>43153.180354267308</v>
      </c>
      <c r="I1215" s="80">
        <f t="shared" si="106"/>
        <v>215765.90177133653</v>
      </c>
      <c r="J1215" s="4"/>
    </row>
    <row r="1216" spans="1:10" x14ac:dyDescent="0.2">
      <c r="A1216" s="23">
        <v>41372</v>
      </c>
      <c r="B1216" s="21">
        <f t="shared" si="102"/>
        <v>4</v>
      </c>
      <c r="C1216" s="21">
        <f t="shared" si="103"/>
        <v>8</v>
      </c>
      <c r="D1216" s="39">
        <v>98</v>
      </c>
      <c r="E1216" s="42">
        <v>10.98</v>
      </c>
      <c r="F1216" s="51">
        <f t="shared" si="104"/>
        <v>51.764000000000003</v>
      </c>
      <c r="G1216" s="43">
        <v>62.129420289855062</v>
      </c>
      <c r="H1216" s="77">
        <f t="shared" si="105"/>
        <v>43145.430756843794</v>
      </c>
      <c r="I1216" s="80">
        <f t="shared" si="106"/>
        <v>215727.153784219</v>
      </c>
      <c r="J1216" s="4"/>
    </row>
    <row r="1217" spans="1:10" x14ac:dyDescent="0.2">
      <c r="A1217" s="23">
        <v>41373</v>
      </c>
      <c r="B1217" s="21">
        <f t="shared" si="102"/>
        <v>4</v>
      </c>
      <c r="C1217" s="21">
        <f t="shared" si="103"/>
        <v>9</v>
      </c>
      <c r="D1217" s="39">
        <v>99</v>
      </c>
      <c r="E1217" s="42">
        <v>11.03</v>
      </c>
      <c r="F1217" s="51">
        <f t="shared" si="104"/>
        <v>51.853999999999999</v>
      </c>
      <c r="G1217" s="43">
        <v>60.528450480642043</v>
      </c>
      <c r="H1217" s="77">
        <f t="shared" si="105"/>
        <v>42033.646167112529</v>
      </c>
      <c r="I1217" s="80">
        <f t="shared" si="106"/>
        <v>210168.23083556266</v>
      </c>
      <c r="J1217" s="4"/>
    </row>
    <row r="1218" spans="1:10" x14ac:dyDescent="0.2">
      <c r="A1218" s="23">
        <v>41374</v>
      </c>
      <c r="B1218" s="21">
        <f t="shared" si="102"/>
        <v>4</v>
      </c>
      <c r="C1218" s="21">
        <f t="shared" si="103"/>
        <v>10</v>
      </c>
      <c r="D1218" s="39">
        <v>100</v>
      </c>
      <c r="E1218" s="42">
        <v>11.2</v>
      </c>
      <c r="F1218" s="51">
        <f t="shared" si="104"/>
        <v>52.16</v>
      </c>
      <c r="G1218" s="43">
        <v>103.52420289855073</v>
      </c>
      <c r="H1218" s="77">
        <f t="shared" si="105"/>
        <v>71891.807568437987</v>
      </c>
      <c r="I1218" s="80">
        <f t="shared" si="106"/>
        <v>359459.03784218995</v>
      </c>
      <c r="J1218" s="4"/>
    </row>
    <row r="1219" spans="1:10" x14ac:dyDescent="0.2">
      <c r="A1219" s="23">
        <v>41375</v>
      </c>
      <c r="B1219" s="21">
        <f t="shared" si="102"/>
        <v>4</v>
      </c>
      <c r="C1219" s="21">
        <f t="shared" si="103"/>
        <v>11</v>
      </c>
      <c r="D1219" s="39">
        <v>101</v>
      </c>
      <c r="E1219" s="42">
        <v>10.48</v>
      </c>
      <c r="F1219" s="51">
        <f t="shared" si="104"/>
        <v>50.864000000000004</v>
      </c>
      <c r="G1219" s="43">
        <v>96.514130434782615</v>
      </c>
      <c r="H1219" s="77">
        <f t="shared" si="105"/>
        <v>67023.701690821254</v>
      </c>
      <c r="I1219" s="80">
        <f t="shared" si="106"/>
        <v>335118.50845410628</v>
      </c>
      <c r="J1219" s="4"/>
    </row>
    <row r="1220" spans="1:10" x14ac:dyDescent="0.2">
      <c r="A1220" s="23">
        <v>41376</v>
      </c>
      <c r="B1220" s="21">
        <f t="shared" si="102"/>
        <v>4</v>
      </c>
      <c r="C1220" s="21">
        <f t="shared" si="103"/>
        <v>12</v>
      </c>
      <c r="D1220" s="39">
        <v>102</v>
      </c>
      <c r="E1220" s="42">
        <v>9.58</v>
      </c>
      <c r="F1220" s="51">
        <f t="shared" si="104"/>
        <v>49.244</v>
      </c>
      <c r="G1220" s="43">
        <v>107.25717391304347</v>
      </c>
      <c r="H1220" s="77">
        <f t="shared" si="105"/>
        <v>74484.148550724625</v>
      </c>
      <c r="I1220" s="80">
        <f t="shared" si="106"/>
        <v>372420.74275362311</v>
      </c>
      <c r="J1220" s="4"/>
    </row>
    <row r="1221" spans="1:10" x14ac:dyDescent="0.2">
      <c r="A1221" s="23">
        <v>41377</v>
      </c>
      <c r="B1221" s="21">
        <f t="shared" si="102"/>
        <v>4</v>
      </c>
      <c r="C1221" s="21">
        <f t="shared" si="103"/>
        <v>13</v>
      </c>
      <c r="D1221" s="39">
        <v>103</v>
      </c>
      <c r="E1221" s="42">
        <v>9.6999999999999993</v>
      </c>
      <c r="F1221" s="51">
        <f t="shared" si="104"/>
        <v>49.46</v>
      </c>
      <c r="G1221" s="43">
        <v>103.4609420289855</v>
      </c>
      <c r="H1221" s="77">
        <f t="shared" si="105"/>
        <v>71847.876409017714</v>
      </c>
      <c r="I1221" s="80">
        <f t="shared" si="106"/>
        <v>359239.38204508851</v>
      </c>
      <c r="J1221" s="4"/>
    </row>
    <row r="1222" spans="1:10" x14ac:dyDescent="0.2">
      <c r="A1222" s="23">
        <v>41378</v>
      </c>
      <c r="B1222" s="21">
        <f t="shared" si="102"/>
        <v>4</v>
      </c>
      <c r="C1222" s="21">
        <f t="shared" si="103"/>
        <v>14</v>
      </c>
      <c r="D1222" s="39">
        <v>104</v>
      </c>
      <c r="E1222" s="42">
        <v>10.08</v>
      </c>
      <c r="F1222" s="51">
        <f t="shared" si="104"/>
        <v>50.144000000000005</v>
      </c>
      <c r="G1222" s="43">
        <v>94.969492753623186</v>
      </c>
      <c r="H1222" s="77">
        <f t="shared" si="105"/>
        <v>65951.036634460543</v>
      </c>
      <c r="I1222" s="80">
        <f t="shared" si="106"/>
        <v>329755.18317230273</v>
      </c>
      <c r="J1222" s="4"/>
    </row>
    <row r="1223" spans="1:10" x14ac:dyDescent="0.2">
      <c r="A1223" s="25">
        <v>41379</v>
      </c>
      <c r="B1223" s="21">
        <f t="shared" si="102"/>
        <v>4</v>
      </c>
      <c r="C1223" s="21">
        <f t="shared" si="103"/>
        <v>15</v>
      </c>
      <c r="D1223" s="39">
        <v>105</v>
      </c>
      <c r="E1223" s="42">
        <v>10.5</v>
      </c>
      <c r="F1223" s="51">
        <f t="shared" si="104"/>
        <v>50.900000000000006</v>
      </c>
      <c r="G1223" s="55">
        <v>82.407536231884038</v>
      </c>
      <c r="H1223" s="77">
        <f t="shared" si="105"/>
        <v>57227.455716586133</v>
      </c>
      <c r="I1223" s="80">
        <f t="shared" si="106"/>
        <v>286137.27858293068</v>
      </c>
      <c r="J1223" s="4"/>
    </row>
    <row r="1224" spans="1:10" x14ac:dyDescent="0.2">
      <c r="A1224" s="25">
        <v>41380</v>
      </c>
      <c r="B1224" s="21">
        <f t="shared" si="102"/>
        <v>4</v>
      </c>
      <c r="C1224" s="21">
        <f t="shared" si="103"/>
        <v>16</v>
      </c>
      <c r="D1224" s="39">
        <v>106</v>
      </c>
      <c r="E1224" s="42">
        <v>10.97</v>
      </c>
      <c r="F1224" s="51">
        <f t="shared" si="104"/>
        <v>51.746000000000002</v>
      </c>
      <c r="G1224" s="55">
        <v>84.867971014492753</v>
      </c>
      <c r="H1224" s="77">
        <f t="shared" si="105"/>
        <v>58936.090982286631</v>
      </c>
      <c r="I1224" s="80">
        <f t="shared" si="106"/>
        <v>294680.45491143316</v>
      </c>
      <c r="J1224" s="4"/>
    </row>
    <row r="1225" spans="1:10" x14ac:dyDescent="0.2">
      <c r="A1225" s="25">
        <v>41381</v>
      </c>
      <c r="B1225" s="21">
        <f t="shared" si="102"/>
        <v>4</v>
      </c>
      <c r="C1225" s="21">
        <f t="shared" si="103"/>
        <v>17</v>
      </c>
      <c r="D1225" s="39">
        <v>107</v>
      </c>
      <c r="E1225" s="42">
        <v>11.5</v>
      </c>
      <c r="F1225" s="51">
        <f t="shared" si="104"/>
        <v>52.7</v>
      </c>
      <c r="G1225" s="55">
        <v>78.448623188405804</v>
      </c>
      <c r="H1225" s="77">
        <f t="shared" si="105"/>
        <v>54478.210547504023</v>
      </c>
      <c r="I1225" s="80">
        <f t="shared" si="106"/>
        <v>272391.05273752008</v>
      </c>
      <c r="J1225" s="4"/>
    </row>
    <row r="1226" spans="1:10" x14ac:dyDescent="0.2">
      <c r="A1226" s="25">
        <v>41382</v>
      </c>
      <c r="B1226" s="21">
        <f t="shared" si="102"/>
        <v>4</v>
      </c>
      <c r="C1226" s="21">
        <f t="shared" si="103"/>
        <v>18</v>
      </c>
      <c r="D1226" s="39">
        <v>108</v>
      </c>
      <c r="E1226" s="42">
        <v>11.28</v>
      </c>
      <c r="F1226" s="51">
        <f t="shared" si="104"/>
        <v>52.304000000000002</v>
      </c>
      <c r="G1226" s="55">
        <v>78.668478260869563</v>
      </c>
      <c r="H1226" s="77">
        <f t="shared" si="105"/>
        <v>54630.887681159416</v>
      </c>
      <c r="I1226" s="80">
        <f t="shared" si="106"/>
        <v>273154.43840579706</v>
      </c>
      <c r="J1226" s="4"/>
    </row>
    <row r="1227" spans="1:10" x14ac:dyDescent="0.2">
      <c r="A1227" s="25">
        <v>41383</v>
      </c>
      <c r="B1227" s="21">
        <f t="shared" si="102"/>
        <v>4</v>
      </c>
      <c r="C1227" s="21">
        <f t="shared" si="103"/>
        <v>19</v>
      </c>
      <c r="D1227" s="39">
        <v>109</v>
      </c>
      <c r="E1227" s="42">
        <v>12.05</v>
      </c>
      <c r="F1227" s="51">
        <f t="shared" si="104"/>
        <v>53.69</v>
      </c>
      <c r="G1227" s="55">
        <v>84.553832054560942</v>
      </c>
      <c r="H1227" s="77">
        <f t="shared" si="105"/>
        <v>58717.938926778428</v>
      </c>
      <c r="I1227" s="80">
        <f t="shared" si="106"/>
        <v>293589.6946338921</v>
      </c>
      <c r="J1227" s="4"/>
    </row>
    <row r="1228" spans="1:10" x14ac:dyDescent="0.2">
      <c r="A1228" s="25">
        <v>41384</v>
      </c>
      <c r="B1228" s="21">
        <f t="shared" si="102"/>
        <v>4</v>
      </c>
      <c r="C1228" s="21">
        <f t="shared" si="103"/>
        <v>20</v>
      </c>
      <c r="D1228" s="39">
        <v>110</v>
      </c>
      <c r="E1228" s="42">
        <v>11.07</v>
      </c>
      <c r="F1228" s="51">
        <f t="shared" si="104"/>
        <v>51.926000000000002</v>
      </c>
      <c r="G1228" s="55">
        <v>83.330507246376825</v>
      </c>
      <c r="H1228" s="77">
        <f t="shared" si="105"/>
        <v>57868.40780998391</v>
      </c>
      <c r="I1228" s="80">
        <f t="shared" si="106"/>
        <v>289342.03904991952</v>
      </c>
      <c r="J1228" s="4"/>
    </row>
    <row r="1229" spans="1:10" x14ac:dyDescent="0.2">
      <c r="A1229" s="25">
        <v>41385</v>
      </c>
      <c r="B1229" s="21">
        <f t="shared" si="102"/>
        <v>4</v>
      </c>
      <c r="C1229" s="21">
        <f t="shared" si="103"/>
        <v>21</v>
      </c>
      <c r="D1229" s="39">
        <v>111</v>
      </c>
      <c r="E1229" s="42">
        <v>9.2799999999999994</v>
      </c>
      <c r="F1229" s="51">
        <f t="shared" si="104"/>
        <v>48.704000000000001</v>
      </c>
      <c r="G1229" s="55">
        <v>76.557916666666657</v>
      </c>
      <c r="H1229" s="77">
        <f t="shared" si="105"/>
        <v>53165.219907407401</v>
      </c>
      <c r="I1229" s="80">
        <f t="shared" si="106"/>
        <v>265826.09953703702</v>
      </c>
      <c r="J1229" s="4"/>
    </row>
    <row r="1230" spans="1:10" x14ac:dyDescent="0.2">
      <c r="A1230" s="25">
        <v>41386</v>
      </c>
      <c r="B1230" s="21">
        <f t="shared" si="102"/>
        <v>4</v>
      </c>
      <c r="C1230" s="21">
        <f t="shared" si="103"/>
        <v>22</v>
      </c>
      <c r="D1230" s="39">
        <v>112</v>
      </c>
      <c r="E1230" s="42">
        <v>11.38</v>
      </c>
      <c r="F1230" s="51">
        <f t="shared" si="104"/>
        <v>52.484000000000002</v>
      </c>
      <c r="G1230" s="55">
        <v>75.122971014492762</v>
      </c>
      <c r="H1230" s="77">
        <f t="shared" si="105"/>
        <v>52168.729871175528</v>
      </c>
      <c r="I1230" s="80">
        <f t="shared" si="106"/>
        <v>260843.64935587763</v>
      </c>
      <c r="J1230" s="4"/>
    </row>
    <row r="1231" spans="1:10" x14ac:dyDescent="0.2">
      <c r="A1231" s="25">
        <v>41387</v>
      </c>
      <c r="B1231" s="21">
        <f t="shared" si="102"/>
        <v>4</v>
      </c>
      <c r="C1231" s="21">
        <f t="shared" si="103"/>
        <v>23</v>
      </c>
      <c r="D1231" s="39">
        <v>113</v>
      </c>
      <c r="E1231" s="42">
        <v>11.67</v>
      </c>
      <c r="F1231" s="51">
        <f t="shared" si="104"/>
        <v>53.006</v>
      </c>
      <c r="G1231" s="55">
        <v>75.933623188405804</v>
      </c>
      <c r="H1231" s="77">
        <f t="shared" si="105"/>
        <v>52731.682769726249</v>
      </c>
      <c r="I1231" s="80">
        <f t="shared" si="106"/>
        <v>263658.41384863126</v>
      </c>
      <c r="J1231" s="4"/>
    </row>
    <row r="1232" spans="1:10" x14ac:dyDescent="0.2">
      <c r="A1232" s="25">
        <v>41388</v>
      </c>
      <c r="B1232" s="21">
        <f t="shared" si="102"/>
        <v>4</v>
      </c>
      <c r="C1232" s="21">
        <f t="shared" si="103"/>
        <v>24</v>
      </c>
      <c r="D1232" s="39">
        <v>114</v>
      </c>
      <c r="E1232" s="42">
        <v>11.77</v>
      </c>
      <c r="F1232" s="51">
        <f t="shared" si="104"/>
        <v>53.186</v>
      </c>
      <c r="G1232" s="55">
        <v>76.270792079207951</v>
      </c>
      <c r="H1232" s="77">
        <f t="shared" si="105"/>
        <v>52965.827832783303</v>
      </c>
      <c r="I1232" s="80">
        <f t="shared" si="106"/>
        <v>264829.13916391652</v>
      </c>
      <c r="J1232" s="4"/>
    </row>
    <row r="1233" spans="1:10" x14ac:dyDescent="0.2">
      <c r="A1233" s="25">
        <v>41389</v>
      </c>
      <c r="B1233" s="21">
        <f t="shared" si="102"/>
        <v>4</v>
      </c>
      <c r="C1233" s="21">
        <f t="shared" si="103"/>
        <v>25</v>
      </c>
      <c r="D1233" s="39">
        <v>115</v>
      </c>
      <c r="E1233" s="42">
        <v>11.9</v>
      </c>
      <c r="F1233" s="51">
        <f t="shared" si="104"/>
        <v>53.42</v>
      </c>
      <c r="G1233" s="55">
        <v>72.865482233502519</v>
      </c>
      <c r="H1233" s="77">
        <f t="shared" si="105"/>
        <v>50601.029328821198</v>
      </c>
      <c r="I1233" s="80">
        <f t="shared" si="106"/>
        <v>253005.14664410596</v>
      </c>
      <c r="J1233" s="4"/>
    </row>
    <row r="1234" spans="1:10" x14ac:dyDescent="0.2">
      <c r="A1234" s="25">
        <v>41390</v>
      </c>
      <c r="B1234" s="21">
        <f t="shared" si="102"/>
        <v>4</v>
      </c>
      <c r="C1234" s="21">
        <f t="shared" si="103"/>
        <v>26</v>
      </c>
      <c r="D1234" s="39">
        <v>116</v>
      </c>
      <c r="E1234" s="42">
        <v>12.13</v>
      </c>
      <c r="F1234" s="51">
        <f t="shared" si="104"/>
        <v>53.834000000000003</v>
      </c>
      <c r="G1234" s="55">
        <v>70.677514792899373</v>
      </c>
      <c r="H1234" s="77">
        <f t="shared" si="105"/>
        <v>49081.607495069009</v>
      </c>
      <c r="I1234" s="80">
        <f t="shared" si="106"/>
        <v>245408.03747534507</v>
      </c>
      <c r="J1234" s="4"/>
    </row>
    <row r="1235" spans="1:10" x14ac:dyDescent="0.2">
      <c r="A1235" s="25">
        <v>41391</v>
      </c>
      <c r="B1235" s="21">
        <f t="shared" si="102"/>
        <v>4</v>
      </c>
      <c r="C1235" s="21">
        <f t="shared" si="103"/>
        <v>27</v>
      </c>
      <c r="D1235" s="39">
        <v>117</v>
      </c>
      <c r="E1235" s="42">
        <v>12.42</v>
      </c>
      <c r="F1235" s="51">
        <f t="shared" si="104"/>
        <v>54.356000000000002</v>
      </c>
      <c r="G1235" s="55">
        <v>69.531999999999982</v>
      </c>
      <c r="H1235" s="77">
        <f t="shared" si="105"/>
        <v>48286.111111111102</v>
      </c>
      <c r="I1235" s="80">
        <f t="shared" si="106"/>
        <v>241430.55555555553</v>
      </c>
      <c r="J1235" s="4"/>
    </row>
    <row r="1236" spans="1:10" x14ac:dyDescent="0.2">
      <c r="A1236" s="25">
        <v>41392</v>
      </c>
      <c r="B1236" s="21">
        <f t="shared" si="102"/>
        <v>4</v>
      </c>
      <c r="C1236" s="21">
        <f t="shared" si="103"/>
        <v>28</v>
      </c>
      <c r="D1236" s="39">
        <v>118</v>
      </c>
      <c r="E1236" s="42">
        <v>12.2</v>
      </c>
      <c r="F1236" s="51">
        <f t="shared" si="104"/>
        <v>53.96</v>
      </c>
      <c r="G1236" s="55">
        <v>65.631034482758608</v>
      </c>
      <c r="H1236" s="77">
        <f t="shared" si="105"/>
        <v>45577.107279693482</v>
      </c>
      <c r="I1236" s="80">
        <f t="shared" si="106"/>
        <v>227885.53639846743</v>
      </c>
      <c r="J1236" s="4"/>
    </row>
    <row r="1237" spans="1:10" x14ac:dyDescent="0.2">
      <c r="A1237" s="25">
        <v>41393</v>
      </c>
      <c r="B1237" s="21">
        <f t="shared" si="102"/>
        <v>4</v>
      </c>
      <c r="C1237" s="21">
        <f t="shared" si="103"/>
        <v>29</v>
      </c>
      <c r="D1237" s="39">
        <v>119</v>
      </c>
      <c r="E1237" s="42">
        <v>12.65</v>
      </c>
      <c r="F1237" s="51">
        <f t="shared" si="104"/>
        <v>54.769999999999996</v>
      </c>
      <c r="G1237" s="55">
        <v>72.980748663101636</v>
      </c>
      <c r="H1237" s="77">
        <f t="shared" si="105"/>
        <v>50681.075460487256</v>
      </c>
      <c r="I1237" s="80">
        <f t="shared" si="106"/>
        <v>253405.37730243627</v>
      </c>
      <c r="J1237" s="4"/>
    </row>
    <row r="1238" spans="1:10" x14ac:dyDescent="0.2">
      <c r="A1238" s="25">
        <v>41394</v>
      </c>
      <c r="B1238" s="21">
        <f t="shared" si="102"/>
        <v>4</v>
      </c>
      <c r="C1238" s="21">
        <f t="shared" si="103"/>
        <v>30</v>
      </c>
      <c r="D1238" s="39">
        <v>120</v>
      </c>
      <c r="E1238" s="42">
        <v>12.68</v>
      </c>
      <c r="F1238" s="51">
        <f t="shared" si="104"/>
        <v>54.823999999999998</v>
      </c>
      <c r="G1238" s="55">
        <v>65.650731707317064</v>
      </c>
      <c r="H1238" s="77">
        <f t="shared" si="105"/>
        <v>45590.78590785907</v>
      </c>
      <c r="I1238" s="80">
        <f t="shared" si="106"/>
        <v>227953.92953929538</v>
      </c>
      <c r="J1238" s="4"/>
    </row>
    <row r="1239" spans="1:10" x14ac:dyDescent="0.2">
      <c r="A1239" s="25">
        <v>41395</v>
      </c>
      <c r="B1239" s="21">
        <f t="shared" ref="B1239:B1302" si="107">MONTH(A1239)</f>
        <v>5</v>
      </c>
      <c r="C1239" s="21">
        <f t="shared" ref="C1239:C1302" si="108">DAY(A1239)</f>
        <v>1</v>
      </c>
      <c r="D1239" s="39">
        <v>121</v>
      </c>
      <c r="E1239" s="42">
        <v>13.1</v>
      </c>
      <c r="F1239" s="51">
        <f t="shared" ref="F1239:F1302" si="109">CONVERT(E1239,"C","F")</f>
        <v>55.58</v>
      </c>
      <c r="G1239" s="55">
        <v>66.203902439024404</v>
      </c>
      <c r="H1239" s="77">
        <f t="shared" ref="H1239:H1302" si="110">G1239*1000000/24/60</f>
        <v>45974.932249322505</v>
      </c>
      <c r="I1239" s="80">
        <f t="shared" ref="I1239:I1302" si="111">($C$7*H1239*$C$6)/1000</f>
        <v>229874.66124661252</v>
      </c>
      <c r="J1239" s="4"/>
    </row>
    <row r="1240" spans="1:10" x14ac:dyDescent="0.2">
      <c r="A1240" s="25">
        <v>41396</v>
      </c>
      <c r="B1240" s="21">
        <f t="shared" si="107"/>
        <v>5</v>
      </c>
      <c r="C1240" s="21">
        <f t="shared" si="108"/>
        <v>2</v>
      </c>
      <c r="D1240" s="39">
        <v>122</v>
      </c>
      <c r="E1240" s="42">
        <v>12.98</v>
      </c>
      <c r="F1240" s="51">
        <f t="shared" si="109"/>
        <v>55.364000000000004</v>
      </c>
      <c r="G1240" s="55">
        <v>68.378651685393265</v>
      </c>
      <c r="H1240" s="77">
        <f t="shared" si="110"/>
        <v>47485.174781523092</v>
      </c>
      <c r="I1240" s="80">
        <f t="shared" si="111"/>
        <v>237425.87390761549</v>
      </c>
      <c r="J1240" s="4"/>
    </row>
    <row r="1241" spans="1:10" x14ac:dyDescent="0.2">
      <c r="A1241" s="25">
        <v>41397</v>
      </c>
      <c r="B1241" s="21">
        <f t="shared" si="107"/>
        <v>5</v>
      </c>
      <c r="C1241" s="21">
        <f t="shared" si="108"/>
        <v>3</v>
      </c>
      <c r="D1241" s="39">
        <v>123</v>
      </c>
      <c r="E1241" s="42">
        <v>13.62</v>
      </c>
      <c r="F1241" s="51">
        <f t="shared" si="109"/>
        <v>56.515999999999998</v>
      </c>
      <c r="G1241" s="55">
        <v>68.829608938547452</v>
      </c>
      <c r="H1241" s="77">
        <f t="shared" si="110"/>
        <v>47798.339540657951</v>
      </c>
      <c r="I1241" s="80">
        <f t="shared" si="111"/>
        <v>238991.69770328974</v>
      </c>
      <c r="J1241" s="4"/>
    </row>
    <row r="1242" spans="1:10" x14ac:dyDescent="0.2">
      <c r="A1242" s="25">
        <v>41398</v>
      </c>
      <c r="B1242" s="21">
        <f t="shared" si="107"/>
        <v>5</v>
      </c>
      <c r="C1242" s="21">
        <f t="shared" si="108"/>
        <v>4</v>
      </c>
      <c r="D1242" s="39">
        <v>124</v>
      </c>
      <c r="E1242" s="42">
        <v>14.12</v>
      </c>
      <c r="F1242" s="51">
        <f t="shared" si="109"/>
        <v>57.415999999999997</v>
      </c>
      <c r="G1242" s="55">
        <v>64.929499999999948</v>
      </c>
      <c r="H1242" s="77">
        <f t="shared" si="110"/>
        <v>45089.930555555518</v>
      </c>
      <c r="I1242" s="80">
        <f t="shared" si="111"/>
        <v>225449.65277777758</v>
      </c>
      <c r="J1242" s="4"/>
    </row>
    <row r="1243" spans="1:10" x14ac:dyDescent="0.2">
      <c r="A1243" s="25">
        <v>41399</v>
      </c>
      <c r="B1243" s="21">
        <f t="shared" si="107"/>
        <v>5</v>
      </c>
      <c r="C1243" s="21">
        <f t="shared" si="108"/>
        <v>5</v>
      </c>
      <c r="D1243" s="39">
        <v>125</v>
      </c>
      <c r="E1243" s="42">
        <v>14.03</v>
      </c>
      <c r="F1243" s="51">
        <f t="shared" si="109"/>
        <v>57.253999999999998</v>
      </c>
      <c r="G1243" s="55">
        <v>62.838834951456313</v>
      </c>
      <c r="H1243" s="77">
        <f t="shared" si="110"/>
        <v>43638.079827400223</v>
      </c>
      <c r="I1243" s="80">
        <f t="shared" si="111"/>
        <v>218190.39913700111</v>
      </c>
      <c r="J1243" s="4"/>
    </row>
    <row r="1244" spans="1:10" x14ac:dyDescent="0.2">
      <c r="A1244" s="25">
        <v>41400</v>
      </c>
      <c r="B1244" s="21">
        <f t="shared" si="107"/>
        <v>5</v>
      </c>
      <c r="C1244" s="21">
        <f t="shared" si="108"/>
        <v>6</v>
      </c>
      <c r="D1244" s="39">
        <v>126</v>
      </c>
      <c r="E1244" s="42">
        <v>13.97</v>
      </c>
      <c r="F1244" s="51">
        <f t="shared" si="109"/>
        <v>57.146000000000001</v>
      </c>
      <c r="G1244" s="55">
        <v>63.374869109947682</v>
      </c>
      <c r="H1244" s="77">
        <f t="shared" si="110"/>
        <v>44010.325770796997</v>
      </c>
      <c r="I1244" s="80">
        <f t="shared" si="111"/>
        <v>220051.62885398502</v>
      </c>
      <c r="J1244" s="4"/>
    </row>
    <row r="1245" spans="1:10" x14ac:dyDescent="0.2">
      <c r="A1245" s="25">
        <v>41401</v>
      </c>
      <c r="B1245" s="21">
        <f t="shared" si="107"/>
        <v>5</v>
      </c>
      <c r="C1245" s="21">
        <f t="shared" si="108"/>
        <v>7</v>
      </c>
      <c r="D1245" s="39">
        <v>127</v>
      </c>
      <c r="E1245" s="42">
        <v>14.4</v>
      </c>
      <c r="F1245" s="51">
        <f t="shared" si="109"/>
        <v>57.92</v>
      </c>
      <c r="G1245" s="55">
        <v>63.378804347826112</v>
      </c>
      <c r="H1245" s="77">
        <f t="shared" si="110"/>
        <v>44013.058574879236</v>
      </c>
      <c r="I1245" s="80">
        <f t="shared" si="111"/>
        <v>220065.29287439617</v>
      </c>
      <c r="J1245" s="4"/>
    </row>
    <row r="1246" spans="1:10" x14ac:dyDescent="0.2">
      <c r="A1246" s="25">
        <v>41402</v>
      </c>
      <c r="B1246" s="21">
        <f t="shared" si="107"/>
        <v>5</v>
      </c>
      <c r="C1246" s="21">
        <f t="shared" si="108"/>
        <v>8</v>
      </c>
      <c r="D1246" s="39">
        <v>128</v>
      </c>
      <c r="E1246" s="42">
        <v>14.8</v>
      </c>
      <c r="F1246" s="51">
        <f t="shared" si="109"/>
        <v>58.64</v>
      </c>
      <c r="G1246" s="55">
        <v>69.758951965065478</v>
      </c>
      <c r="H1246" s="77">
        <f t="shared" si="110"/>
        <v>48443.71664240658</v>
      </c>
      <c r="I1246" s="80">
        <f t="shared" si="111"/>
        <v>242218.58321203291</v>
      </c>
      <c r="J1246" s="4"/>
    </row>
    <row r="1247" spans="1:10" x14ac:dyDescent="0.2">
      <c r="A1247" s="25">
        <v>41403</v>
      </c>
      <c r="B1247" s="21">
        <f t="shared" si="107"/>
        <v>5</v>
      </c>
      <c r="C1247" s="21">
        <f t="shared" si="108"/>
        <v>9</v>
      </c>
      <c r="D1247" s="39">
        <v>129</v>
      </c>
      <c r="E1247" s="42">
        <v>15.03</v>
      </c>
      <c r="F1247" s="51">
        <f t="shared" si="109"/>
        <v>59.054000000000002</v>
      </c>
      <c r="G1247" s="55">
        <v>61.059798994974884</v>
      </c>
      <c r="H1247" s="77">
        <f t="shared" si="110"/>
        <v>42402.638190954778</v>
      </c>
      <c r="I1247" s="80">
        <f t="shared" si="111"/>
        <v>212013.19095477386</v>
      </c>
      <c r="J1247" s="4"/>
    </row>
    <row r="1248" spans="1:10" x14ac:dyDescent="0.2">
      <c r="A1248" s="25">
        <v>41404</v>
      </c>
      <c r="B1248" s="21">
        <f t="shared" si="107"/>
        <v>5</v>
      </c>
      <c r="C1248" s="21">
        <f t="shared" si="108"/>
        <v>10</v>
      </c>
      <c r="D1248" s="39">
        <v>130</v>
      </c>
      <c r="E1248" s="42">
        <v>14.52</v>
      </c>
      <c r="F1248" s="51">
        <f t="shared" si="109"/>
        <v>58.135999999999996</v>
      </c>
      <c r="G1248" s="55">
        <v>64.213333333333338</v>
      </c>
      <c r="H1248" s="77">
        <f t="shared" si="110"/>
        <v>44592.592592592591</v>
      </c>
      <c r="I1248" s="80">
        <f t="shared" si="111"/>
        <v>222962.96296296295</v>
      </c>
      <c r="J1248" s="4"/>
    </row>
    <row r="1249" spans="1:10" x14ac:dyDescent="0.2">
      <c r="A1249" s="25">
        <v>41405</v>
      </c>
      <c r="B1249" s="21">
        <f t="shared" si="107"/>
        <v>5</v>
      </c>
      <c r="C1249" s="21">
        <f t="shared" si="108"/>
        <v>11</v>
      </c>
      <c r="D1249" s="39">
        <v>131</v>
      </c>
      <c r="E1249" s="42">
        <v>14.93</v>
      </c>
      <c r="F1249" s="51">
        <f t="shared" si="109"/>
        <v>58.873999999999995</v>
      </c>
      <c r="G1249" s="55">
        <v>76.068292682926796</v>
      </c>
      <c r="H1249" s="77">
        <f t="shared" si="110"/>
        <v>52825.203252032494</v>
      </c>
      <c r="I1249" s="80">
        <f t="shared" si="111"/>
        <v>264126.01626016246</v>
      </c>
      <c r="J1249" s="4"/>
    </row>
    <row r="1250" spans="1:10" x14ac:dyDescent="0.2">
      <c r="A1250" s="25">
        <v>41406</v>
      </c>
      <c r="B1250" s="21">
        <f t="shared" si="107"/>
        <v>5</v>
      </c>
      <c r="C1250" s="21">
        <f t="shared" si="108"/>
        <v>12</v>
      </c>
      <c r="D1250" s="39">
        <v>132</v>
      </c>
      <c r="E1250" s="42">
        <v>14.23</v>
      </c>
      <c r="F1250" s="51">
        <f t="shared" si="109"/>
        <v>57.614000000000004</v>
      </c>
      <c r="G1250" s="55">
        <v>59.013907284768223</v>
      </c>
      <c r="H1250" s="77">
        <f t="shared" si="110"/>
        <v>40981.880058866824</v>
      </c>
      <c r="I1250" s="80">
        <f t="shared" si="111"/>
        <v>204909.4002943341</v>
      </c>
      <c r="J1250" s="4"/>
    </row>
    <row r="1251" spans="1:10" x14ac:dyDescent="0.2">
      <c r="A1251" s="25">
        <v>41407</v>
      </c>
      <c r="B1251" s="21">
        <f t="shared" si="107"/>
        <v>5</v>
      </c>
      <c r="C1251" s="21">
        <f t="shared" si="108"/>
        <v>13</v>
      </c>
      <c r="D1251" s="39">
        <v>133</v>
      </c>
      <c r="E1251" s="42">
        <v>13.45</v>
      </c>
      <c r="F1251" s="51">
        <f t="shared" si="109"/>
        <v>56.21</v>
      </c>
      <c r="G1251" s="55">
        <v>59.927710843373504</v>
      </c>
      <c r="H1251" s="77">
        <f t="shared" si="110"/>
        <v>41616.465863453821</v>
      </c>
      <c r="I1251" s="80">
        <f t="shared" si="111"/>
        <v>208082.32931726909</v>
      </c>
      <c r="J1251" s="4"/>
    </row>
    <row r="1252" spans="1:10" x14ac:dyDescent="0.2">
      <c r="A1252" s="25">
        <v>41408</v>
      </c>
      <c r="B1252" s="21">
        <f t="shared" si="107"/>
        <v>5</v>
      </c>
      <c r="C1252" s="21">
        <f t="shared" si="108"/>
        <v>14</v>
      </c>
      <c r="D1252" s="39">
        <v>134</v>
      </c>
      <c r="E1252" s="42">
        <v>13.93</v>
      </c>
      <c r="F1252" s="51">
        <f t="shared" si="109"/>
        <v>57.073999999999998</v>
      </c>
      <c r="G1252" s="55">
        <v>62.799499999999981</v>
      </c>
      <c r="H1252" s="77">
        <f t="shared" si="110"/>
        <v>43610.763888888876</v>
      </c>
      <c r="I1252" s="80">
        <f t="shared" si="111"/>
        <v>218053.81944444435</v>
      </c>
      <c r="J1252" s="4"/>
    </row>
    <row r="1253" spans="1:10" x14ac:dyDescent="0.2">
      <c r="A1253" s="25">
        <v>41409</v>
      </c>
      <c r="B1253" s="21">
        <f t="shared" si="107"/>
        <v>5</v>
      </c>
      <c r="C1253" s="21">
        <f t="shared" si="108"/>
        <v>15</v>
      </c>
      <c r="D1253" s="39">
        <v>135</v>
      </c>
      <c r="E1253" s="42">
        <v>14.15</v>
      </c>
      <c r="F1253" s="51">
        <f t="shared" si="109"/>
        <v>57.47</v>
      </c>
      <c r="G1253" s="55">
        <v>62.991358024691351</v>
      </c>
      <c r="H1253" s="77">
        <f t="shared" si="110"/>
        <v>43743.998628257883</v>
      </c>
      <c r="I1253" s="80">
        <f t="shared" si="111"/>
        <v>218719.99314128942</v>
      </c>
      <c r="J1253" s="4"/>
    </row>
    <row r="1254" spans="1:10" x14ac:dyDescent="0.2">
      <c r="A1254" s="25">
        <v>41410</v>
      </c>
      <c r="B1254" s="21">
        <f t="shared" si="107"/>
        <v>5</v>
      </c>
      <c r="C1254" s="21">
        <f t="shared" si="108"/>
        <v>16</v>
      </c>
      <c r="D1254" s="39">
        <v>136</v>
      </c>
      <c r="E1254" s="42">
        <v>14.42</v>
      </c>
      <c r="F1254" s="51">
        <f t="shared" si="109"/>
        <v>57.956000000000003</v>
      </c>
      <c r="G1254" s="55">
        <v>60.121004566210047</v>
      </c>
      <c r="H1254" s="77">
        <f t="shared" si="110"/>
        <v>41750.69761542364</v>
      </c>
      <c r="I1254" s="80">
        <f t="shared" si="111"/>
        <v>208753.48807711821</v>
      </c>
      <c r="J1254" s="4"/>
    </row>
    <row r="1255" spans="1:10" x14ac:dyDescent="0.2">
      <c r="A1255" s="23">
        <v>41411</v>
      </c>
      <c r="B1255" s="21">
        <f t="shared" si="107"/>
        <v>5</v>
      </c>
      <c r="C1255" s="21">
        <f t="shared" si="108"/>
        <v>17</v>
      </c>
      <c r="D1255" s="39">
        <v>137</v>
      </c>
      <c r="E1255" s="42">
        <v>14.55</v>
      </c>
      <c r="F1255" s="51">
        <f t="shared" si="109"/>
        <v>58.19</v>
      </c>
      <c r="G1255" s="43">
        <v>55.375121951219541</v>
      </c>
      <c r="H1255" s="77">
        <f t="shared" si="110"/>
        <v>38454.945799458023</v>
      </c>
      <c r="I1255" s="80">
        <f t="shared" si="111"/>
        <v>192274.72899729011</v>
      </c>
      <c r="J1255" s="4"/>
    </row>
    <row r="1256" spans="1:10" x14ac:dyDescent="0.2">
      <c r="A1256" s="23">
        <v>41412</v>
      </c>
      <c r="B1256" s="21">
        <f t="shared" si="107"/>
        <v>5</v>
      </c>
      <c r="C1256" s="21">
        <f t="shared" si="108"/>
        <v>18</v>
      </c>
      <c r="D1256" s="39">
        <v>138</v>
      </c>
      <c r="E1256" s="42">
        <v>14.27</v>
      </c>
      <c r="F1256" s="51">
        <f t="shared" si="109"/>
        <v>57.686</v>
      </c>
      <c r="G1256" s="43">
        <v>55.592222222222205</v>
      </c>
      <c r="H1256" s="77">
        <f t="shared" si="110"/>
        <v>38605.709876543195</v>
      </c>
      <c r="I1256" s="80">
        <f t="shared" si="111"/>
        <v>193028.54938271598</v>
      </c>
      <c r="J1256" s="4"/>
    </row>
    <row r="1257" spans="1:10" x14ac:dyDescent="0.2">
      <c r="A1257" s="23">
        <v>41413</v>
      </c>
      <c r="B1257" s="21">
        <f t="shared" si="107"/>
        <v>5</v>
      </c>
      <c r="C1257" s="21">
        <f t="shared" si="108"/>
        <v>19</v>
      </c>
      <c r="D1257" s="39">
        <v>139</v>
      </c>
      <c r="E1257" s="42">
        <v>14.88</v>
      </c>
      <c r="F1257" s="51">
        <f t="shared" si="109"/>
        <v>58.784000000000006</v>
      </c>
      <c r="G1257" s="43">
        <v>50.832984293193746</v>
      </c>
      <c r="H1257" s="77">
        <f t="shared" si="110"/>
        <v>35300.683536940101</v>
      </c>
      <c r="I1257" s="80">
        <f t="shared" si="111"/>
        <v>176503.41768470049</v>
      </c>
      <c r="J1257" s="4"/>
    </row>
    <row r="1258" spans="1:10" x14ac:dyDescent="0.2">
      <c r="A1258" s="23">
        <v>41414</v>
      </c>
      <c r="B1258" s="21">
        <f t="shared" si="107"/>
        <v>5</v>
      </c>
      <c r="C1258" s="21">
        <f t="shared" si="108"/>
        <v>20</v>
      </c>
      <c r="D1258" s="39">
        <v>140</v>
      </c>
      <c r="E1258" s="42">
        <v>15.3</v>
      </c>
      <c r="F1258" s="51">
        <f t="shared" si="109"/>
        <v>59.540000000000006</v>
      </c>
      <c r="G1258" s="43">
        <v>52.482564102564105</v>
      </c>
      <c r="H1258" s="77">
        <f t="shared" si="110"/>
        <v>36446.225071225075</v>
      </c>
      <c r="I1258" s="80">
        <f t="shared" si="111"/>
        <v>182231.12535612538</v>
      </c>
      <c r="J1258" s="4"/>
    </row>
    <row r="1259" spans="1:10" x14ac:dyDescent="0.2">
      <c r="A1259" s="23">
        <v>41415</v>
      </c>
      <c r="B1259" s="21">
        <f t="shared" si="107"/>
        <v>5</v>
      </c>
      <c r="C1259" s="21">
        <f t="shared" si="108"/>
        <v>21</v>
      </c>
      <c r="D1259" s="39">
        <v>141</v>
      </c>
      <c r="E1259" s="42">
        <v>15.47</v>
      </c>
      <c r="F1259" s="51">
        <f t="shared" si="109"/>
        <v>59.846000000000004</v>
      </c>
      <c r="G1259" s="43">
        <v>58.844000000000015</v>
      </c>
      <c r="H1259" s="77">
        <f t="shared" si="110"/>
        <v>40863.888888888898</v>
      </c>
      <c r="I1259" s="80">
        <f t="shared" si="111"/>
        <v>204319.44444444447</v>
      </c>
      <c r="J1259" s="4"/>
    </row>
    <row r="1260" spans="1:10" x14ac:dyDescent="0.2">
      <c r="A1260" s="23">
        <v>41416</v>
      </c>
      <c r="B1260" s="21">
        <f t="shared" si="107"/>
        <v>5</v>
      </c>
      <c r="C1260" s="21">
        <f t="shared" si="108"/>
        <v>22</v>
      </c>
      <c r="D1260" s="39">
        <v>142</v>
      </c>
      <c r="E1260" s="42">
        <v>15.75</v>
      </c>
      <c r="F1260" s="51">
        <f t="shared" si="109"/>
        <v>60.35</v>
      </c>
      <c r="G1260" s="43">
        <v>69.052830188679252</v>
      </c>
      <c r="H1260" s="77">
        <f t="shared" si="110"/>
        <v>47953.354297693921</v>
      </c>
      <c r="I1260" s="80">
        <f t="shared" si="111"/>
        <v>239766.77148846959</v>
      </c>
      <c r="J1260" s="4"/>
    </row>
    <row r="1261" spans="1:10" x14ac:dyDescent="0.2">
      <c r="A1261" s="23">
        <v>41417</v>
      </c>
      <c r="B1261" s="21">
        <f t="shared" si="107"/>
        <v>5</v>
      </c>
      <c r="C1261" s="21">
        <f t="shared" si="108"/>
        <v>23</v>
      </c>
      <c r="D1261" s="39">
        <v>143</v>
      </c>
      <c r="E1261" s="42">
        <v>16.25</v>
      </c>
      <c r="F1261" s="51">
        <f t="shared" si="109"/>
        <v>61.25</v>
      </c>
      <c r="G1261" s="43">
        <v>64.567295597484289</v>
      </c>
      <c r="H1261" s="77">
        <f t="shared" si="110"/>
        <v>44838.399720475201</v>
      </c>
      <c r="I1261" s="80">
        <f t="shared" si="111"/>
        <v>224191.99860237603</v>
      </c>
      <c r="J1261" s="4"/>
    </row>
    <row r="1262" spans="1:10" x14ac:dyDescent="0.2">
      <c r="A1262" s="23">
        <v>41418</v>
      </c>
      <c r="B1262" s="21">
        <f t="shared" si="107"/>
        <v>5</v>
      </c>
      <c r="C1262" s="21">
        <f t="shared" si="108"/>
        <v>24</v>
      </c>
      <c r="D1262" s="39">
        <v>144</v>
      </c>
      <c r="E1262" s="42">
        <v>15.12</v>
      </c>
      <c r="F1262" s="51">
        <f t="shared" si="109"/>
        <v>59.215999999999994</v>
      </c>
      <c r="G1262" s="43">
        <v>81.486585365853657</v>
      </c>
      <c r="H1262" s="77">
        <f t="shared" si="110"/>
        <v>56587.906504065038</v>
      </c>
      <c r="I1262" s="80">
        <f t="shared" si="111"/>
        <v>282939.53252032516</v>
      </c>
      <c r="J1262" s="4"/>
    </row>
    <row r="1263" spans="1:10" x14ac:dyDescent="0.2">
      <c r="A1263" s="23">
        <v>41419</v>
      </c>
      <c r="B1263" s="21">
        <f t="shared" si="107"/>
        <v>5</v>
      </c>
      <c r="C1263" s="21">
        <f t="shared" si="108"/>
        <v>25</v>
      </c>
      <c r="D1263" s="39">
        <v>145</v>
      </c>
      <c r="E1263" s="42">
        <v>14.13</v>
      </c>
      <c r="F1263" s="51">
        <f t="shared" si="109"/>
        <v>57.433999999999997</v>
      </c>
      <c r="G1263" s="43">
        <v>55.345398773006139</v>
      </c>
      <c r="H1263" s="77">
        <f t="shared" si="110"/>
        <v>38434.30470347649</v>
      </c>
      <c r="I1263" s="80">
        <f t="shared" si="111"/>
        <v>192171.52351738245</v>
      </c>
      <c r="J1263" s="4"/>
    </row>
    <row r="1264" spans="1:10" x14ac:dyDescent="0.2">
      <c r="A1264" s="23">
        <v>41420</v>
      </c>
      <c r="B1264" s="21">
        <f t="shared" si="107"/>
        <v>5</v>
      </c>
      <c r="C1264" s="21">
        <f t="shared" si="108"/>
        <v>26</v>
      </c>
      <c r="D1264" s="39">
        <v>146</v>
      </c>
      <c r="E1264" s="42">
        <v>14.62</v>
      </c>
      <c r="F1264" s="51">
        <f t="shared" si="109"/>
        <v>58.316000000000003</v>
      </c>
      <c r="G1264" s="43">
        <v>49.969281045751615</v>
      </c>
      <c r="H1264" s="77">
        <f t="shared" si="110"/>
        <v>34700.88961510529</v>
      </c>
      <c r="I1264" s="80">
        <f t="shared" si="111"/>
        <v>173504.44807552648</v>
      </c>
      <c r="J1264" s="4"/>
    </row>
    <row r="1265" spans="1:10" x14ac:dyDescent="0.2">
      <c r="A1265" s="23">
        <v>41421</v>
      </c>
      <c r="B1265" s="21">
        <f t="shared" si="107"/>
        <v>5</v>
      </c>
      <c r="C1265" s="21">
        <f t="shared" si="108"/>
        <v>27</v>
      </c>
      <c r="D1265" s="39">
        <v>147</v>
      </c>
      <c r="E1265" s="42">
        <v>14.9</v>
      </c>
      <c r="F1265" s="51">
        <f t="shared" si="109"/>
        <v>58.82</v>
      </c>
      <c r="G1265" s="43">
        <v>49.344021739130447</v>
      </c>
      <c r="H1265" s="77">
        <f t="shared" si="110"/>
        <v>34266.681763285029</v>
      </c>
      <c r="I1265" s="80">
        <f t="shared" si="111"/>
        <v>171333.40881642516</v>
      </c>
      <c r="J1265" s="4"/>
    </row>
    <row r="1266" spans="1:10" x14ac:dyDescent="0.2">
      <c r="A1266" s="23">
        <v>41422</v>
      </c>
      <c r="B1266" s="21">
        <f t="shared" si="107"/>
        <v>5</v>
      </c>
      <c r="C1266" s="21">
        <f t="shared" si="108"/>
        <v>28</v>
      </c>
      <c r="D1266" s="39">
        <v>148</v>
      </c>
      <c r="E1266" s="42">
        <v>14.88</v>
      </c>
      <c r="F1266" s="51">
        <f t="shared" si="109"/>
        <v>58.784000000000006</v>
      </c>
      <c r="G1266" s="43">
        <v>57.01793478260867</v>
      </c>
      <c r="H1266" s="77">
        <f t="shared" si="110"/>
        <v>39595.788043478249</v>
      </c>
      <c r="I1266" s="80">
        <f t="shared" si="111"/>
        <v>197978.94021739124</v>
      </c>
      <c r="J1266" s="4"/>
    </row>
    <row r="1267" spans="1:10" x14ac:dyDescent="0.2">
      <c r="A1267" s="23">
        <v>41423</v>
      </c>
      <c r="B1267" s="21">
        <f t="shared" si="107"/>
        <v>5</v>
      </c>
      <c r="C1267" s="21">
        <f t="shared" si="108"/>
        <v>29</v>
      </c>
      <c r="D1267" s="39">
        <v>149</v>
      </c>
      <c r="E1267" s="42">
        <v>15.4</v>
      </c>
      <c r="F1267" s="51">
        <f t="shared" si="109"/>
        <v>59.72</v>
      </c>
      <c r="G1267" s="43">
        <v>105.81306818181824</v>
      </c>
      <c r="H1267" s="77">
        <f t="shared" si="110"/>
        <v>73481.297348484877</v>
      </c>
      <c r="I1267" s="80">
        <f t="shared" si="111"/>
        <v>367406.48674242437</v>
      </c>
      <c r="J1267" s="4"/>
    </row>
    <row r="1268" spans="1:10" x14ac:dyDescent="0.2">
      <c r="A1268" s="23">
        <v>41424</v>
      </c>
      <c r="B1268" s="21">
        <f t="shared" si="107"/>
        <v>5</v>
      </c>
      <c r="C1268" s="21">
        <f t="shared" si="108"/>
        <v>30</v>
      </c>
      <c r="D1268" s="39">
        <v>150</v>
      </c>
      <c r="E1268" s="42">
        <v>16.52</v>
      </c>
      <c r="F1268" s="51">
        <f t="shared" si="109"/>
        <v>61.736000000000004</v>
      </c>
      <c r="G1268" s="43">
        <v>83.441874999999968</v>
      </c>
      <c r="H1268" s="77">
        <f t="shared" si="110"/>
        <v>57945.746527777759</v>
      </c>
      <c r="I1268" s="80">
        <f t="shared" si="111"/>
        <v>289728.73263888882</v>
      </c>
      <c r="J1268" s="4"/>
    </row>
    <row r="1269" spans="1:10" x14ac:dyDescent="0.2">
      <c r="A1269" s="23">
        <v>41425</v>
      </c>
      <c r="B1269" s="21">
        <f t="shared" si="107"/>
        <v>5</v>
      </c>
      <c r="C1269" s="21">
        <f t="shared" si="108"/>
        <v>31</v>
      </c>
      <c r="D1269" s="39">
        <v>151</v>
      </c>
      <c r="E1269" s="42">
        <v>16.3</v>
      </c>
      <c r="F1269" s="51">
        <f t="shared" si="109"/>
        <v>61.34</v>
      </c>
      <c r="G1269" s="43">
        <v>68.942211055276402</v>
      </c>
      <c r="H1269" s="77">
        <f t="shared" si="110"/>
        <v>47876.535455053061</v>
      </c>
      <c r="I1269" s="80">
        <f t="shared" si="111"/>
        <v>239382.67727526531</v>
      </c>
      <c r="J1269" s="4"/>
    </row>
    <row r="1270" spans="1:10" x14ac:dyDescent="0.2">
      <c r="A1270" s="23">
        <v>41426</v>
      </c>
      <c r="B1270" s="21">
        <f t="shared" si="107"/>
        <v>6</v>
      </c>
      <c r="C1270" s="21">
        <f t="shared" si="108"/>
        <v>1</v>
      </c>
      <c r="D1270" s="39">
        <v>152</v>
      </c>
      <c r="E1270" s="42">
        <v>16.45</v>
      </c>
      <c r="F1270" s="51">
        <f t="shared" si="109"/>
        <v>61.61</v>
      </c>
      <c r="G1270" s="43">
        <v>64.045000000000016</v>
      </c>
      <c r="H1270" s="77">
        <f t="shared" si="110"/>
        <v>44475.69444444446</v>
      </c>
      <c r="I1270" s="80">
        <f t="shared" si="111"/>
        <v>222378.47222222234</v>
      </c>
      <c r="J1270" s="4"/>
    </row>
    <row r="1271" spans="1:10" x14ac:dyDescent="0.2">
      <c r="A1271" s="23">
        <v>41427</v>
      </c>
      <c r="B1271" s="21">
        <f t="shared" si="107"/>
        <v>6</v>
      </c>
      <c r="C1271" s="21">
        <f t="shared" si="108"/>
        <v>2</v>
      </c>
      <c r="D1271" s="39">
        <v>153</v>
      </c>
      <c r="E1271" s="42">
        <v>16.72</v>
      </c>
      <c r="F1271" s="51">
        <f t="shared" si="109"/>
        <v>62.096000000000004</v>
      </c>
      <c r="G1271" s="43">
        <v>57.51017964071859</v>
      </c>
      <c r="H1271" s="77">
        <f t="shared" si="110"/>
        <v>39937.624750499017</v>
      </c>
      <c r="I1271" s="80">
        <f t="shared" si="111"/>
        <v>199688.12375249507</v>
      </c>
      <c r="J1271" s="4"/>
    </row>
    <row r="1272" spans="1:10" x14ac:dyDescent="0.2">
      <c r="A1272" s="23">
        <v>41428</v>
      </c>
      <c r="B1272" s="21">
        <f t="shared" si="107"/>
        <v>6</v>
      </c>
      <c r="C1272" s="21">
        <f t="shared" si="108"/>
        <v>3</v>
      </c>
      <c r="D1272" s="39">
        <v>154</v>
      </c>
      <c r="E1272" s="42">
        <v>16</v>
      </c>
      <c r="F1272" s="51">
        <f t="shared" si="109"/>
        <v>60.8</v>
      </c>
      <c r="G1272" s="43">
        <v>58.952000000000034</v>
      </c>
      <c r="H1272" s="77">
        <f t="shared" si="110"/>
        <v>40938.888888888912</v>
      </c>
      <c r="I1272" s="80">
        <f t="shared" si="111"/>
        <v>204694.44444444453</v>
      </c>
      <c r="J1272" s="4"/>
    </row>
    <row r="1273" spans="1:10" x14ac:dyDescent="0.2">
      <c r="A1273" s="23">
        <v>41429</v>
      </c>
      <c r="B1273" s="21">
        <f t="shared" si="107"/>
        <v>6</v>
      </c>
      <c r="C1273" s="21">
        <f t="shared" si="108"/>
        <v>4</v>
      </c>
      <c r="D1273" s="39">
        <v>155</v>
      </c>
      <c r="E1273" s="42">
        <v>16.170000000000002</v>
      </c>
      <c r="F1273" s="51">
        <f t="shared" si="109"/>
        <v>61.106000000000009</v>
      </c>
      <c r="G1273" s="43">
        <v>59.830588235294108</v>
      </c>
      <c r="H1273" s="77">
        <f t="shared" si="110"/>
        <v>41549.019607843133</v>
      </c>
      <c r="I1273" s="80">
        <f t="shared" si="111"/>
        <v>207745.09803921566</v>
      </c>
      <c r="J1273" s="4"/>
    </row>
    <row r="1274" spans="1:10" x14ac:dyDescent="0.2">
      <c r="A1274" s="23">
        <v>41430</v>
      </c>
      <c r="B1274" s="21">
        <f t="shared" si="107"/>
        <v>6</v>
      </c>
      <c r="C1274" s="21">
        <f t="shared" si="108"/>
        <v>5</v>
      </c>
      <c r="D1274" s="39">
        <v>156</v>
      </c>
      <c r="E1274" s="42">
        <v>16.28</v>
      </c>
      <c r="F1274" s="51">
        <f t="shared" si="109"/>
        <v>61.304000000000002</v>
      </c>
      <c r="G1274" s="43">
        <v>59.164044943820215</v>
      </c>
      <c r="H1274" s="77">
        <f t="shared" si="110"/>
        <v>41086.142322097367</v>
      </c>
      <c r="I1274" s="80">
        <f t="shared" si="111"/>
        <v>205430.71161048685</v>
      </c>
      <c r="J1274" s="4"/>
    </row>
    <row r="1275" spans="1:10" x14ac:dyDescent="0.2">
      <c r="A1275" s="23">
        <v>41431</v>
      </c>
      <c r="B1275" s="21">
        <f t="shared" si="107"/>
        <v>6</v>
      </c>
      <c r="C1275" s="21">
        <f t="shared" si="108"/>
        <v>6</v>
      </c>
      <c r="D1275" s="39">
        <v>157</v>
      </c>
      <c r="E1275" s="42">
        <v>16.18</v>
      </c>
      <c r="F1275" s="51">
        <f t="shared" si="109"/>
        <v>61.123999999999995</v>
      </c>
      <c r="G1275" s="43">
        <v>94.262650602409664</v>
      </c>
      <c r="H1275" s="77">
        <f t="shared" si="110"/>
        <v>65460.174029451147</v>
      </c>
      <c r="I1275" s="80">
        <f t="shared" si="111"/>
        <v>327300.87014725571</v>
      </c>
      <c r="J1275" s="4"/>
    </row>
    <row r="1276" spans="1:10" x14ac:dyDescent="0.2">
      <c r="A1276" s="23">
        <v>41432</v>
      </c>
      <c r="B1276" s="21">
        <f t="shared" si="107"/>
        <v>6</v>
      </c>
      <c r="C1276" s="21">
        <f t="shared" si="108"/>
        <v>7</v>
      </c>
      <c r="D1276" s="39">
        <v>158</v>
      </c>
      <c r="E1276" s="42">
        <v>15.35</v>
      </c>
      <c r="F1276" s="51">
        <f t="shared" si="109"/>
        <v>59.629999999999995</v>
      </c>
      <c r="G1276" s="43">
        <v>106.05310734463278</v>
      </c>
      <c r="H1276" s="77">
        <f t="shared" si="110"/>
        <v>73647.991211550543</v>
      </c>
      <c r="I1276" s="80">
        <f t="shared" si="111"/>
        <v>368239.95605775272</v>
      </c>
      <c r="J1276" s="4"/>
    </row>
    <row r="1277" spans="1:10" x14ac:dyDescent="0.2">
      <c r="A1277" s="23">
        <v>41433</v>
      </c>
      <c r="B1277" s="21">
        <f t="shared" si="107"/>
        <v>6</v>
      </c>
      <c r="C1277" s="21">
        <f t="shared" si="108"/>
        <v>8</v>
      </c>
      <c r="D1277" s="39">
        <v>159</v>
      </c>
      <c r="E1277" s="42">
        <v>15.2</v>
      </c>
      <c r="F1277" s="51">
        <f t="shared" si="109"/>
        <v>59.36</v>
      </c>
      <c r="G1277" s="43">
        <v>91.975706214689268</v>
      </c>
      <c r="H1277" s="77">
        <f t="shared" si="110"/>
        <v>63872.018204645326</v>
      </c>
      <c r="I1277" s="80">
        <f t="shared" si="111"/>
        <v>319360.09102322662</v>
      </c>
      <c r="J1277" s="4"/>
    </row>
    <row r="1278" spans="1:10" x14ac:dyDescent="0.2">
      <c r="A1278" s="23">
        <v>41434</v>
      </c>
      <c r="B1278" s="21">
        <f t="shared" si="107"/>
        <v>6</v>
      </c>
      <c r="C1278" s="21">
        <f t="shared" si="108"/>
        <v>9</v>
      </c>
      <c r="D1278" s="39">
        <v>160</v>
      </c>
      <c r="E1278" s="42">
        <v>15.4</v>
      </c>
      <c r="F1278" s="51">
        <f t="shared" si="109"/>
        <v>59.72</v>
      </c>
      <c r="G1278" s="43">
        <v>76.991256830601145</v>
      </c>
      <c r="H1278" s="77">
        <f t="shared" si="110"/>
        <v>53466.150576806351</v>
      </c>
      <c r="I1278" s="80">
        <f t="shared" si="111"/>
        <v>267330.7528840318</v>
      </c>
      <c r="J1278" s="4"/>
    </row>
    <row r="1279" spans="1:10" x14ac:dyDescent="0.2">
      <c r="A1279" s="23">
        <v>41435</v>
      </c>
      <c r="B1279" s="21">
        <f t="shared" si="107"/>
        <v>6</v>
      </c>
      <c r="C1279" s="21">
        <f t="shared" si="108"/>
        <v>10</v>
      </c>
      <c r="D1279" s="39">
        <v>161</v>
      </c>
      <c r="E1279" s="42">
        <v>15.85</v>
      </c>
      <c r="F1279" s="51">
        <f t="shared" si="109"/>
        <v>60.53</v>
      </c>
      <c r="G1279" s="43">
        <v>85.897714285714272</v>
      </c>
      <c r="H1279" s="77">
        <f t="shared" si="110"/>
        <v>59651.190476190459</v>
      </c>
      <c r="I1279" s="80">
        <f t="shared" si="111"/>
        <v>298255.95238095231</v>
      </c>
      <c r="J1279" s="4"/>
    </row>
    <row r="1280" spans="1:10" x14ac:dyDescent="0.2">
      <c r="A1280" s="23">
        <v>41436</v>
      </c>
      <c r="B1280" s="21">
        <f t="shared" si="107"/>
        <v>6</v>
      </c>
      <c r="C1280" s="21">
        <f t="shared" si="108"/>
        <v>11</v>
      </c>
      <c r="D1280" s="39">
        <v>162</v>
      </c>
      <c r="E1280" s="42">
        <v>16.13</v>
      </c>
      <c r="F1280" s="51">
        <f t="shared" si="109"/>
        <v>61.033999999999999</v>
      </c>
      <c r="G1280" s="43">
        <v>86.048823529411749</v>
      </c>
      <c r="H1280" s="77">
        <f t="shared" si="110"/>
        <v>59756.127450980377</v>
      </c>
      <c r="I1280" s="80">
        <f t="shared" si="111"/>
        <v>298780.63725490187</v>
      </c>
      <c r="J1280" s="4"/>
    </row>
    <row r="1281" spans="1:10" x14ac:dyDescent="0.2">
      <c r="A1281" s="23">
        <v>41437</v>
      </c>
      <c r="B1281" s="21">
        <f t="shared" si="107"/>
        <v>6</v>
      </c>
      <c r="C1281" s="21">
        <f t="shared" si="108"/>
        <v>12</v>
      </c>
      <c r="D1281" s="39">
        <v>163</v>
      </c>
      <c r="E1281" s="42">
        <v>15.97</v>
      </c>
      <c r="F1281" s="51">
        <f t="shared" si="109"/>
        <v>60.746000000000002</v>
      </c>
      <c r="G1281" s="43">
        <v>77.585483870967735</v>
      </c>
      <c r="H1281" s="77">
        <f t="shared" si="110"/>
        <v>53878.808243727588</v>
      </c>
      <c r="I1281" s="80">
        <f t="shared" si="111"/>
        <v>269394.04121863795</v>
      </c>
      <c r="J1281" s="4"/>
    </row>
    <row r="1282" spans="1:10" x14ac:dyDescent="0.2">
      <c r="A1282" s="23">
        <v>41438</v>
      </c>
      <c r="B1282" s="21">
        <f t="shared" si="107"/>
        <v>6</v>
      </c>
      <c r="C1282" s="21">
        <f t="shared" si="108"/>
        <v>13</v>
      </c>
      <c r="D1282" s="39">
        <v>164</v>
      </c>
      <c r="E1282" s="42">
        <v>16.05</v>
      </c>
      <c r="F1282" s="51">
        <f t="shared" si="109"/>
        <v>60.89</v>
      </c>
      <c r="G1282" s="43">
        <v>97.731515151515154</v>
      </c>
      <c r="H1282" s="77">
        <f t="shared" si="110"/>
        <v>67869.10774410775</v>
      </c>
      <c r="I1282" s="80">
        <f t="shared" si="111"/>
        <v>339345.53872053872</v>
      </c>
      <c r="J1282" s="4"/>
    </row>
    <row r="1283" spans="1:10" x14ac:dyDescent="0.2">
      <c r="A1283" s="23">
        <v>41439</v>
      </c>
      <c r="B1283" s="21">
        <f t="shared" si="107"/>
        <v>6</v>
      </c>
      <c r="C1283" s="21">
        <f t="shared" si="108"/>
        <v>14</v>
      </c>
      <c r="D1283" s="39">
        <v>165</v>
      </c>
      <c r="E1283" s="42">
        <v>15.77</v>
      </c>
      <c r="F1283" s="51">
        <f t="shared" si="109"/>
        <v>60.385999999999996</v>
      </c>
      <c r="G1283" s="43">
        <v>101.59653179190749</v>
      </c>
      <c r="H1283" s="77">
        <f t="shared" si="110"/>
        <v>70553.14707771354</v>
      </c>
      <c r="I1283" s="80">
        <f t="shared" si="111"/>
        <v>352765.73538856767</v>
      </c>
      <c r="J1283" s="4"/>
    </row>
    <row r="1284" spans="1:10" x14ac:dyDescent="0.2">
      <c r="A1284" s="23">
        <v>41440</v>
      </c>
      <c r="B1284" s="21">
        <f t="shared" si="107"/>
        <v>6</v>
      </c>
      <c r="C1284" s="21">
        <f t="shared" si="108"/>
        <v>15</v>
      </c>
      <c r="D1284" s="39">
        <v>166</v>
      </c>
      <c r="E1284" s="42">
        <v>15.93</v>
      </c>
      <c r="F1284" s="51">
        <f t="shared" si="109"/>
        <v>60.673999999999999</v>
      </c>
      <c r="G1284" s="43">
        <v>85.406962025316417</v>
      </c>
      <c r="H1284" s="77">
        <f t="shared" si="110"/>
        <v>59310.390295358622</v>
      </c>
      <c r="I1284" s="80">
        <f t="shared" si="111"/>
        <v>296551.9514767931</v>
      </c>
      <c r="J1284" s="4"/>
    </row>
    <row r="1285" spans="1:10" x14ac:dyDescent="0.2">
      <c r="A1285" s="23">
        <v>41441</v>
      </c>
      <c r="B1285" s="21">
        <f t="shared" si="107"/>
        <v>6</v>
      </c>
      <c r="C1285" s="21">
        <f t="shared" si="108"/>
        <v>16</v>
      </c>
      <c r="D1285" s="39">
        <v>167</v>
      </c>
      <c r="E1285" s="42">
        <v>15.85</v>
      </c>
      <c r="F1285" s="51">
        <f t="shared" si="109"/>
        <v>60.53</v>
      </c>
      <c r="G1285" s="43">
        <v>73.839106145251364</v>
      </c>
      <c r="H1285" s="77">
        <f t="shared" si="110"/>
        <v>51277.157045313441</v>
      </c>
      <c r="I1285" s="80">
        <f t="shared" si="111"/>
        <v>256385.78522656721</v>
      </c>
      <c r="J1285" s="4"/>
    </row>
    <row r="1286" spans="1:10" x14ac:dyDescent="0.2">
      <c r="A1286" s="23">
        <v>41442</v>
      </c>
      <c r="B1286" s="21">
        <f t="shared" si="107"/>
        <v>6</v>
      </c>
      <c r="C1286" s="21">
        <f t="shared" si="108"/>
        <v>17</v>
      </c>
      <c r="D1286" s="39">
        <v>168</v>
      </c>
      <c r="E1286" s="42">
        <v>16.13</v>
      </c>
      <c r="F1286" s="51">
        <f t="shared" si="109"/>
        <v>61.033999999999999</v>
      </c>
      <c r="G1286" s="44">
        <v>82.314893617021283</v>
      </c>
      <c r="H1286" s="77">
        <f t="shared" si="110"/>
        <v>57163.120567375889</v>
      </c>
      <c r="I1286" s="80">
        <f t="shared" si="111"/>
        <v>285815.60283687944</v>
      </c>
      <c r="J1286" s="4"/>
    </row>
    <row r="1287" spans="1:10" x14ac:dyDescent="0.2">
      <c r="A1287" s="23">
        <v>41443</v>
      </c>
      <c r="B1287" s="21">
        <f t="shared" si="107"/>
        <v>6</v>
      </c>
      <c r="C1287" s="21">
        <f t="shared" si="108"/>
        <v>18</v>
      </c>
      <c r="D1287" s="39">
        <v>169</v>
      </c>
      <c r="E1287" s="42">
        <v>16.579999999999998</v>
      </c>
      <c r="F1287" s="51">
        <f t="shared" si="109"/>
        <v>61.843999999999994</v>
      </c>
      <c r="G1287" s="44">
        <v>78.172435897435875</v>
      </c>
      <c r="H1287" s="77">
        <f t="shared" si="110"/>
        <v>54286.413817663801</v>
      </c>
      <c r="I1287" s="80">
        <f t="shared" si="111"/>
        <v>271432.06908831903</v>
      </c>
      <c r="J1287" s="4"/>
    </row>
    <row r="1288" spans="1:10" x14ac:dyDescent="0.2">
      <c r="A1288" s="23">
        <v>41444</v>
      </c>
      <c r="B1288" s="21">
        <f t="shared" si="107"/>
        <v>6</v>
      </c>
      <c r="C1288" s="21">
        <f t="shared" si="108"/>
        <v>19</v>
      </c>
      <c r="D1288" s="39">
        <v>170</v>
      </c>
      <c r="E1288" s="42">
        <v>16.68</v>
      </c>
      <c r="F1288" s="51">
        <f t="shared" si="109"/>
        <v>62.024000000000001</v>
      </c>
      <c r="G1288" s="44">
        <v>66.621917808219166</v>
      </c>
      <c r="H1288" s="77">
        <f t="shared" si="110"/>
        <v>46265.220700152197</v>
      </c>
      <c r="I1288" s="80">
        <f t="shared" si="111"/>
        <v>231326.10350076098</v>
      </c>
      <c r="J1288" s="4"/>
    </row>
    <row r="1289" spans="1:10" x14ac:dyDescent="0.2">
      <c r="A1289" s="23">
        <v>41445</v>
      </c>
      <c r="B1289" s="21">
        <f t="shared" si="107"/>
        <v>6</v>
      </c>
      <c r="C1289" s="21">
        <f t="shared" si="108"/>
        <v>20</v>
      </c>
      <c r="D1289" s="39">
        <v>171</v>
      </c>
      <c r="E1289" s="42">
        <v>16.37</v>
      </c>
      <c r="F1289" s="51">
        <f t="shared" si="109"/>
        <v>61.466000000000001</v>
      </c>
      <c r="G1289" s="44">
        <v>63.790494296577926</v>
      </c>
      <c r="H1289" s="77">
        <f t="shared" si="110"/>
        <v>44298.954372623557</v>
      </c>
      <c r="I1289" s="80">
        <f t="shared" si="111"/>
        <v>221494.77186311778</v>
      </c>
      <c r="J1289" s="4"/>
    </row>
    <row r="1290" spans="1:10" x14ac:dyDescent="0.2">
      <c r="A1290" s="23">
        <v>41446</v>
      </c>
      <c r="B1290" s="21">
        <f t="shared" si="107"/>
        <v>6</v>
      </c>
      <c r="C1290" s="21">
        <f t="shared" si="108"/>
        <v>21</v>
      </c>
      <c r="D1290" s="39">
        <v>172</v>
      </c>
      <c r="E1290" s="42">
        <v>16.75</v>
      </c>
      <c r="F1290" s="51">
        <f t="shared" si="109"/>
        <v>62.150000000000006</v>
      </c>
      <c r="G1290" s="44">
        <v>67.849668874172153</v>
      </c>
      <c r="H1290" s="77">
        <f t="shared" si="110"/>
        <v>47117.825607063991</v>
      </c>
      <c r="I1290" s="80">
        <f t="shared" si="111"/>
        <v>235589.12803532</v>
      </c>
      <c r="J1290" s="4"/>
    </row>
    <row r="1291" spans="1:10" x14ac:dyDescent="0.2">
      <c r="A1291" s="23">
        <v>41447</v>
      </c>
      <c r="B1291" s="21">
        <f t="shared" si="107"/>
        <v>6</v>
      </c>
      <c r="C1291" s="21">
        <f t="shared" si="108"/>
        <v>22</v>
      </c>
      <c r="D1291" s="39">
        <v>173</v>
      </c>
      <c r="E1291" s="42">
        <v>17.2</v>
      </c>
      <c r="F1291" s="51">
        <f t="shared" si="109"/>
        <v>62.96</v>
      </c>
      <c r="G1291" s="44">
        <v>65.369832402234621</v>
      </c>
      <c r="H1291" s="77">
        <f t="shared" si="110"/>
        <v>45395.716945996268</v>
      </c>
      <c r="I1291" s="80">
        <f t="shared" si="111"/>
        <v>226978.58472998138</v>
      </c>
      <c r="J1291" s="4"/>
    </row>
    <row r="1292" spans="1:10" x14ac:dyDescent="0.2">
      <c r="A1292" s="23">
        <v>41448</v>
      </c>
      <c r="B1292" s="21">
        <f t="shared" si="107"/>
        <v>6</v>
      </c>
      <c r="C1292" s="21">
        <f t="shared" si="108"/>
        <v>23</v>
      </c>
      <c r="D1292" s="39">
        <v>174</v>
      </c>
      <c r="E1292" s="42">
        <v>17.87</v>
      </c>
      <c r="F1292" s="51">
        <f t="shared" si="109"/>
        <v>64.165999999999997</v>
      </c>
      <c r="G1292" s="44">
        <v>66.936923076923065</v>
      </c>
      <c r="H1292" s="77">
        <f t="shared" si="110"/>
        <v>46483.974358974352</v>
      </c>
      <c r="I1292" s="80">
        <f t="shared" si="111"/>
        <v>232419.87179487175</v>
      </c>
      <c r="J1292" s="4"/>
    </row>
    <row r="1293" spans="1:10" x14ac:dyDescent="0.2">
      <c r="A1293" s="23">
        <v>41449</v>
      </c>
      <c r="B1293" s="21">
        <f t="shared" si="107"/>
        <v>6</v>
      </c>
      <c r="C1293" s="21">
        <f t="shared" si="108"/>
        <v>24</v>
      </c>
      <c r="D1293" s="39">
        <v>175</v>
      </c>
      <c r="E1293" s="42">
        <v>18.12</v>
      </c>
      <c r="F1293" s="51">
        <f t="shared" si="109"/>
        <v>64.616</v>
      </c>
      <c r="G1293" s="44">
        <v>62.355737704918042</v>
      </c>
      <c r="H1293" s="77">
        <f t="shared" si="110"/>
        <v>43302.595628415307</v>
      </c>
      <c r="I1293" s="80">
        <f t="shared" si="111"/>
        <v>216512.97814207655</v>
      </c>
      <c r="J1293" s="4"/>
    </row>
    <row r="1294" spans="1:10" x14ac:dyDescent="0.2">
      <c r="A1294" s="23">
        <v>41450</v>
      </c>
      <c r="B1294" s="21">
        <f t="shared" si="107"/>
        <v>6</v>
      </c>
      <c r="C1294" s="21">
        <f t="shared" si="108"/>
        <v>25</v>
      </c>
      <c r="D1294" s="39">
        <v>176</v>
      </c>
      <c r="E1294" s="42">
        <v>17.88</v>
      </c>
      <c r="F1294" s="51">
        <f t="shared" si="109"/>
        <v>64.183999999999997</v>
      </c>
      <c r="G1294" s="44">
        <v>65.07999999999997</v>
      </c>
      <c r="H1294" s="77">
        <f t="shared" si="110"/>
        <v>45194.444444444423</v>
      </c>
      <c r="I1294" s="80">
        <f t="shared" si="111"/>
        <v>225972.22222222213</v>
      </c>
      <c r="J1294" s="4"/>
    </row>
    <row r="1295" spans="1:10" x14ac:dyDescent="0.2">
      <c r="A1295" s="23">
        <v>41451</v>
      </c>
      <c r="B1295" s="21">
        <f t="shared" si="107"/>
        <v>6</v>
      </c>
      <c r="C1295" s="21">
        <f t="shared" si="108"/>
        <v>26</v>
      </c>
      <c r="D1295" s="39">
        <v>177</v>
      </c>
      <c r="E1295" s="42">
        <v>18.63</v>
      </c>
      <c r="F1295" s="51">
        <f t="shared" si="109"/>
        <v>65.533999999999992</v>
      </c>
      <c r="G1295" s="44">
        <v>88.267525773195871</v>
      </c>
      <c r="H1295" s="77">
        <f t="shared" si="110"/>
        <v>61296.892898052691</v>
      </c>
      <c r="I1295" s="80">
        <f t="shared" si="111"/>
        <v>306484.46449026349</v>
      </c>
      <c r="J1295" s="4"/>
    </row>
    <row r="1296" spans="1:10" x14ac:dyDescent="0.2">
      <c r="A1296" s="23">
        <v>41452</v>
      </c>
      <c r="B1296" s="21">
        <f t="shared" si="107"/>
        <v>6</v>
      </c>
      <c r="C1296" s="21">
        <f t="shared" si="108"/>
        <v>27</v>
      </c>
      <c r="D1296" s="39">
        <v>178</v>
      </c>
      <c r="E1296" s="42">
        <v>18.649999999999999</v>
      </c>
      <c r="F1296" s="51">
        <f t="shared" si="109"/>
        <v>65.569999999999993</v>
      </c>
      <c r="G1296" s="44">
        <v>80.509417040358727</v>
      </c>
      <c r="H1296" s="77">
        <f t="shared" si="110"/>
        <v>55909.317389138007</v>
      </c>
      <c r="I1296" s="80">
        <f t="shared" si="111"/>
        <v>279546.58694569004</v>
      </c>
      <c r="J1296" s="4"/>
    </row>
    <row r="1297" spans="1:10" x14ac:dyDescent="0.2">
      <c r="A1297" s="23">
        <v>41453</v>
      </c>
      <c r="B1297" s="21">
        <f t="shared" si="107"/>
        <v>6</v>
      </c>
      <c r="C1297" s="21">
        <f t="shared" si="108"/>
        <v>28</v>
      </c>
      <c r="D1297" s="39">
        <v>179</v>
      </c>
      <c r="E1297" s="42">
        <v>18.5</v>
      </c>
      <c r="F1297" s="51">
        <f t="shared" si="109"/>
        <v>65.300000000000011</v>
      </c>
      <c r="G1297" s="44">
        <v>103.23833333333336</v>
      </c>
      <c r="H1297" s="77">
        <f t="shared" si="110"/>
        <v>71693.287037037051</v>
      </c>
      <c r="I1297" s="80">
        <f t="shared" si="111"/>
        <v>358466.43518518517</v>
      </c>
      <c r="J1297" s="4"/>
    </row>
    <row r="1298" spans="1:10" x14ac:dyDescent="0.2">
      <c r="A1298" s="23">
        <v>41454</v>
      </c>
      <c r="B1298" s="21">
        <f t="shared" si="107"/>
        <v>6</v>
      </c>
      <c r="C1298" s="21">
        <f t="shared" si="108"/>
        <v>29</v>
      </c>
      <c r="D1298" s="39">
        <v>180</v>
      </c>
      <c r="E1298" s="42">
        <v>18</v>
      </c>
      <c r="F1298" s="51">
        <f t="shared" si="109"/>
        <v>64.400000000000006</v>
      </c>
      <c r="G1298" s="44">
        <v>83.217415730337081</v>
      </c>
      <c r="H1298" s="77">
        <f t="shared" si="110"/>
        <v>57789.872034956308</v>
      </c>
      <c r="I1298" s="80">
        <f t="shared" si="111"/>
        <v>288949.36017478158</v>
      </c>
      <c r="J1298" s="4"/>
    </row>
    <row r="1299" spans="1:10" x14ac:dyDescent="0.2">
      <c r="A1299" s="23">
        <v>41455</v>
      </c>
      <c r="B1299" s="21">
        <f t="shared" si="107"/>
        <v>6</v>
      </c>
      <c r="C1299" s="21">
        <f t="shared" si="108"/>
        <v>30</v>
      </c>
      <c r="D1299" s="39">
        <v>181</v>
      </c>
      <c r="E1299" s="42">
        <v>18.12</v>
      </c>
      <c r="F1299" s="51">
        <f t="shared" si="109"/>
        <v>64.616</v>
      </c>
      <c r="G1299" s="44">
        <v>72.90216216216217</v>
      </c>
      <c r="H1299" s="77">
        <f t="shared" si="110"/>
        <v>50626.501501501509</v>
      </c>
      <c r="I1299" s="80">
        <f t="shared" si="111"/>
        <v>253132.50750750754</v>
      </c>
      <c r="J1299" s="4"/>
    </row>
    <row r="1300" spans="1:10" x14ac:dyDescent="0.2">
      <c r="A1300" s="23">
        <v>41456</v>
      </c>
      <c r="B1300" s="21">
        <f t="shared" si="107"/>
        <v>7</v>
      </c>
      <c r="C1300" s="21">
        <f t="shared" si="108"/>
        <v>1</v>
      </c>
      <c r="D1300" s="39">
        <v>182</v>
      </c>
      <c r="E1300" s="42">
        <v>18.18</v>
      </c>
      <c r="F1300" s="51">
        <f t="shared" si="109"/>
        <v>64.724000000000004</v>
      </c>
      <c r="G1300" s="44">
        <v>88.366494845360833</v>
      </c>
      <c r="H1300" s="77">
        <f t="shared" si="110"/>
        <v>61365.621420389471</v>
      </c>
      <c r="I1300" s="80">
        <f t="shared" si="111"/>
        <v>306828.10710194736</v>
      </c>
      <c r="J1300" s="4"/>
    </row>
    <row r="1301" spans="1:10" x14ac:dyDescent="0.2">
      <c r="A1301" s="23">
        <v>41457</v>
      </c>
      <c r="B1301" s="21">
        <f t="shared" si="107"/>
        <v>7</v>
      </c>
      <c r="C1301" s="21">
        <f t="shared" si="108"/>
        <v>2</v>
      </c>
      <c r="D1301" s="39">
        <v>183</v>
      </c>
      <c r="E1301" s="42">
        <v>18.72</v>
      </c>
      <c r="F1301" s="51">
        <f t="shared" si="109"/>
        <v>65.695999999999998</v>
      </c>
      <c r="G1301" s="44">
        <v>89.874999999999957</v>
      </c>
      <c r="H1301" s="77">
        <f t="shared" si="110"/>
        <v>62413.194444444409</v>
      </c>
      <c r="I1301" s="80">
        <f t="shared" si="111"/>
        <v>312065.97222222202</v>
      </c>
      <c r="J1301" s="4"/>
    </row>
    <row r="1302" spans="1:10" x14ac:dyDescent="0.2">
      <c r="A1302" s="23">
        <v>41458</v>
      </c>
      <c r="B1302" s="21">
        <f t="shared" si="107"/>
        <v>7</v>
      </c>
      <c r="C1302" s="21">
        <f t="shared" si="108"/>
        <v>3</v>
      </c>
      <c r="D1302" s="39">
        <v>184</v>
      </c>
      <c r="E1302" s="42">
        <v>18.63</v>
      </c>
      <c r="F1302" s="51">
        <f t="shared" si="109"/>
        <v>65.533999999999992</v>
      </c>
      <c r="G1302" s="44">
        <v>85.09333333333332</v>
      </c>
      <c r="H1302" s="77">
        <f t="shared" si="110"/>
        <v>59092.592592592577</v>
      </c>
      <c r="I1302" s="80">
        <f t="shared" si="111"/>
        <v>295462.96296296286</v>
      </c>
      <c r="J1302" s="4"/>
    </row>
    <row r="1303" spans="1:10" x14ac:dyDescent="0.2">
      <c r="A1303" s="23">
        <v>41459</v>
      </c>
      <c r="B1303" s="21">
        <f t="shared" ref="B1303:B1366" si="112">MONTH(A1303)</f>
        <v>7</v>
      </c>
      <c r="C1303" s="21">
        <f t="shared" ref="C1303:C1366" si="113">DAY(A1303)</f>
        <v>4</v>
      </c>
      <c r="D1303" s="39">
        <v>185</v>
      </c>
      <c r="E1303" s="42">
        <v>18.57</v>
      </c>
      <c r="F1303" s="51">
        <f t="shared" ref="F1303:F1366" si="114">CONVERT(E1303,"C","F")</f>
        <v>65.426000000000002</v>
      </c>
      <c r="G1303" s="44">
        <v>69.600606060606026</v>
      </c>
      <c r="H1303" s="77">
        <f t="shared" ref="H1303:H1366" si="115">G1303*1000000/24/60</f>
        <v>48333.754208754188</v>
      </c>
      <c r="I1303" s="80">
        <f t="shared" ref="I1303:I1366" si="116">($C$7*H1303*$C$6)/1000</f>
        <v>241668.77104377095</v>
      </c>
      <c r="J1303" s="4"/>
    </row>
    <row r="1304" spans="1:10" x14ac:dyDescent="0.2">
      <c r="A1304" s="23">
        <v>41460</v>
      </c>
      <c r="B1304" s="21">
        <f t="shared" si="112"/>
        <v>7</v>
      </c>
      <c r="C1304" s="21">
        <f t="shared" si="113"/>
        <v>5</v>
      </c>
      <c r="D1304" s="39">
        <v>186</v>
      </c>
      <c r="E1304" s="42">
        <v>18.45</v>
      </c>
      <c r="F1304" s="51">
        <f t="shared" si="114"/>
        <v>65.210000000000008</v>
      </c>
      <c r="G1304" s="44">
        <v>73.842857142857142</v>
      </c>
      <c r="H1304" s="77">
        <f t="shared" si="115"/>
        <v>51279.761904761901</v>
      </c>
      <c r="I1304" s="80">
        <f t="shared" si="116"/>
        <v>256398.80952380953</v>
      </c>
      <c r="J1304" s="4"/>
    </row>
    <row r="1305" spans="1:10" x14ac:dyDescent="0.2">
      <c r="A1305" s="23">
        <v>41461</v>
      </c>
      <c r="B1305" s="21">
        <f t="shared" si="112"/>
        <v>7</v>
      </c>
      <c r="C1305" s="21">
        <f t="shared" si="113"/>
        <v>6</v>
      </c>
      <c r="D1305" s="39">
        <v>187</v>
      </c>
      <c r="E1305" s="42">
        <v>19.78</v>
      </c>
      <c r="F1305" s="51">
        <f t="shared" si="114"/>
        <v>67.604000000000013</v>
      </c>
      <c r="G1305" s="44">
        <v>80.9721052631579</v>
      </c>
      <c r="H1305" s="77">
        <f t="shared" si="115"/>
        <v>56230.628654970766</v>
      </c>
      <c r="I1305" s="80">
        <f t="shared" si="116"/>
        <v>281153.14327485382</v>
      </c>
      <c r="J1305" s="4"/>
    </row>
    <row r="1306" spans="1:10" x14ac:dyDescent="0.2">
      <c r="A1306" s="23">
        <v>41462</v>
      </c>
      <c r="B1306" s="21">
        <f t="shared" si="112"/>
        <v>7</v>
      </c>
      <c r="C1306" s="21">
        <f t="shared" si="113"/>
        <v>7</v>
      </c>
      <c r="D1306" s="39">
        <v>188</v>
      </c>
      <c r="E1306" s="42">
        <v>19.22</v>
      </c>
      <c r="F1306" s="51">
        <f t="shared" si="114"/>
        <v>66.596000000000004</v>
      </c>
      <c r="G1306" s="44">
        <v>72.182320441988963</v>
      </c>
      <c r="H1306" s="77">
        <f t="shared" si="115"/>
        <v>50126.611418047891</v>
      </c>
      <c r="I1306" s="80">
        <f t="shared" si="116"/>
        <v>250633.05709023945</v>
      </c>
      <c r="J1306" s="4"/>
    </row>
    <row r="1307" spans="1:10" x14ac:dyDescent="0.2">
      <c r="A1307" s="23">
        <v>41463</v>
      </c>
      <c r="B1307" s="21">
        <f t="shared" si="112"/>
        <v>7</v>
      </c>
      <c r="C1307" s="21">
        <f t="shared" si="113"/>
        <v>8</v>
      </c>
      <c r="D1307" s="39">
        <v>189</v>
      </c>
      <c r="E1307" s="42">
        <v>18.82</v>
      </c>
      <c r="F1307" s="51">
        <f t="shared" si="114"/>
        <v>65.876000000000005</v>
      </c>
      <c r="G1307" s="44">
        <v>74.990285714285719</v>
      </c>
      <c r="H1307" s="77">
        <f t="shared" si="115"/>
        <v>52076.587301587308</v>
      </c>
      <c r="I1307" s="80">
        <f t="shared" si="116"/>
        <v>260382.93650793654</v>
      </c>
      <c r="J1307" s="4"/>
    </row>
    <row r="1308" spans="1:10" x14ac:dyDescent="0.2">
      <c r="A1308" s="23">
        <v>41464</v>
      </c>
      <c r="B1308" s="21">
        <f t="shared" si="112"/>
        <v>7</v>
      </c>
      <c r="C1308" s="21">
        <f t="shared" si="113"/>
        <v>9</v>
      </c>
      <c r="D1308" s="39">
        <v>190</v>
      </c>
      <c r="E1308" s="42">
        <v>18.670000000000002</v>
      </c>
      <c r="F1308" s="51">
        <f t="shared" si="114"/>
        <v>65.605999999999995</v>
      </c>
      <c r="G1308" s="44">
        <v>75.739247311827953</v>
      </c>
      <c r="H1308" s="77">
        <f t="shared" si="115"/>
        <v>52596.699522102746</v>
      </c>
      <c r="I1308" s="80">
        <f t="shared" si="116"/>
        <v>262983.4976105137</v>
      </c>
      <c r="J1308" s="4"/>
    </row>
    <row r="1309" spans="1:10" x14ac:dyDescent="0.2">
      <c r="A1309" s="23">
        <v>41465</v>
      </c>
      <c r="B1309" s="21">
        <f t="shared" si="112"/>
        <v>7</v>
      </c>
      <c r="C1309" s="21">
        <f t="shared" si="113"/>
        <v>10</v>
      </c>
      <c r="D1309" s="39">
        <v>191</v>
      </c>
      <c r="E1309" s="42">
        <v>19.72</v>
      </c>
      <c r="F1309" s="51">
        <f t="shared" si="114"/>
        <v>67.496000000000009</v>
      </c>
      <c r="G1309" s="44">
        <v>74.217948717948715</v>
      </c>
      <c r="H1309" s="77">
        <f t="shared" si="115"/>
        <v>51540.242165242169</v>
      </c>
      <c r="I1309" s="80">
        <f t="shared" si="116"/>
        <v>257701.21082621082</v>
      </c>
      <c r="J1309" s="4"/>
    </row>
    <row r="1310" spans="1:10" x14ac:dyDescent="0.2">
      <c r="A1310" s="23">
        <v>41466</v>
      </c>
      <c r="B1310" s="21">
        <f t="shared" si="112"/>
        <v>7</v>
      </c>
      <c r="C1310" s="21">
        <f t="shared" si="113"/>
        <v>11</v>
      </c>
      <c r="D1310" s="39">
        <v>192</v>
      </c>
      <c r="E1310" s="42">
        <v>19.850000000000001</v>
      </c>
      <c r="F1310" s="51">
        <f t="shared" si="114"/>
        <v>67.73</v>
      </c>
      <c r="G1310" s="44">
        <v>71.79035532994925</v>
      </c>
      <c r="H1310" s="77">
        <f t="shared" si="115"/>
        <v>49854.413423575861</v>
      </c>
      <c r="I1310" s="80">
        <f t="shared" si="116"/>
        <v>249272.06711787934</v>
      </c>
      <c r="J1310" s="4"/>
    </row>
    <row r="1311" spans="1:10" x14ac:dyDescent="0.2">
      <c r="A1311" s="23">
        <v>41467</v>
      </c>
      <c r="B1311" s="21">
        <f t="shared" si="112"/>
        <v>7</v>
      </c>
      <c r="C1311" s="21">
        <f t="shared" si="113"/>
        <v>12</v>
      </c>
      <c r="D1311" s="39">
        <v>193</v>
      </c>
      <c r="E1311" s="42">
        <v>19.28</v>
      </c>
      <c r="F1311" s="51">
        <f t="shared" si="114"/>
        <v>66.704000000000008</v>
      </c>
      <c r="G1311" s="44">
        <v>65.029677419354826</v>
      </c>
      <c r="H1311" s="77">
        <f t="shared" si="115"/>
        <v>45159.498207885299</v>
      </c>
      <c r="I1311" s="80">
        <f t="shared" si="116"/>
        <v>225797.4910394265</v>
      </c>
      <c r="J1311" s="4"/>
    </row>
    <row r="1312" spans="1:10" x14ac:dyDescent="0.2">
      <c r="A1312" s="23">
        <v>41468</v>
      </c>
      <c r="B1312" s="21">
        <f t="shared" si="112"/>
        <v>7</v>
      </c>
      <c r="C1312" s="21">
        <f t="shared" si="113"/>
        <v>13</v>
      </c>
      <c r="D1312" s="39">
        <v>194</v>
      </c>
      <c r="E1312" s="42">
        <v>18.850000000000001</v>
      </c>
      <c r="F1312" s="51">
        <f t="shared" si="114"/>
        <v>65.930000000000007</v>
      </c>
      <c r="G1312" s="44">
        <v>63.142857142857139</v>
      </c>
      <c r="H1312" s="77">
        <f t="shared" si="115"/>
        <v>43849.206349206353</v>
      </c>
      <c r="I1312" s="80">
        <f t="shared" si="116"/>
        <v>219246.03174603177</v>
      </c>
      <c r="J1312" s="4"/>
    </row>
    <row r="1313" spans="1:10" x14ac:dyDescent="0.2">
      <c r="A1313" s="23">
        <v>41469</v>
      </c>
      <c r="B1313" s="21">
        <f t="shared" si="112"/>
        <v>7</v>
      </c>
      <c r="C1313" s="21">
        <f t="shared" si="113"/>
        <v>14</v>
      </c>
      <c r="D1313" s="39">
        <v>195</v>
      </c>
      <c r="E1313" s="42">
        <v>19.5</v>
      </c>
      <c r="F1313" s="51">
        <f t="shared" si="114"/>
        <v>67.099999999999994</v>
      </c>
      <c r="G1313" s="44">
        <v>59.157303370786529</v>
      </c>
      <c r="H1313" s="77">
        <f t="shared" si="115"/>
        <v>41081.460674157315</v>
      </c>
      <c r="I1313" s="80">
        <f t="shared" si="116"/>
        <v>205407.30337078657</v>
      </c>
      <c r="J1313" s="4"/>
    </row>
    <row r="1314" spans="1:10" x14ac:dyDescent="0.2">
      <c r="A1314" s="23">
        <v>41470</v>
      </c>
      <c r="B1314" s="21">
        <f t="shared" si="112"/>
        <v>7</v>
      </c>
      <c r="C1314" s="21">
        <f t="shared" si="113"/>
        <v>15</v>
      </c>
      <c r="D1314" s="39">
        <v>196</v>
      </c>
      <c r="E1314" s="42">
        <v>20</v>
      </c>
      <c r="F1314" s="51">
        <f t="shared" si="114"/>
        <v>68</v>
      </c>
      <c r="G1314" s="44">
        <v>54.541584158415837</v>
      </c>
      <c r="H1314" s="77">
        <f t="shared" si="115"/>
        <v>37876.100110010993</v>
      </c>
      <c r="I1314" s="80">
        <f t="shared" si="116"/>
        <v>189380.50055005497</v>
      </c>
      <c r="J1314" s="4"/>
    </row>
    <row r="1315" spans="1:10" x14ac:dyDescent="0.2">
      <c r="A1315" s="26">
        <v>41471</v>
      </c>
      <c r="B1315" s="21">
        <f t="shared" si="112"/>
        <v>7</v>
      </c>
      <c r="C1315" s="21">
        <f t="shared" si="113"/>
        <v>16</v>
      </c>
      <c r="D1315" s="39">
        <v>197</v>
      </c>
      <c r="E1315" s="42">
        <v>19.95</v>
      </c>
      <c r="F1315" s="51">
        <f t="shared" si="114"/>
        <v>67.91</v>
      </c>
      <c r="G1315" s="44">
        <v>60.589427312775307</v>
      </c>
      <c r="H1315" s="77">
        <f t="shared" si="115"/>
        <v>42075.991189427295</v>
      </c>
      <c r="I1315" s="80">
        <f t="shared" si="116"/>
        <v>210379.95594713645</v>
      </c>
      <c r="J1315" s="4"/>
    </row>
    <row r="1316" spans="1:10" x14ac:dyDescent="0.2">
      <c r="A1316" s="26">
        <v>41472</v>
      </c>
      <c r="B1316" s="21">
        <f t="shared" si="112"/>
        <v>7</v>
      </c>
      <c r="C1316" s="21">
        <f t="shared" si="113"/>
        <v>17</v>
      </c>
      <c r="D1316" s="39">
        <v>198</v>
      </c>
      <c r="E1316" s="42">
        <v>20.32</v>
      </c>
      <c r="F1316" s="51">
        <f t="shared" si="114"/>
        <v>68.575999999999993</v>
      </c>
      <c r="G1316" s="44">
        <v>62.658823529411769</v>
      </c>
      <c r="H1316" s="77">
        <f t="shared" si="115"/>
        <v>43513.071895424844</v>
      </c>
      <c r="I1316" s="80">
        <f t="shared" si="116"/>
        <v>217565.35947712421</v>
      </c>
      <c r="J1316" s="4"/>
    </row>
    <row r="1317" spans="1:10" x14ac:dyDescent="0.2">
      <c r="A1317" s="26">
        <v>41473</v>
      </c>
      <c r="B1317" s="21">
        <f t="shared" si="112"/>
        <v>7</v>
      </c>
      <c r="C1317" s="21">
        <f t="shared" si="113"/>
        <v>18</v>
      </c>
      <c r="D1317" s="39">
        <v>199</v>
      </c>
      <c r="E1317" s="42">
        <v>20.58</v>
      </c>
      <c r="F1317" s="51">
        <f t="shared" si="114"/>
        <v>69.043999999999997</v>
      </c>
      <c r="G1317" s="44">
        <v>58.995294117647063</v>
      </c>
      <c r="H1317" s="77">
        <f t="shared" si="115"/>
        <v>40968.954248366019</v>
      </c>
      <c r="I1317" s="80">
        <f t="shared" si="116"/>
        <v>204844.77124183011</v>
      </c>
      <c r="J1317" s="4"/>
    </row>
    <row r="1318" spans="1:10" x14ac:dyDescent="0.2">
      <c r="A1318" s="26">
        <v>41474</v>
      </c>
      <c r="B1318" s="21">
        <f t="shared" si="112"/>
        <v>7</v>
      </c>
      <c r="C1318" s="21">
        <f t="shared" si="113"/>
        <v>19</v>
      </c>
      <c r="D1318" s="39">
        <v>200</v>
      </c>
      <c r="E1318" s="42">
        <v>21.02</v>
      </c>
      <c r="F1318" s="51">
        <f t="shared" si="114"/>
        <v>69.835999999999999</v>
      </c>
      <c r="G1318" s="44">
        <v>60.094736842105291</v>
      </c>
      <c r="H1318" s="77">
        <f t="shared" si="115"/>
        <v>41732.4561403509</v>
      </c>
      <c r="I1318" s="80">
        <f t="shared" si="116"/>
        <v>208662.2807017545</v>
      </c>
      <c r="J1318" s="4"/>
    </row>
    <row r="1319" spans="1:10" x14ac:dyDescent="0.2">
      <c r="A1319" s="26">
        <v>41475</v>
      </c>
      <c r="B1319" s="21">
        <f t="shared" si="112"/>
        <v>7</v>
      </c>
      <c r="C1319" s="21">
        <f t="shared" si="113"/>
        <v>20</v>
      </c>
      <c r="D1319" s="39">
        <v>201</v>
      </c>
      <c r="E1319" s="42">
        <v>20.72</v>
      </c>
      <c r="F1319" s="51">
        <f t="shared" si="114"/>
        <v>69.295999999999992</v>
      </c>
      <c r="G1319" s="44">
        <v>71.4192893401015</v>
      </c>
      <c r="H1319" s="77">
        <f t="shared" si="115"/>
        <v>49596.728708403811</v>
      </c>
      <c r="I1319" s="80">
        <f t="shared" si="116"/>
        <v>247983.64354201907</v>
      </c>
      <c r="J1319" s="4"/>
    </row>
    <row r="1320" spans="1:10" x14ac:dyDescent="0.2">
      <c r="A1320" s="26">
        <v>41476</v>
      </c>
      <c r="B1320" s="21">
        <f t="shared" si="112"/>
        <v>7</v>
      </c>
      <c r="C1320" s="21">
        <f t="shared" si="113"/>
        <v>21</v>
      </c>
      <c r="D1320" s="39">
        <v>202</v>
      </c>
      <c r="E1320" s="42">
        <v>20.28</v>
      </c>
      <c r="F1320" s="51">
        <f t="shared" si="114"/>
        <v>68.504000000000005</v>
      </c>
      <c r="G1320" s="44">
        <v>57.345121951219468</v>
      </c>
      <c r="H1320" s="77">
        <f t="shared" si="115"/>
        <v>39823.001355013526</v>
      </c>
      <c r="I1320" s="80">
        <f t="shared" si="116"/>
        <v>199115.00677506762</v>
      </c>
      <c r="J1320" s="4"/>
    </row>
    <row r="1321" spans="1:10" x14ac:dyDescent="0.2">
      <c r="A1321" s="26">
        <v>41477</v>
      </c>
      <c r="B1321" s="21">
        <f t="shared" si="112"/>
        <v>7</v>
      </c>
      <c r="C1321" s="21">
        <f t="shared" si="113"/>
        <v>22</v>
      </c>
      <c r="D1321" s="39">
        <v>203</v>
      </c>
      <c r="E1321" s="42">
        <v>20.399999999999999</v>
      </c>
      <c r="F1321" s="51">
        <f t="shared" si="114"/>
        <v>68.72</v>
      </c>
      <c r="G1321" s="44">
        <v>58.325555555555539</v>
      </c>
      <c r="H1321" s="77">
        <f t="shared" si="115"/>
        <v>40503.858024691348</v>
      </c>
      <c r="I1321" s="80">
        <f t="shared" si="116"/>
        <v>202519.29012345674</v>
      </c>
      <c r="J1321" s="4"/>
    </row>
    <row r="1322" spans="1:10" x14ac:dyDescent="0.2">
      <c r="A1322" s="26">
        <v>41478</v>
      </c>
      <c r="B1322" s="21">
        <f t="shared" si="112"/>
        <v>7</v>
      </c>
      <c r="C1322" s="21">
        <f t="shared" si="113"/>
        <v>23</v>
      </c>
      <c r="D1322" s="39">
        <v>204</v>
      </c>
      <c r="E1322" s="42">
        <v>20.67</v>
      </c>
      <c r="F1322" s="51">
        <f t="shared" si="114"/>
        <v>69.206000000000003</v>
      </c>
      <c r="G1322" s="44">
        <v>73.94595959595955</v>
      </c>
      <c r="H1322" s="77">
        <f t="shared" si="115"/>
        <v>51351.360830527461</v>
      </c>
      <c r="I1322" s="80">
        <f t="shared" si="116"/>
        <v>256756.80415263731</v>
      </c>
      <c r="J1322" s="4"/>
    </row>
    <row r="1323" spans="1:10" x14ac:dyDescent="0.2">
      <c r="A1323" s="26">
        <v>41479</v>
      </c>
      <c r="B1323" s="21">
        <f t="shared" si="112"/>
        <v>7</v>
      </c>
      <c r="C1323" s="21">
        <f t="shared" si="113"/>
        <v>24</v>
      </c>
      <c r="D1323" s="39">
        <v>205</v>
      </c>
      <c r="E1323" s="42">
        <v>20.329999999999998</v>
      </c>
      <c r="F1323" s="51">
        <f t="shared" si="114"/>
        <v>68.593999999999994</v>
      </c>
      <c r="G1323" s="44">
        <v>62.108139534883712</v>
      </c>
      <c r="H1323" s="77">
        <f t="shared" si="115"/>
        <v>43130.652454780364</v>
      </c>
      <c r="I1323" s="80">
        <f t="shared" si="116"/>
        <v>215653.26227390181</v>
      </c>
      <c r="J1323" s="4"/>
    </row>
    <row r="1324" spans="1:10" x14ac:dyDescent="0.2">
      <c r="A1324" s="26">
        <v>41480</v>
      </c>
      <c r="B1324" s="21">
        <f t="shared" si="112"/>
        <v>7</v>
      </c>
      <c r="C1324" s="21">
        <f t="shared" si="113"/>
        <v>25</v>
      </c>
      <c r="D1324" s="39">
        <v>206</v>
      </c>
      <c r="E1324" s="42">
        <v>20.170000000000002</v>
      </c>
      <c r="F1324" s="51">
        <f t="shared" si="114"/>
        <v>68.306000000000012</v>
      </c>
      <c r="G1324" s="44">
        <v>60.21169590643273</v>
      </c>
      <c r="H1324" s="77">
        <f t="shared" si="115"/>
        <v>41813.677712800512</v>
      </c>
      <c r="I1324" s="80">
        <f t="shared" si="116"/>
        <v>209068.38856400255</v>
      </c>
      <c r="J1324" s="4"/>
    </row>
    <row r="1325" spans="1:10" x14ac:dyDescent="0.2">
      <c r="A1325" s="26">
        <v>41481</v>
      </c>
      <c r="B1325" s="21">
        <f t="shared" si="112"/>
        <v>7</v>
      </c>
      <c r="C1325" s="21">
        <f t="shared" si="113"/>
        <v>26</v>
      </c>
      <c r="D1325" s="39">
        <v>207</v>
      </c>
      <c r="E1325" s="42">
        <v>20.399999999999999</v>
      </c>
      <c r="F1325" s="51">
        <f t="shared" si="114"/>
        <v>68.72</v>
      </c>
      <c r="G1325" s="44">
        <v>58.485882352941204</v>
      </c>
      <c r="H1325" s="77">
        <f t="shared" si="115"/>
        <v>40615.196078431392</v>
      </c>
      <c r="I1325" s="80">
        <f t="shared" si="116"/>
        <v>203075.98039215695</v>
      </c>
      <c r="J1325" s="4"/>
    </row>
    <row r="1326" spans="1:10" x14ac:dyDescent="0.2">
      <c r="A1326" s="26">
        <v>41482</v>
      </c>
      <c r="B1326" s="21">
        <f t="shared" si="112"/>
        <v>7</v>
      </c>
      <c r="C1326" s="21">
        <f t="shared" si="113"/>
        <v>27</v>
      </c>
      <c r="D1326" s="39">
        <v>208</v>
      </c>
      <c r="E1326" s="42">
        <v>20.52</v>
      </c>
      <c r="F1326" s="51">
        <f t="shared" si="114"/>
        <v>68.936000000000007</v>
      </c>
      <c r="G1326" s="44">
        <v>59.083957219251324</v>
      </c>
      <c r="H1326" s="77">
        <f t="shared" si="115"/>
        <v>41030.525846702309</v>
      </c>
      <c r="I1326" s="80">
        <f t="shared" si="116"/>
        <v>205152.62923351154</v>
      </c>
      <c r="J1326" s="4"/>
    </row>
    <row r="1327" spans="1:10" x14ac:dyDescent="0.2">
      <c r="A1327" s="26">
        <v>41483</v>
      </c>
      <c r="B1327" s="21">
        <f t="shared" si="112"/>
        <v>7</v>
      </c>
      <c r="C1327" s="21">
        <f t="shared" si="113"/>
        <v>28</v>
      </c>
      <c r="D1327" s="39">
        <v>209</v>
      </c>
      <c r="E1327" s="42">
        <v>20.48</v>
      </c>
      <c r="F1327" s="51">
        <f t="shared" si="114"/>
        <v>68.864000000000004</v>
      </c>
      <c r="G1327" s="44">
        <v>83.70802469135802</v>
      </c>
      <c r="H1327" s="77">
        <f t="shared" si="115"/>
        <v>58130.572702331956</v>
      </c>
      <c r="I1327" s="80">
        <f t="shared" si="116"/>
        <v>290652.86351165973</v>
      </c>
      <c r="J1327" s="4"/>
    </row>
    <row r="1328" spans="1:10" x14ac:dyDescent="0.2">
      <c r="A1328" s="26">
        <v>41484</v>
      </c>
      <c r="B1328" s="21">
        <f t="shared" si="112"/>
        <v>7</v>
      </c>
      <c r="C1328" s="21">
        <f t="shared" si="113"/>
        <v>29</v>
      </c>
      <c r="D1328" s="39">
        <v>210</v>
      </c>
      <c r="E1328" s="42">
        <v>20</v>
      </c>
      <c r="F1328" s="51">
        <f t="shared" si="114"/>
        <v>68</v>
      </c>
      <c r="G1328" s="44">
        <v>75.797395833333297</v>
      </c>
      <c r="H1328" s="77">
        <f t="shared" si="115"/>
        <v>52637.080439814796</v>
      </c>
      <c r="I1328" s="80">
        <f t="shared" si="116"/>
        <v>263185.40219907399</v>
      </c>
      <c r="J1328" s="4"/>
    </row>
    <row r="1329" spans="1:10" x14ac:dyDescent="0.2">
      <c r="A1329" s="26">
        <v>41485</v>
      </c>
      <c r="B1329" s="21">
        <f t="shared" si="112"/>
        <v>7</v>
      </c>
      <c r="C1329" s="21">
        <f t="shared" si="113"/>
        <v>30</v>
      </c>
      <c r="D1329" s="39">
        <v>211</v>
      </c>
      <c r="E1329" s="42">
        <v>20.170000000000002</v>
      </c>
      <c r="F1329" s="51">
        <f t="shared" si="114"/>
        <v>68.306000000000012</v>
      </c>
      <c r="G1329" s="44">
        <v>63.825628140703508</v>
      </c>
      <c r="H1329" s="77">
        <f t="shared" si="115"/>
        <v>44323.352875488548</v>
      </c>
      <c r="I1329" s="80">
        <f t="shared" si="116"/>
        <v>221616.76437744274</v>
      </c>
      <c r="J1329" s="4"/>
    </row>
    <row r="1330" spans="1:10" x14ac:dyDescent="0.2">
      <c r="A1330" s="26">
        <v>41486</v>
      </c>
      <c r="B1330" s="21">
        <f t="shared" si="112"/>
        <v>7</v>
      </c>
      <c r="C1330" s="21">
        <f t="shared" si="113"/>
        <v>31</v>
      </c>
      <c r="D1330" s="39">
        <v>212</v>
      </c>
      <c r="E1330" s="42">
        <v>20.12</v>
      </c>
      <c r="F1330" s="51">
        <f t="shared" si="114"/>
        <v>68.216000000000008</v>
      </c>
      <c r="G1330" s="44">
        <v>60.531677018633552</v>
      </c>
      <c r="H1330" s="77">
        <f t="shared" si="115"/>
        <v>42035.886818495528</v>
      </c>
      <c r="I1330" s="80">
        <f t="shared" si="116"/>
        <v>210179.43409247763</v>
      </c>
      <c r="J1330" s="4"/>
    </row>
    <row r="1331" spans="1:10" x14ac:dyDescent="0.2">
      <c r="A1331" s="26">
        <v>41487</v>
      </c>
      <c r="B1331" s="21">
        <f t="shared" si="112"/>
        <v>8</v>
      </c>
      <c r="C1331" s="21">
        <f t="shared" si="113"/>
        <v>1</v>
      </c>
      <c r="D1331" s="39">
        <v>213</v>
      </c>
      <c r="E1331" s="42">
        <v>20.399999999999999</v>
      </c>
      <c r="F1331" s="51">
        <f t="shared" si="114"/>
        <v>68.72</v>
      </c>
      <c r="G1331" s="44">
        <v>63.295736434108591</v>
      </c>
      <c r="H1331" s="77">
        <f t="shared" si="115"/>
        <v>43955.372523686521</v>
      </c>
      <c r="I1331" s="80">
        <f t="shared" si="116"/>
        <v>219776.86261843261</v>
      </c>
      <c r="J1331" s="4"/>
    </row>
    <row r="1332" spans="1:10" x14ac:dyDescent="0.2">
      <c r="A1332" s="26">
        <v>41488</v>
      </c>
      <c r="B1332" s="21">
        <f t="shared" si="112"/>
        <v>8</v>
      </c>
      <c r="C1332" s="21">
        <f t="shared" si="113"/>
        <v>2</v>
      </c>
      <c r="D1332" s="39">
        <v>214</v>
      </c>
      <c r="E1332" s="42">
        <v>20.420000000000002</v>
      </c>
      <c r="F1332" s="51">
        <f t="shared" si="114"/>
        <v>68.756</v>
      </c>
      <c r="G1332" s="44">
        <v>58.501351351351339</v>
      </c>
      <c r="H1332" s="77">
        <f t="shared" si="115"/>
        <v>40625.938438438432</v>
      </c>
      <c r="I1332" s="80">
        <f t="shared" si="116"/>
        <v>203129.69219219213</v>
      </c>
      <c r="J1332" s="4"/>
    </row>
    <row r="1333" spans="1:10" x14ac:dyDescent="0.2">
      <c r="A1333" s="26">
        <v>41489</v>
      </c>
      <c r="B1333" s="21">
        <f t="shared" si="112"/>
        <v>8</v>
      </c>
      <c r="C1333" s="21">
        <f t="shared" si="113"/>
        <v>3</v>
      </c>
      <c r="D1333" s="39">
        <v>215</v>
      </c>
      <c r="E1333" s="42">
        <v>20.350000000000001</v>
      </c>
      <c r="F1333" s="51">
        <f t="shared" si="114"/>
        <v>68.63</v>
      </c>
      <c r="G1333" s="44">
        <v>58.320949720670448</v>
      </c>
      <c r="H1333" s="77">
        <f t="shared" si="115"/>
        <v>40500.659528243363</v>
      </c>
      <c r="I1333" s="80">
        <f t="shared" si="116"/>
        <v>202503.29764121681</v>
      </c>
      <c r="J1333" s="4"/>
    </row>
    <row r="1334" spans="1:10" x14ac:dyDescent="0.2">
      <c r="A1334" s="26">
        <v>41490</v>
      </c>
      <c r="B1334" s="21">
        <f t="shared" si="112"/>
        <v>8</v>
      </c>
      <c r="C1334" s="21">
        <f t="shared" si="113"/>
        <v>4</v>
      </c>
      <c r="D1334" s="39">
        <v>216</v>
      </c>
      <c r="E1334" s="42">
        <v>20.28</v>
      </c>
      <c r="F1334" s="51">
        <f t="shared" si="114"/>
        <v>68.504000000000005</v>
      </c>
      <c r="G1334" s="44">
        <v>54.630997304582166</v>
      </c>
      <c r="H1334" s="77">
        <f t="shared" si="115"/>
        <v>37938.192572626504</v>
      </c>
      <c r="I1334" s="80">
        <f t="shared" si="116"/>
        <v>189690.9628631325</v>
      </c>
      <c r="J1334" s="4"/>
    </row>
    <row r="1335" spans="1:10" x14ac:dyDescent="0.2">
      <c r="A1335" s="26">
        <v>41491</v>
      </c>
      <c r="B1335" s="21">
        <f t="shared" si="112"/>
        <v>8</v>
      </c>
      <c r="C1335" s="21">
        <f t="shared" si="113"/>
        <v>5</v>
      </c>
      <c r="D1335" s="39">
        <v>217</v>
      </c>
      <c r="E1335" s="42">
        <v>19.97</v>
      </c>
      <c r="F1335" s="51">
        <f t="shared" si="114"/>
        <v>67.945999999999998</v>
      </c>
      <c r="G1335" s="44">
        <v>54.149431818181803</v>
      </c>
      <c r="H1335" s="77">
        <f t="shared" si="115"/>
        <v>37603.77209595959</v>
      </c>
      <c r="I1335" s="80">
        <f t="shared" si="116"/>
        <v>188018.86047979796</v>
      </c>
      <c r="J1335" s="4"/>
    </row>
    <row r="1336" spans="1:10" x14ac:dyDescent="0.2">
      <c r="A1336" s="26">
        <v>41492</v>
      </c>
      <c r="B1336" s="21">
        <f t="shared" si="112"/>
        <v>8</v>
      </c>
      <c r="C1336" s="21">
        <f t="shared" si="113"/>
        <v>6</v>
      </c>
      <c r="D1336" s="39">
        <v>218</v>
      </c>
      <c r="E1336" s="42">
        <v>20.170000000000002</v>
      </c>
      <c r="F1336" s="51">
        <f t="shared" si="114"/>
        <v>68.306000000000012</v>
      </c>
      <c r="G1336" s="44">
        <v>56.129714285714286</v>
      </c>
      <c r="H1336" s="77">
        <f t="shared" si="115"/>
        <v>38978.968253968254</v>
      </c>
      <c r="I1336" s="80">
        <f t="shared" si="116"/>
        <v>194894.84126984124</v>
      </c>
      <c r="J1336" s="4"/>
    </row>
    <row r="1337" spans="1:10" x14ac:dyDescent="0.2">
      <c r="A1337" s="26">
        <v>41493</v>
      </c>
      <c r="B1337" s="21">
        <f t="shared" si="112"/>
        <v>8</v>
      </c>
      <c r="C1337" s="21">
        <f t="shared" si="113"/>
        <v>7</v>
      </c>
      <c r="D1337" s="39">
        <v>219</v>
      </c>
      <c r="E1337" s="42">
        <v>20.5</v>
      </c>
      <c r="F1337" s="51">
        <f t="shared" si="114"/>
        <v>68.900000000000006</v>
      </c>
      <c r="G1337" s="44">
        <v>50.845131578947374</v>
      </c>
      <c r="H1337" s="77">
        <f t="shared" si="115"/>
        <v>35309.119152046784</v>
      </c>
      <c r="I1337" s="80">
        <f t="shared" si="116"/>
        <v>176545.59576023393</v>
      </c>
      <c r="J1337" s="4"/>
    </row>
    <row r="1338" spans="1:10" x14ac:dyDescent="0.2">
      <c r="A1338" s="26">
        <v>41494</v>
      </c>
      <c r="B1338" s="21">
        <f t="shared" si="112"/>
        <v>8</v>
      </c>
      <c r="C1338" s="21">
        <f t="shared" si="113"/>
        <v>8</v>
      </c>
      <c r="D1338" s="39">
        <v>220</v>
      </c>
      <c r="E1338" s="42">
        <v>20.78</v>
      </c>
      <c r="F1338" s="51">
        <f t="shared" si="114"/>
        <v>69.403999999999996</v>
      </c>
      <c r="G1338" s="44">
        <v>55.588732394366225</v>
      </c>
      <c r="H1338" s="77">
        <f t="shared" si="115"/>
        <v>38603.286384976549</v>
      </c>
      <c r="I1338" s="80">
        <f t="shared" si="116"/>
        <v>193016.43192488278</v>
      </c>
      <c r="J1338" s="4"/>
    </row>
    <row r="1339" spans="1:10" x14ac:dyDescent="0.2">
      <c r="A1339" s="26">
        <v>41495</v>
      </c>
      <c r="B1339" s="21">
        <f t="shared" si="112"/>
        <v>8</v>
      </c>
      <c r="C1339" s="21">
        <f t="shared" si="113"/>
        <v>9</v>
      </c>
      <c r="D1339" s="39">
        <v>221</v>
      </c>
      <c r="E1339" s="42">
        <v>21.03</v>
      </c>
      <c r="F1339" s="51">
        <f t="shared" si="114"/>
        <v>69.854000000000013</v>
      </c>
      <c r="G1339" s="44">
        <v>67.591538461538462</v>
      </c>
      <c r="H1339" s="77">
        <f t="shared" si="115"/>
        <v>46938.568376068375</v>
      </c>
      <c r="I1339" s="80">
        <f t="shared" si="116"/>
        <v>234692.84188034188</v>
      </c>
      <c r="J1339" s="4"/>
    </row>
    <row r="1340" spans="1:10" x14ac:dyDescent="0.2">
      <c r="A1340" s="26">
        <v>41496</v>
      </c>
      <c r="B1340" s="21">
        <f t="shared" si="112"/>
        <v>8</v>
      </c>
      <c r="C1340" s="21">
        <f t="shared" si="113"/>
        <v>10</v>
      </c>
      <c r="D1340" s="39">
        <v>222</v>
      </c>
      <c r="E1340" s="42">
        <v>20.9</v>
      </c>
      <c r="F1340" s="51">
        <f t="shared" si="114"/>
        <v>69.62</v>
      </c>
      <c r="G1340" s="44">
        <v>53.666666666666636</v>
      </c>
      <c r="H1340" s="77">
        <f t="shared" si="115"/>
        <v>37268.518518518496</v>
      </c>
      <c r="I1340" s="80">
        <f t="shared" si="116"/>
        <v>186342.5925925925</v>
      </c>
      <c r="J1340" s="4"/>
    </row>
    <row r="1341" spans="1:10" x14ac:dyDescent="0.2">
      <c r="A1341" s="26">
        <v>41497</v>
      </c>
      <c r="B1341" s="21">
        <f t="shared" si="112"/>
        <v>8</v>
      </c>
      <c r="C1341" s="21">
        <f t="shared" si="113"/>
        <v>11</v>
      </c>
      <c r="D1341" s="39">
        <v>223</v>
      </c>
      <c r="E1341" s="42">
        <v>20.55</v>
      </c>
      <c r="F1341" s="51">
        <f t="shared" si="114"/>
        <v>68.990000000000009</v>
      </c>
      <c r="G1341" s="44">
        <v>51.051984126984138</v>
      </c>
      <c r="H1341" s="77">
        <f t="shared" si="115"/>
        <v>35452.76675485009</v>
      </c>
      <c r="I1341" s="80">
        <f t="shared" si="116"/>
        <v>177263.83377425044</v>
      </c>
      <c r="J1341" s="4"/>
    </row>
    <row r="1342" spans="1:10" x14ac:dyDescent="0.2">
      <c r="A1342" s="26">
        <v>41498</v>
      </c>
      <c r="B1342" s="21">
        <f t="shared" si="112"/>
        <v>8</v>
      </c>
      <c r="C1342" s="21">
        <f t="shared" si="113"/>
        <v>12</v>
      </c>
      <c r="D1342" s="39">
        <v>224</v>
      </c>
      <c r="E1342" s="42">
        <v>20.329999999999998</v>
      </c>
      <c r="F1342" s="51">
        <f t="shared" si="114"/>
        <v>68.593999999999994</v>
      </c>
      <c r="G1342" s="44">
        <v>53.649609375000047</v>
      </c>
      <c r="H1342" s="77">
        <f t="shared" si="115"/>
        <v>37256.673177083365</v>
      </c>
      <c r="I1342" s="80">
        <f t="shared" si="116"/>
        <v>186283.36588541683</v>
      </c>
      <c r="J1342" s="4"/>
    </row>
    <row r="1343" spans="1:10" x14ac:dyDescent="0.2">
      <c r="A1343" s="26">
        <v>41499</v>
      </c>
      <c r="B1343" s="21">
        <f t="shared" si="112"/>
        <v>8</v>
      </c>
      <c r="C1343" s="21">
        <f t="shared" si="113"/>
        <v>13</v>
      </c>
      <c r="D1343" s="39">
        <v>225</v>
      </c>
      <c r="E1343" s="42">
        <v>20.57</v>
      </c>
      <c r="F1343" s="51">
        <f t="shared" si="114"/>
        <v>69.02600000000001</v>
      </c>
      <c r="G1343" s="44">
        <v>67.887837837837822</v>
      </c>
      <c r="H1343" s="77">
        <f t="shared" si="115"/>
        <v>47144.33183183182</v>
      </c>
      <c r="I1343" s="80">
        <f t="shared" si="116"/>
        <v>235721.65915915908</v>
      </c>
      <c r="J1343" s="4"/>
    </row>
    <row r="1344" spans="1:10" x14ac:dyDescent="0.2">
      <c r="A1344" s="26">
        <v>41500</v>
      </c>
      <c r="B1344" s="21">
        <f t="shared" si="112"/>
        <v>8</v>
      </c>
      <c r="C1344" s="21">
        <f t="shared" si="113"/>
        <v>14</v>
      </c>
      <c r="D1344" s="39">
        <v>226</v>
      </c>
      <c r="E1344" s="42">
        <v>20.27</v>
      </c>
      <c r="F1344" s="51">
        <f t="shared" si="114"/>
        <v>68.48599999999999</v>
      </c>
      <c r="G1344" s="44">
        <v>56.146964856230063</v>
      </c>
      <c r="H1344" s="77">
        <f t="shared" si="115"/>
        <v>38990.947816826432</v>
      </c>
      <c r="I1344" s="80">
        <f t="shared" si="116"/>
        <v>194954.73908413216</v>
      </c>
      <c r="J1344" s="4"/>
    </row>
    <row r="1345" spans="1:10" x14ac:dyDescent="0.2">
      <c r="A1345" s="26">
        <v>41501</v>
      </c>
      <c r="B1345" s="21">
        <f t="shared" si="112"/>
        <v>8</v>
      </c>
      <c r="C1345" s="21">
        <f t="shared" si="113"/>
        <v>15</v>
      </c>
      <c r="D1345" s="39">
        <v>227</v>
      </c>
      <c r="E1345" s="42">
        <v>20.07</v>
      </c>
      <c r="F1345" s="51">
        <f t="shared" si="114"/>
        <v>68.126000000000005</v>
      </c>
      <c r="G1345" s="44">
        <v>53.153725490196074</v>
      </c>
      <c r="H1345" s="77">
        <f t="shared" si="115"/>
        <v>36912.309368191716</v>
      </c>
      <c r="I1345" s="80">
        <f t="shared" si="116"/>
        <v>184561.54684095859</v>
      </c>
      <c r="J1345" s="4"/>
    </row>
    <row r="1346" spans="1:10" x14ac:dyDescent="0.2">
      <c r="A1346" s="26">
        <v>41502</v>
      </c>
      <c r="B1346" s="21">
        <f t="shared" si="112"/>
        <v>8</v>
      </c>
      <c r="C1346" s="21">
        <f t="shared" si="113"/>
        <v>16</v>
      </c>
      <c r="D1346" s="39">
        <v>228</v>
      </c>
      <c r="E1346" s="42">
        <v>20.28</v>
      </c>
      <c r="F1346" s="51">
        <f t="shared" si="114"/>
        <v>68.504000000000005</v>
      </c>
      <c r="G1346" s="44">
        <v>51.511538461538457</v>
      </c>
      <c r="H1346" s="77">
        <f t="shared" si="115"/>
        <v>35771.901709401711</v>
      </c>
      <c r="I1346" s="80">
        <f t="shared" si="116"/>
        <v>178859.50854700856</v>
      </c>
      <c r="J1346" s="4"/>
    </row>
    <row r="1347" spans="1:10" x14ac:dyDescent="0.2">
      <c r="A1347" s="26">
        <v>41503</v>
      </c>
      <c r="B1347" s="21">
        <f t="shared" si="112"/>
        <v>8</v>
      </c>
      <c r="C1347" s="21">
        <f t="shared" si="113"/>
        <v>17</v>
      </c>
      <c r="D1347" s="39">
        <v>229</v>
      </c>
      <c r="E1347" s="42">
        <v>20.28</v>
      </c>
      <c r="F1347" s="51">
        <f t="shared" si="114"/>
        <v>68.504000000000005</v>
      </c>
      <c r="G1347" s="44">
        <v>52.799999999999983</v>
      </c>
      <c r="H1347" s="77">
        <f t="shared" si="115"/>
        <v>36666.666666666657</v>
      </c>
      <c r="I1347" s="80">
        <f t="shared" si="116"/>
        <v>183333.33333333328</v>
      </c>
      <c r="J1347" s="4"/>
    </row>
    <row r="1348" spans="1:10" x14ac:dyDescent="0.2">
      <c r="A1348" s="26">
        <v>41504</v>
      </c>
      <c r="B1348" s="21">
        <f t="shared" si="112"/>
        <v>8</v>
      </c>
      <c r="C1348" s="21">
        <f t="shared" si="113"/>
        <v>18</v>
      </c>
      <c r="D1348" s="39">
        <v>230</v>
      </c>
      <c r="E1348" s="42">
        <v>20.45</v>
      </c>
      <c r="F1348" s="51">
        <f t="shared" si="114"/>
        <v>68.81</v>
      </c>
      <c r="G1348" s="44">
        <v>51.032258064516142</v>
      </c>
      <c r="H1348" s="77">
        <f t="shared" si="115"/>
        <v>35439.068100358432</v>
      </c>
      <c r="I1348" s="80">
        <f t="shared" si="116"/>
        <v>177195.34050179218</v>
      </c>
      <c r="J1348" s="4"/>
    </row>
    <row r="1349" spans="1:10" x14ac:dyDescent="0.2">
      <c r="A1349" s="26">
        <v>41505</v>
      </c>
      <c r="B1349" s="21">
        <f t="shared" si="112"/>
        <v>8</v>
      </c>
      <c r="C1349" s="21">
        <f t="shared" si="113"/>
        <v>19</v>
      </c>
      <c r="D1349" s="39">
        <v>231</v>
      </c>
      <c r="E1349" s="42">
        <v>20.7</v>
      </c>
      <c r="F1349" s="51">
        <f t="shared" si="114"/>
        <v>69.259999999999991</v>
      </c>
      <c r="G1349" s="44">
        <v>49.426760563380299</v>
      </c>
      <c r="H1349" s="77">
        <f t="shared" si="115"/>
        <v>34324.139280125208</v>
      </c>
      <c r="I1349" s="80">
        <f t="shared" si="116"/>
        <v>171620.69640062604</v>
      </c>
      <c r="J1349" s="4"/>
    </row>
    <row r="1350" spans="1:10" x14ac:dyDescent="0.2">
      <c r="A1350" s="26">
        <v>41506</v>
      </c>
      <c r="B1350" s="21">
        <f t="shared" si="112"/>
        <v>8</v>
      </c>
      <c r="C1350" s="21">
        <f t="shared" si="113"/>
        <v>20</v>
      </c>
      <c r="D1350" s="39">
        <v>232</v>
      </c>
      <c r="E1350" s="42">
        <v>21.08</v>
      </c>
      <c r="F1350" s="51">
        <f t="shared" si="114"/>
        <v>69.943999999999988</v>
      </c>
      <c r="G1350" s="44">
        <v>52.935353535353542</v>
      </c>
      <c r="H1350" s="77">
        <f t="shared" si="115"/>
        <v>36760.66217732885</v>
      </c>
      <c r="I1350" s="80">
        <f t="shared" si="116"/>
        <v>183803.31088664423</v>
      </c>
      <c r="J1350" s="4"/>
    </row>
    <row r="1351" spans="1:10" x14ac:dyDescent="0.2">
      <c r="A1351" s="26">
        <v>41507</v>
      </c>
      <c r="B1351" s="21">
        <f t="shared" si="112"/>
        <v>8</v>
      </c>
      <c r="C1351" s="21">
        <f t="shared" si="113"/>
        <v>21</v>
      </c>
      <c r="D1351" s="39">
        <v>233</v>
      </c>
      <c r="E1351" s="42">
        <v>21.12</v>
      </c>
      <c r="F1351" s="51">
        <f t="shared" si="114"/>
        <v>70.016000000000005</v>
      </c>
      <c r="G1351" s="44">
        <v>53.70708955223882</v>
      </c>
      <c r="H1351" s="77">
        <f t="shared" si="115"/>
        <v>37296.589966832515</v>
      </c>
      <c r="I1351" s="80">
        <f t="shared" si="116"/>
        <v>186482.94983416257</v>
      </c>
      <c r="J1351" s="4"/>
    </row>
    <row r="1352" spans="1:10" x14ac:dyDescent="0.2">
      <c r="A1352" s="26">
        <v>41508</v>
      </c>
      <c r="B1352" s="21">
        <f t="shared" si="112"/>
        <v>8</v>
      </c>
      <c r="C1352" s="21">
        <f t="shared" si="113"/>
        <v>22</v>
      </c>
      <c r="D1352" s="39">
        <v>234</v>
      </c>
      <c r="E1352" s="42">
        <v>21.53</v>
      </c>
      <c r="F1352" s="51">
        <f t="shared" si="114"/>
        <v>70.754000000000005</v>
      </c>
      <c r="G1352" s="44">
        <v>54.030769230769238</v>
      </c>
      <c r="H1352" s="77">
        <f t="shared" si="115"/>
        <v>37521.367521367523</v>
      </c>
      <c r="I1352" s="80">
        <f t="shared" si="116"/>
        <v>187606.83760683759</v>
      </c>
      <c r="J1352" s="4"/>
    </row>
    <row r="1353" spans="1:10" x14ac:dyDescent="0.2">
      <c r="A1353" s="26">
        <v>41509</v>
      </c>
      <c r="B1353" s="21">
        <f t="shared" si="112"/>
        <v>8</v>
      </c>
      <c r="C1353" s="21">
        <f t="shared" si="113"/>
        <v>23</v>
      </c>
      <c r="D1353" s="39">
        <v>235</v>
      </c>
      <c r="E1353" s="42">
        <v>21.85</v>
      </c>
      <c r="F1353" s="51">
        <f t="shared" si="114"/>
        <v>71.330000000000013</v>
      </c>
      <c r="G1353" s="44">
        <v>58.69662162162161</v>
      </c>
      <c r="H1353" s="77">
        <f t="shared" si="115"/>
        <v>40761.542792792781</v>
      </c>
      <c r="I1353" s="80">
        <f t="shared" si="116"/>
        <v>203807.71396396394</v>
      </c>
      <c r="J1353" s="4"/>
    </row>
    <row r="1354" spans="1:10" x14ac:dyDescent="0.2">
      <c r="A1354" s="26">
        <v>41510</v>
      </c>
      <c r="B1354" s="21">
        <f t="shared" si="112"/>
        <v>8</v>
      </c>
      <c r="C1354" s="21">
        <f t="shared" si="113"/>
        <v>24</v>
      </c>
      <c r="D1354" s="39">
        <v>236</v>
      </c>
      <c r="E1354" s="42">
        <v>21.22</v>
      </c>
      <c r="F1354" s="51">
        <f t="shared" si="114"/>
        <v>70.195999999999998</v>
      </c>
      <c r="G1354" s="44">
        <v>48.981333333333311</v>
      </c>
      <c r="H1354" s="77">
        <f t="shared" si="115"/>
        <v>34014.814814814803</v>
      </c>
      <c r="I1354" s="80">
        <f t="shared" si="116"/>
        <v>170074.07407407404</v>
      </c>
      <c r="J1354" s="4"/>
    </row>
    <row r="1355" spans="1:10" x14ac:dyDescent="0.2">
      <c r="A1355" s="26">
        <v>41511</v>
      </c>
      <c r="B1355" s="21">
        <f t="shared" si="112"/>
        <v>8</v>
      </c>
      <c r="C1355" s="21">
        <f t="shared" si="113"/>
        <v>25</v>
      </c>
      <c r="D1355" s="39">
        <v>237</v>
      </c>
      <c r="E1355" s="42">
        <v>20.87</v>
      </c>
      <c r="F1355" s="51">
        <f t="shared" si="114"/>
        <v>69.566000000000003</v>
      </c>
      <c r="G1355" s="44">
        <v>53.599999999999994</v>
      </c>
      <c r="H1355" s="77">
        <f t="shared" si="115"/>
        <v>37222.222222222219</v>
      </c>
      <c r="I1355" s="80">
        <f t="shared" si="116"/>
        <v>186111.11111111107</v>
      </c>
      <c r="J1355" s="4"/>
    </row>
    <row r="1356" spans="1:10" x14ac:dyDescent="0.2">
      <c r="A1356" s="26">
        <v>41512</v>
      </c>
      <c r="B1356" s="21">
        <f t="shared" si="112"/>
        <v>8</v>
      </c>
      <c r="C1356" s="21">
        <f t="shared" si="113"/>
        <v>26</v>
      </c>
      <c r="D1356" s="39">
        <v>238</v>
      </c>
      <c r="E1356" s="42">
        <v>21</v>
      </c>
      <c r="F1356" s="51">
        <f t="shared" si="114"/>
        <v>69.800000000000011</v>
      </c>
      <c r="G1356" s="44">
        <v>68.399132947976852</v>
      </c>
      <c r="H1356" s="77">
        <f t="shared" si="115"/>
        <v>47499.397880539487</v>
      </c>
      <c r="I1356" s="80">
        <f t="shared" si="116"/>
        <v>237496.98940269742</v>
      </c>
      <c r="J1356" s="4"/>
    </row>
    <row r="1357" spans="1:10" x14ac:dyDescent="0.2">
      <c r="A1357" s="26">
        <v>41513</v>
      </c>
      <c r="B1357" s="21">
        <f t="shared" si="112"/>
        <v>8</v>
      </c>
      <c r="C1357" s="21">
        <f t="shared" si="113"/>
        <v>27</v>
      </c>
      <c r="D1357" s="39">
        <v>239</v>
      </c>
      <c r="E1357" s="42">
        <v>21</v>
      </c>
      <c r="F1357" s="51">
        <f t="shared" si="114"/>
        <v>69.800000000000011</v>
      </c>
      <c r="G1357" s="44">
        <v>69.77475345167656</v>
      </c>
      <c r="H1357" s="77">
        <f t="shared" si="115"/>
        <v>48454.689896997617</v>
      </c>
      <c r="I1357" s="80">
        <f t="shared" si="116"/>
        <v>242273.44948498809</v>
      </c>
      <c r="J1357" s="4"/>
    </row>
    <row r="1358" spans="1:10" x14ac:dyDescent="0.2">
      <c r="A1358" s="26">
        <v>41514</v>
      </c>
      <c r="B1358" s="21">
        <f t="shared" si="112"/>
        <v>8</v>
      </c>
      <c r="C1358" s="21">
        <f t="shared" si="113"/>
        <v>28</v>
      </c>
      <c r="D1358" s="39">
        <v>240</v>
      </c>
      <c r="E1358" s="42">
        <v>21.53</v>
      </c>
      <c r="F1358" s="51">
        <f t="shared" si="114"/>
        <v>70.754000000000005</v>
      </c>
      <c r="G1358" s="44">
        <v>57.788846880907386</v>
      </c>
      <c r="H1358" s="77">
        <f t="shared" si="115"/>
        <v>40131.14366729679</v>
      </c>
      <c r="I1358" s="80">
        <f t="shared" si="116"/>
        <v>200655.71833648396</v>
      </c>
      <c r="J1358" s="4"/>
    </row>
    <row r="1359" spans="1:10" x14ac:dyDescent="0.2">
      <c r="A1359" s="26">
        <v>41515</v>
      </c>
      <c r="B1359" s="21">
        <f t="shared" si="112"/>
        <v>8</v>
      </c>
      <c r="C1359" s="21">
        <f t="shared" si="113"/>
        <v>29</v>
      </c>
      <c r="D1359" s="39">
        <v>241</v>
      </c>
      <c r="E1359" s="42">
        <v>21.73</v>
      </c>
      <c r="F1359" s="51">
        <f t="shared" si="114"/>
        <v>71.114000000000004</v>
      </c>
      <c r="G1359" s="44">
        <v>57.571236559139784</v>
      </c>
      <c r="H1359" s="77">
        <f t="shared" si="115"/>
        <v>39980.02538829152</v>
      </c>
      <c r="I1359" s="80">
        <f t="shared" si="116"/>
        <v>199900.12694145762</v>
      </c>
      <c r="J1359" s="4"/>
    </row>
    <row r="1360" spans="1:10" x14ac:dyDescent="0.2">
      <c r="A1360" s="26">
        <v>41516</v>
      </c>
      <c r="B1360" s="21">
        <f t="shared" si="112"/>
        <v>8</v>
      </c>
      <c r="C1360" s="21">
        <f t="shared" si="113"/>
        <v>30</v>
      </c>
      <c r="D1360" s="39">
        <v>242</v>
      </c>
      <c r="E1360" s="42">
        <v>21.67</v>
      </c>
      <c r="F1360" s="51">
        <f t="shared" si="114"/>
        <v>71.006</v>
      </c>
      <c r="G1360" s="44">
        <v>71.409289617486351</v>
      </c>
      <c r="H1360" s="77">
        <f t="shared" si="115"/>
        <v>49589.784456587746</v>
      </c>
      <c r="I1360" s="80">
        <f t="shared" si="116"/>
        <v>247948.92228293873</v>
      </c>
      <c r="J1360" s="4"/>
    </row>
    <row r="1361" spans="1:10" x14ac:dyDescent="0.2">
      <c r="A1361" s="26">
        <v>41517</v>
      </c>
      <c r="B1361" s="21">
        <f t="shared" si="112"/>
        <v>8</v>
      </c>
      <c r="C1361" s="21">
        <f t="shared" si="113"/>
        <v>31</v>
      </c>
      <c r="D1361" s="39">
        <v>243</v>
      </c>
      <c r="E1361" s="42">
        <v>21.97</v>
      </c>
      <c r="F1361" s="51">
        <f t="shared" si="114"/>
        <v>71.545999999999992</v>
      </c>
      <c r="G1361" s="44">
        <v>57.815277777777773</v>
      </c>
      <c r="H1361" s="77">
        <f t="shared" si="115"/>
        <v>40149.498456790119</v>
      </c>
      <c r="I1361" s="80">
        <f t="shared" si="116"/>
        <v>200747.49228395059</v>
      </c>
      <c r="J1361" s="4"/>
    </row>
    <row r="1362" spans="1:10" x14ac:dyDescent="0.2">
      <c r="A1362" s="26">
        <v>41518</v>
      </c>
      <c r="B1362" s="21">
        <f t="shared" si="112"/>
        <v>9</v>
      </c>
      <c r="C1362" s="21">
        <f t="shared" si="113"/>
        <v>1</v>
      </c>
      <c r="D1362" s="39">
        <v>244</v>
      </c>
      <c r="E1362" s="42">
        <v>21.67</v>
      </c>
      <c r="F1362" s="51">
        <f t="shared" si="114"/>
        <v>71.006</v>
      </c>
      <c r="G1362" s="44">
        <v>50.882142857142853</v>
      </c>
      <c r="H1362" s="77">
        <f t="shared" si="115"/>
        <v>35334.821428571428</v>
      </c>
      <c r="I1362" s="80">
        <f t="shared" si="116"/>
        <v>176674.10714285713</v>
      </c>
      <c r="J1362" s="4"/>
    </row>
    <row r="1363" spans="1:10" x14ac:dyDescent="0.2">
      <c r="A1363" s="26">
        <v>41519</v>
      </c>
      <c r="B1363" s="21">
        <f t="shared" si="112"/>
        <v>9</v>
      </c>
      <c r="C1363" s="21">
        <f t="shared" si="113"/>
        <v>2</v>
      </c>
      <c r="D1363" s="39">
        <v>245</v>
      </c>
      <c r="E1363" s="42">
        <v>21.3</v>
      </c>
      <c r="F1363" s="51">
        <f t="shared" si="114"/>
        <v>70.34</v>
      </c>
      <c r="G1363" s="44">
        <v>88.727061855670115</v>
      </c>
      <c r="H1363" s="77">
        <f t="shared" si="115"/>
        <v>61616.015177548681</v>
      </c>
      <c r="I1363" s="80">
        <f t="shared" si="116"/>
        <v>308080.07588774344</v>
      </c>
      <c r="J1363" s="4"/>
    </row>
    <row r="1364" spans="1:10" x14ac:dyDescent="0.2">
      <c r="A1364" s="26">
        <v>41520</v>
      </c>
      <c r="B1364" s="21">
        <f t="shared" si="112"/>
        <v>9</v>
      </c>
      <c r="C1364" s="21">
        <f t="shared" si="113"/>
        <v>3</v>
      </c>
      <c r="D1364" s="39">
        <v>246</v>
      </c>
      <c r="E1364" s="42">
        <v>20.98</v>
      </c>
      <c r="F1364" s="51">
        <f t="shared" si="114"/>
        <v>69.76400000000001</v>
      </c>
      <c r="G1364" s="44">
        <v>64.129493891797566</v>
      </c>
      <c r="H1364" s="77">
        <f t="shared" si="115"/>
        <v>44534.370758192752</v>
      </c>
      <c r="I1364" s="80">
        <f t="shared" si="116"/>
        <v>222671.85379096377</v>
      </c>
      <c r="J1364" s="4"/>
    </row>
    <row r="1365" spans="1:10" x14ac:dyDescent="0.2">
      <c r="A1365" s="26">
        <v>41521</v>
      </c>
      <c r="B1365" s="21">
        <f t="shared" si="112"/>
        <v>9</v>
      </c>
      <c r="C1365" s="21">
        <f t="shared" si="113"/>
        <v>4</v>
      </c>
      <c r="D1365" s="39">
        <v>247</v>
      </c>
      <c r="E1365" s="42">
        <v>21.03</v>
      </c>
      <c r="F1365" s="51">
        <f t="shared" si="114"/>
        <v>69.854000000000013</v>
      </c>
      <c r="G1365" s="44">
        <v>51.712731006160176</v>
      </c>
      <c r="H1365" s="77">
        <f t="shared" si="115"/>
        <v>35911.618754277901</v>
      </c>
      <c r="I1365" s="80">
        <f t="shared" si="116"/>
        <v>179558.09377138948</v>
      </c>
      <c r="J1365" s="4"/>
    </row>
    <row r="1366" spans="1:10" x14ac:dyDescent="0.2">
      <c r="A1366" s="26">
        <v>41522</v>
      </c>
      <c r="B1366" s="21">
        <f t="shared" si="112"/>
        <v>9</v>
      </c>
      <c r="C1366" s="21">
        <f t="shared" si="113"/>
        <v>5</v>
      </c>
      <c r="D1366" s="39">
        <v>248</v>
      </c>
      <c r="E1366" s="42">
        <v>20.97</v>
      </c>
      <c r="F1366" s="51">
        <f t="shared" si="114"/>
        <v>69.746000000000009</v>
      </c>
      <c r="G1366" s="44">
        <v>55.537950138504165</v>
      </c>
      <c r="H1366" s="77">
        <f t="shared" si="115"/>
        <v>38568.020929516781</v>
      </c>
      <c r="I1366" s="80">
        <f t="shared" si="116"/>
        <v>192840.10464758391</v>
      </c>
      <c r="J1366" s="4"/>
    </row>
    <row r="1367" spans="1:10" x14ac:dyDescent="0.2">
      <c r="A1367" s="26">
        <v>41523</v>
      </c>
      <c r="B1367" s="21">
        <f t="shared" ref="B1367:B1430" si="117">MONTH(A1367)</f>
        <v>9</v>
      </c>
      <c r="C1367" s="21">
        <f t="shared" ref="C1367:C1430" si="118">DAY(A1367)</f>
        <v>6</v>
      </c>
      <c r="D1367" s="39">
        <v>249</v>
      </c>
      <c r="E1367" s="42">
        <v>20.57</v>
      </c>
      <c r="F1367" s="51">
        <f t="shared" ref="F1367:F1430" si="119">CONVERT(E1367,"C","F")</f>
        <v>69.02600000000001</v>
      </c>
      <c r="G1367" s="44">
        <v>46.402661596958175</v>
      </c>
      <c r="H1367" s="77">
        <f t="shared" ref="H1367:H1430" si="120">G1367*1000000/24/60</f>
        <v>32224.070553443176</v>
      </c>
      <c r="I1367" s="80">
        <f t="shared" ref="I1367:I1430" si="121">($C$7*H1367*$C$6)/1000</f>
        <v>161120.35276721587</v>
      </c>
      <c r="J1367" s="4"/>
    </row>
    <row r="1368" spans="1:10" x14ac:dyDescent="0.2">
      <c r="A1368" s="26">
        <v>41524</v>
      </c>
      <c r="B1368" s="21">
        <f t="shared" si="117"/>
        <v>9</v>
      </c>
      <c r="C1368" s="21">
        <f t="shared" si="118"/>
        <v>7</v>
      </c>
      <c r="D1368" s="39">
        <v>250</v>
      </c>
      <c r="E1368" s="42">
        <v>20.58</v>
      </c>
      <c r="F1368" s="51">
        <f t="shared" si="119"/>
        <v>69.043999999999997</v>
      </c>
      <c r="G1368" s="44">
        <v>59.45094017094025</v>
      </c>
      <c r="H1368" s="77">
        <f t="shared" si="120"/>
        <v>41285.375118708507</v>
      </c>
      <c r="I1368" s="80">
        <f t="shared" si="121"/>
        <v>206426.87559354253</v>
      </c>
      <c r="J1368" s="4"/>
    </row>
    <row r="1369" spans="1:10" x14ac:dyDescent="0.2">
      <c r="A1369" s="26">
        <v>41525</v>
      </c>
      <c r="B1369" s="21">
        <f t="shared" si="117"/>
        <v>9</v>
      </c>
      <c r="C1369" s="21">
        <f t="shared" si="118"/>
        <v>8</v>
      </c>
      <c r="D1369" s="39">
        <v>251</v>
      </c>
      <c r="E1369" s="42">
        <v>20.68</v>
      </c>
      <c r="F1369" s="51">
        <f t="shared" si="119"/>
        <v>69.224000000000004</v>
      </c>
      <c r="G1369" s="44">
        <v>67.692638036809825</v>
      </c>
      <c r="H1369" s="77">
        <f t="shared" si="120"/>
        <v>47008.776414451277</v>
      </c>
      <c r="I1369" s="80">
        <f t="shared" si="121"/>
        <v>235043.88207225638</v>
      </c>
      <c r="J1369" s="4"/>
    </row>
    <row r="1370" spans="1:10" x14ac:dyDescent="0.2">
      <c r="A1370" s="26">
        <v>41526</v>
      </c>
      <c r="B1370" s="21">
        <f t="shared" si="117"/>
        <v>9</v>
      </c>
      <c r="C1370" s="21">
        <f t="shared" si="118"/>
        <v>9</v>
      </c>
      <c r="D1370" s="39">
        <v>252</v>
      </c>
      <c r="E1370" s="42">
        <v>20.22</v>
      </c>
      <c r="F1370" s="51">
        <f t="shared" si="119"/>
        <v>68.396000000000001</v>
      </c>
      <c r="G1370" s="44">
        <v>54.902074688796681</v>
      </c>
      <c r="H1370" s="77">
        <f t="shared" si="120"/>
        <v>38126.440756108808</v>
      </c>
      <c r="I1370" s="80">
        <f t="shared" si="121"/>
        <v>190632.20378054405</v>
      </c>
      <c r="J1370" s="4"/>
    </row>
    <row r="1371" spans="1:10" x14ac:dyDescent="0.2">
      <c r="A1371" s="26">
        <v>41527</v>
      </c>
      <c r="B1371" s="21">
        <f t="shared" si="117"/>
        <v>9</v>
      </c>
      <c r="C1371" s="21">
        <f t="shared" si="118"/>
        <v>10</v>
      </c>
      <c r="D1371" s="39">
        <v>253</v>
      </c>
      <c r="E1371" s="42">
        <v>20.93</v>
      </c>
      <c r="F1371" s="51">
        <f t="shared" si="119"/>
        <v>69.674000000000007</v>
      </c>
      <c r="G1371" s="44">
        <v>61.611557788944701</v>
      </c>
      <c r="H1371" s="77">
        <f t="shared" si="120"/>
        <v>42785.804020100484</v>
      </c>
      <c r="I1371" s="80">
        <f t="shared" si="121"/>
        <v>213929.02010050241</v>
      </c>
      <c r="J1371" s="4"/>
    </row>
    <row r="1372" spans="1:10" x14ac:dyDescent="0.2">
      <c r="A1372" s="26">
        <v>41528</v>
      </c>
      <c r="B1372" s="21">
        <f t="shared" si="117"/>
        <v>9</v>
      </c>
      <c r="C1372" s="21">
        <f t="shared" si="118"/>
        <v>11</v>
      </c>
      <c r="D1372" s="39">
        <v>254</v>
      </c>
      <c r="E1372" s="42">
        <v>22.08</v>
      </c>
      <c r="F1372" s="51">
        <f t="shared" si="119"/>
        <v>71.744</v>
      </c>
      <c r="G1372" s="44">
        <v>57.558079625292741</v>
      </c>
      <c r="H1372" s="77">
        <f t="shared" si="120"/>
        <v>39970.888628675515</v>
      </c>
      <c r="I1372" s="80">
        <f t="shared" si="121"/>
        <v>199854.44314337758</v>
      </c>
      <c r="J1372" s="4"/>
    </row>
    <row r="1373" spans="1:10" x14ac:dyDescent="0.2">
      <c r="A1373" s="26">
        <v>41529</v>
      </c>
      <c r="B1373" s="21">
        <f t="shared" si="117"/>
        <v>9</v>
      </c>
      <c r="C1373" s="21">
        <f t="shared" si="118"/>
        <v>12</v>
      </c>
      <c r="D1373" s="39">
        <v>255</v>
      </c>
      <c r="E1373" s="42">
        <v>21.7</v>
      </c>
      <c r="F1373" s="51">
        <f t="shared" si="119"/>
        <v>71.06</v>
      </c>
      <c r="G1373" s="44">
        <v>70.329230769230833</v>
      </c>
      <c r="H1373" s="77">
        <f t="shared" si="120"/>
        <v>48839.74358974363</v>
      </c>
      <c r="I1373" s="80">
        <f t="shared" si="121"/>
        <v>244198.71794871814</v>
      </c>
      <c r="J1373" s="4"/>
    </row>
    <row r="1374" spans="1:10" x14ac:dyDescent="0.2">
      <c r="A1374" s="26">
        <v>41530</v>
      </c>
      <c r="B1374" s="21">
        <f t="shared" si="117"/>
        <v>9</v>
      </c>
      <c r="C1374" s="21">
        <f t="shared" si="118"/>
        <v>13</v>
      </c>
      <c r="D1374" s="39">
        <v>256</v>
      </c>
      <c r="E1374" s="42">
        <v>20.85</v>
      </c>
      <c r="F1374" s="51">
        <f t="shared" si="119"/>
        <v>69.53</v>
      </c>
      <c r="G1374" s="44">
        <v>63.648888888888919</v>
      </c>
      <c r="H1374" s="77">
        <f t="shared" si="120"/>
        <v>44200.61728395064</v>
      </c>
      <c r="I1374" s="80">
        <f t="shared" si="121"/>
        <v>221003.08641975321</v>
      </c>
      <c r="J1374" s="4"/>
    </row>
    <row r="1375" spans="1:10" x14ac:dyDescent="0.2">
      <c r="A1375" s="26">
        <v>41531</v>
      </c>
      <c r="B1375" s="21">
        <f t="shared" si="117"/>
        <v>9</v>
      </c>
      <c r="C1375" s="21">
        <f t="shared" si="118"/>
        <v>14</v>
      </c>
      <c r="D1375" s="39">
        <v>257</v>
      </c>
      <c r="E1375" s="42">
        <v>20.2</v>
      </c>
      <c r="F1375" s="51">
        <f t="shared" si="119"/>
        <v>68.36</v>
      </c>
      <c r="G1375" s="44">
        <v>57.702234636871523</v>
      </c>
      <c r="H1375" s="77">
        <f t="shared" si="120"/>
        <v>40070.996275605219</v>
      </c>
      <c r="I1375" s="80">
        <f t="shared" si="121"/>
        <v>200354.98137802607</v>
      </c>
      <c r="J1375" s="4"/>
    </row>
    <row r="1376" spans="1:10" x14ac:dyDescent="0.2">
      <c r="A1376" s="26">
        <v>41532</v>
      </c>
      <c r="B1376" s="21">
        <f t="shared" si="117"/>
        <v>9</v>
      </c>
      <c r="C1376" s="21">
        <f t="shared" si="118"/>
        <v>15</v>
      </c>
      <c r="D1376" s="39">
        <v>258</v>
      </c>
      <c r="E1376" s="42">
        <v>19.920000000000002</v>
      </c>
      <c r="F1376" s="51">
        <f t="shared" si="119"/>
        <v>67.855999999999995</v>
      </c>
      <c r="G1376" s="44">
        <v>50.135555555555555</v>
      </c>
      <c r="H1376" s="77">
        <f t="shared" si="120"/>
        <v>34816.358024691355</v>
      </c>
      <c r="I1376" s="80">
        <f t="shared" si="121"/>
        <v>174081.79012345677</v>
      </c>
      <c r="J1376" s="4"/>
    </row>
    <row r="1377" spans="1:10" x14ac:dyDescent="0.2">
      <c r="A1377" s="26">
        <v>41533</v>
      </c>
      <c r="B1377" s="21">
        <f t="shared" si="117"/>
        <v>9</v>
      </c>
      <c r="C1377" s="21">
        <f t="shared" si="118"/>
        <v>16</v>
      </c>
      <c r="D1377" s="39">
        <v>259</v>
      </c>
      <c r="E1377" s="42">
        <v>19.95</v>
      </c>
      <c r="F1377" s="51">
        <f t="shared" si="119"/>
        <v>67.91</v>
      </c>
      <c r="G1377" s="44">
        <v>54.448780487804868</v>
      </c>
      <c r="H1377" s="77">
        <f t="shared" si="120"/>
        <v>37811.653116531161</v>
      </c>
      <c r="I1377" s="80">
        <f t="shared" si="121"/>
        <v>189058.26558265582</v>
      </c>
      <c r="J1377" s="4"/>
    </row>
    <row r="1378" spans="1:10" x14ac:dyDescent="0.2">
      <c r="A1378" s="26">
        <v>41534</v>
      </c>
      <c r="B1378" s="21">
        <f t="shared" si="117"/>
        <v>9</v>
      </c>
      <c r="C1378" s="21">
        <f t="shared" si="118"/>
        <v>17</v>
      </c>
      <c r="D1378" s="39">
        <v>260</v>
      </c>
      <c r="E1378" s="42">
        <v>19.5</v>
      </c>
      <c r="F1378" s="51">
        <f t="shared" si="119"/>
        <v>67.099999999999994</v>
      </c>
      <c r="G1378" s="44">
        <v>54.89218750000002</v>
      </c>
      <c r="H1378" s="77">
        <f t="shared" si="120"/>
        <v>38119.574652777788</v>
      </c>
      <c r="I1378" s="80">
        <f t="shared" si="121"/>
        <v>190597.87326388896</v>
      </c>
      <c r="J1378" s="4"/>
    </row>
    <row r="1379" spans="1:10" x14ac:dyDescent="0.2">
      <c r="A1379" s="26">
        <v>41535</v>
      </c>
      <c r="B1379" s="21">
        <f t="shared" si="117"/>
        <v>9</v>
      </c>
      <c r="C1379" s="21">
        <f t="shared" si="118"/>
        <v>18</v>
      </c>
      <c r="D1379" s="39">
        <v>261</v>
      </c>
      <c r="E1379" s="42">
        <v>19.95</v>
      </c>
      <c r="F1379" s="51">
        <f t="shared" si="119"/>
        <v>67.91</v>
      </c>
      <c r="G1379" s="44">
        <v>54.099999999999959</v>
      </c>
      <c r="H1379" s="77">
        <f t="shared" si="120"/>
        <v>37569.444444444409</v>
      </c>
      <c r="I1379" s="80">
        <f t="shared" si="121"/>
        <v>187847.22222222207</v>
      </c>
      <c r="J1379" s="4"/>
    </row>
    <row r="1380" spans="1:10" x14ac:dyDescent="0.2">
      <c r="A1380" s="26">
        <v>41536</v>
      </c>
      <c r="B1380" s="21">
        <f t="shared" si="117"/>
        <v>9</v>
      </c>
      <c r="C1380" s="21">
        <f t="shared" si="118"/>
        <v>19</v>
      </c>
      <c r="D1380" s="39">
        <v>262</v>
      </c>
      <c r="E1380" s="42">
        <v>20.100000000000001</v>
      </c>
      <c r="F1380" s="51">
        <f t="shared" si="119"/>
        <v>68.180000000000007</v>
      </c>
      <c r="G1380" s="44">
        <v>54.769101123595505</v>
      </c>
      <c r="H1380" s="77">
        <f t="shared" si="120"/>
        <v>38034.098002496881</v>
      </c>
      <c r="I1380" s="80">
        <f t="shared" si="121"/>
        <v>190170.49001248443</v>
      </c>
      <c r="J1380" s="4"/>
    </row>
    <row r="1381" spans="1:10" x14ac:dyDescent="0.2">
      <c r="A1381" s="26">
        <v>41537</v>
      </c>
      <c r="B1381" s="21">
        <f t="shared" si="117"/>
        <v>9</v>
      </c>
      <c r="C1381" s="21">
        <f t="shared" si="118"/>
        <v>20</v>
      </c>
      <c r="D1381" s="39">
        <v>263</v>
      </c>
      <c r="E1381" s="42">
        <v>20.32</v>
      </c>
      <c r="F1381" s="51">
        <f t="shared" si="119"/>
        <v>68.575999999999993</v>
      </c>
      <c r="G1381" s="44">
        <v>53.488068181818171</v>
      </c>
      <c r="H1381" s="77">
        <f t="shared" si="120"/>
        <v>37144.491792929286</v>
      </c>
      <c r="I1381" s="80">
        <f t="shared" si="121"/>
        <v>185722.45896464642</v>
      </c>
      <c r="J1381" s="4"/>
    </row>
    <row r="1382" spans="1:10" x14ac:dyDescent="0.2">
      <c r="A1382" s="26">
        <v>41538</v>
      </c>
      <c r="B1382" s="21">
        <f t="shared" si="117"/>
        <v>9</v>
      </c>
      <c r="C1382" s="21">
        <f t="shared" si="118"/>
        <v>21</v>
      </c>
      <c r="D1382" s="39">
        <v>264</v>
      </c>
      <c r="E1382" s="42">
        <v>20.62</v>
      </c>
      <c r="F1382" s="51">
        <f t="shared" si="119"/>
        <v>69.116</v>
      </c>
      <c r="G1382" s="44">
        <v>65.405882352941163</v>
      </c>
      <c r="H1382" s="77">
        <f t="shared" si="120"/>
        <v>45420.751633986918</v>
      </c>
      <c r="I1382" s="80">
        <f t="shared" si="121"/>
        <v>227103.75816993459</v>
      </c>
      <c r="J1382" s="4"/>
    </row>
    <row r="1383" spans="1:10" x14ac:dyDescent="0.2">
      <c r="A1383" s="26">
        <v>41539</v>
      </c>
      <c r="B1383" s="21">
        <f t="shared" si="117"/>
        <v>9</v>
      </c>
      <c r="C1383" s="21">
        <f t="shared" si="118"/>
        <v>22</v>
      </c>
      <c r="D1383" s="39">
        <v>265</v>
      </c>
      <c r="E1383" s="42">
        <v>19.100000000000001</v>
      </c>
      <c r="F1383" s="51">
        <f t="shared" si="119"/>
        <v>66.38</v>
      </c>
      <c r="G1383" s="44">
        <v>58.038349514563137</v>
      </c>
      <c r="H1383" s="77">
        <f t="shared" si="120"/>
        <v>40304.409385113286</v>
      </c>
      <c r="I1383" s="80">
        <f t="shared" si="121"/>
        <v>201522.04692556642</v>
      </c>
      <c r="J1383" s="4"/>
    </row>
    <row r="1384" spans="1:10" x14ac:dyDescent="0.2">
      <c r="A1384" s="26">
        <v>41540</v>
      </c>
      <c r="B1384" s="21">
        <f t="shared" si="117"/>
        <v>9</v>
      </c>
      <c r="C1384" s="21">
        <f t="shared" si="118"/>
        <v>23</v>
      </c>
      <c r="D1384" s="39">
        <v>266</v>
      </c>
      <c r="E1384" s="42">
        <v>19</v>
      </c>
      <c r="F1384" s="51">
        <f t="shared" si="119"/>
        <v>66.2</v>
      </c>
      <c r="G1384" s="44">
        <v>57.140306122448969</v>
      </c>
      <c r="H1384" s="77">
        <f t="shared" si="120"/>
        <v>39680.768140589564</v>
      </c>
      <c r="I1384" s="80">
        <f t="shared" si="121"/>
        <v>198403.84070294781</v>
      </c>
      <c r="J1384" s="4"/>
    </row>
    <row r="1385" spans="1:10" x14ac:dyDescent="0.2">
      <c r="A1385" s="26">
        <v>41541</v>
      </c>
      <c r="B1385" s="21">
        <f t="shared" si="117"/>
        <v>9</v>
      </c>
      <c r="C1385" s="21">
        <f t="shared" si="118"/>
        <v>24</v>
      </c>
      <c r="D1385" s="39">
        <v>267</v>
      </c>
      <c r="E1385" s="42">
        <v>18.920000000000002</v>
      </c>
      <c r="F1385" s="51">
        <f t="shared" si="119"/>
        <v>66.056000000000012</v>
      </c>
      <c r="G1385" s="44">
        <v>53.873626373626351</v>
      </c>
      <c r="H1385" s="77">
        <f t="shared" si="120"/>
        <v>37412.240537240519</v>
      </c>
      <c r="I1385" s="80">
        <f t="shared" si="121"/>
        <v>187061.2026862026</v>
      </c>
      <c r="J1385" s="4"/>
    </row>
    <row r="1386" spans="1:10" x14ac:dyDescent="0.2">
      <c r="A1386" s="26">
        <v>41542</v>
      </c>
      <c r="B1386" s="21">
        <f t="shared" si="117"/>
        <v>9</v>
      </c>
      <c r="C1386" s="21">
        <f t="shared" si="118"/>
        <v>25</v>
      </c>
      <c r="D1386" s="39">
        <v>268</v>
      </c>
      <c r="E1386" s="42">
        <v>19.579999999999998</v>
      </c>
      <c r="F1386" s="51">
        <f t="shared" si="119"/>
        <v>67.244</v>
      </c>
      <c r="G1386" s="44">
        <v>53.342187500000016</v>
      </c>
      <c r="H1386" s="77">
        <f t="shared" si="120"/>
        <v>37043.185763888898</v>
      </c>
      <c r="I1386" s="80">
        <f t="shared" si="121"/>
        <v>185215.92881944447</v>
      </c>
      <c r="J1386" s="4"/>
    </row>
    <row r="1387" spans="1:10" x14ac:dyDescent="0.2">
      <c r="A1387" s="26">
        <v>41543</v>
      </c>
      <c r="B1387" s="21">
        <f t="shared" si="117"/>
        <v>9</v>
      </c>
      <c r="C1387" s="21">
        <f t="shared" si="118"/>
        <v>26</v>
      </c>
      <c r="D1387" s="39">
        <v>269</v>
      </c>
      <c r="E1387" s="42">
        <v>19.649999999999999</v>
      </c>
      <c r="F1387" s="51">
        <f t="shared" si="119"/>
        <v>67.37</v>
      </c>
      <c r="G1387" s="44">
        <v>52.130143540669835</v>
      </c>
      <c r="H1387" s="77">
        <f t="shared" si="120"/>
        <v>36201.488569909605</v>
      </c>
      <c r="I1387" s="80">
        <f t="shared" si="121"/>
        <v>181007.44284954801</v>
      </c>
      <c r="J1387" s="4"/>
    </row>
    <row r="1388" spans="1:10" x14ac:dyDescent="0.2">
      <c r="A1388" s="26">
        <v>41544</v>
      </c>
      <c r="B1388" s="21">
        <f t="shared" si="117"/>
        <v>9</v>
      </c>
      <c r="C1388" s="21">
        <f t="shared" si="118"/>
        <v>27</v>
      </c>
      <c r="D1388" s="39">
        <v>270</v>
      </c>
      <c r="E1388" s="42">
        <v>19.55</v>
      </c>
      <c r="F1388" s="51">
        <f t="shared" si="119"/>
        <v>67.19</v>
      </c>
      <c r="G1388" s="44">
        <v>50.936097560975611</v>
      </c>
      <c r="H1388" s="77">
        <f t="shared" si="120"/>
        <v>35372.289972899729</v>
      </c>
      <c r="I1388" s="80">
        <f t="shared" si="121"/>
        <v>176861.44986449863</v>
      </c>
      <c r="J1388" s="4"/>
    </row>
    <row r="1389" spans="1:10" x14ac:dyDescent="0.2">
      <c r="A1389" s="26">
        <v>41545</v>
      </c>
      <c r="B1389" s="21">
        <f t="shared" si="117"/>
        <v>9</v>
      </c>
      <c r="C1389" s="21">
        <f t="shared" si="118"/>
        <v>28</v>
      </c>
      <c r="D1389" s="39">
        <v>271</v>
      </c>
      <c r="E1389" s="42">
        <v>19.62</v>
      </c>
      <c r="F1389" s="51">
        <f t="shared" si="119"/>
        <v>67.316000000000003</v>
      </c>
      <c r="G1389" s="44">
        <v>48.847530864197545</v>
      </c>
      <c r="H1389" s="77">
        <f t="shared" si="120"/>
        <v>33921.896433470516</v>
      </c>
      <c r="I1389" s="80">
        <f t="shared" si="121"/>
        <v>169609.48216735257</v>
      </c>
      <c r="J1389" s="4"/>
    </row>
    <row r="1390" spans="1:10" x14ac:dyDescent="0.2">
      <c r="A1390" s="26">
        <v>41546</v>
      </c>
      <c r="B1390" s="21">
        <f t="shared" si="117"/>
        <v>9</v>
      </c>
      <c r="C1390" s="21">
        <f t="shared" si="118"/>
        <v>29</v>
      </c>
      <c r="D1390" s="39">
        <v>272</v>
      </c>
      <c r="E1390" s="42">
        <v>19.850000000000001</v>
      </c>
      <c r="F1390" s="51">
        <f t="shared" si="119"/>
        <v>67.73</v>
      </c>
      <c r="G1390" s="44">
        <v>49.32427745664738</v>
      </c>
      <c r="H1390" s="77">
        <f t="shared" si="120"/>
        <v>34252.970456005125</v>
      </c>
      <c r="I1390" s="80">
        <f t="shared" si="121"/>
        <v>171264.85228002563</v>
      </c>
      <c r="J1390" s="4"/>
    </row>
    <row r="1391" spans="1:10" x14ac:dyDescent="0.2">
      <c r="A1391" s="26">
        <v>41547</v>
      </c>
      <c r="B1391" s="21">
        <f t="shared" si="117"/>
        <v>9</v>
      </c>
      <c r="C1391" s="21">
        <f t="shared" si="118"/>
        <v>30</v>
      </c>
      <c r="D1391" s="39">
        <v>273</v>
      </c>
      <c r="E1391" s="42">
        <v>19.88</v>
      </c>
      <c r="F1391" s="51">
        <f t="shared" si="119"/>
        <v>67.783999999999992</v>
      </c>
      <c r="G1391" s="44">
        <v>47.540229885057464</v>
      </c>
      <c r="H1391" s="77">
        <f t="shared" si="120"/>
        <v>33014.048531289904</v>
      </c>
      <c r="I1391" s="80">
        <f t="shared" si="121"/>
        <v>165070.24265644953</v>
      </c>
      <c r="J1391" s="4"/>
    </row>
    <row r="1392" spans="1:10" x14ac:dyDescent="0.2">
      <c r="A1392" s="26">
        <v>41548</v>
      </c>
      <c r="B1392" s="21">
        <f t="shared" si="117"/>
        <v>10</v>
      </c>
      <c r="C1392" s="21">
        <f t="shared" si="118"/>
        <v>1</v>
      </c>
      <c r="D1392" s="39">
        <v>274</v>
      </c>
      <c r="E1392" s="42">
        <v>20.05</v>
      </c>
      <c r="F1392" s="51">
        <f t="shared" si="119"/>
        <v>68.09</v>
      </c>
      <c r="G1392" s="44">
        <v>50.390196078431309</v>
      </c>
      <c r="H1392" s="77">
        <f t="shared" si="120"/>
        <v>34993.191721132855</v>
      </c>
      <c r="I1392" s="80">
        <f t="shared" si="121"/>
        <v>174965.95860566426</v>
      </c>
      <c r="J1392" s="4"/>
    </row>
    <row r="1393" spans="1:10" x14ac:dyDescent="0.2">
      <c r="A1393" s="26">
        <v>41549</v>
      </c>
      <c r="B1393" s="21">
        <f t="shared" si="117"/>
        <v>10</v>
      </c>
      <c r="C1393" s="21">
        <f t="shared" si="118"/>
        <v>2</v>
      </c>
      <c r="D1393" s="39">
        <v>275</v>
      </c>
      <c r="E1393" s="42">
        <v>20.22</v>
      </c>
      <c r="F1393" s="51">
        <f t="shared" si="119"/>
        <v>68.396000000000001</v>
      </c>
      <c r="G1393" s="44">
        <v>51.051098901098896</v>
      </c>
      <c r="H1393" s="77">
        <f t="shared" si="120"/>
        <v>35452.152014652012</v>
      </c>
      <c r="I1393" s="80">
        <f t="shared" si="121"/>
        <v>177260.76007326005</v>
      </c>
      <c r="J1393" s="4"/>
    </row>
    <row r="1394" spans="1:10" x14ac:dyDescent="0.2">
      <c r="A1394" s="26">
        <v>41550</v>
      </c>
      <c r="B1394" s="21">
        <f t="shared" si="117"/>
        <v>10</v>
      </c>
      <c r="C1394" s="21">
        <f t="shared" si="118"/>
        <v>3</v>
      </c>
      <c r="D1394" s="39">
        <v>276</v>
      </c>
      <c r="E1394" s="42">
        <v>20.03</v>
      </c>
      <c r="F1394" s="51">
        <f t="shared" si="119"/>
        <v>68.054000000000002</v>
      </c>
      <c r="G1394" s="44">
        <v>50.698113207547173</v>
      </c>
      <c r="H1394" s="77">
        <f t="shared" si="120"/>
        <v>35207.023060796651</v>
      </c>
      <c r="I1394" s="80">
        <f t="shared" si="121"/>
        <v>176035.11530398324</v>
      </c>
      <c r="J1394" s="4"/>
    </row>
    <row r="1395" spans="1:10" x14ac:dyDescent="0.2">
      <c r="A1395" s="26">
        <v>41551</v>
      </c>
      <c r="B1395" s="21">
        <f t="shared" si="117"/>
        <v>10</v>
      </c>
      <c r="C1395" s="21">
        <f t="shared" si="118"/>
        <v>4</v>
      </c>
      <c r="D1395" s="39">
        <v>277</v>
      </c>
      <c r="E1395" s="42">
        <v>19.38</v>
      </c>
      <c r="F1395" s="51">
        <f t="shared" si="119"/>
        <v>66.884</v>
      </c>
      <c r="G1395" s="44">
        <v>65.01700000000001</v>
      </c>
      <c r="H1395" s="77">
        <f t="shared" si="120"/>
        <v>45150.694444444453</v>
      </c>
      <c r="I1395" s="80">
        <f t="shared" si="121"/>
        <v>225753.47222222228</v>
      </c>
      <c r="J1395" s="4"/>
    </row>
    <row r="1396" spans="1:10" x14ac:dyDescent="0.2">
      <c r="A1396" s="26">
        <v>41552</v>
      </c>
      <c r="B1396" s="21">
        <f t="shared" si="117"/>
        <v>10</v>
      </c>
      <c r="C1396" s="21">
        <f t="shared" si="118"/>
        <v>5</v>
      </c>
      <c r="D1396" s="39">
        <v>278</v>
      </c>
      <c r="E1396" s="42">
        <v>19.48</v>
      </c>
      <c r="F1396" s="51">
        <f t="shared" si="119"/>
        <v>67.063999999999993</v>
      </c>
      <c r="G1396" s="44">
        <v>58.162694300518098</v>
      </c>
      <c r="H1396" s="77">
        <f t="shared" si="120"/>
        <v>40390.759930915345</v>
      </c>
      <c r="I1396" s="80">
        <f t="shared" si="121"/>
        <v>201953.79965457675</v>
      </c>
      <c r="J1396" s="4"/>
    </row>
    <row r="1397" spans="1:10" x14ac:dyDescent="0.2">
      <c r="A1397" s="26">
        <v>41553</v>
      </c>
      <c r="B1397" s="21">
        <f t="shared" si="117"/>
        <v>10</v>
      </c>
      <c r="C1397" s="21">
        <f t="shared" si="118"/>
        <v>6</v>
      </c>
      <c r="D1397" s="39">
        <v>279</v>
      </c>
      <c r="E1397" s="42">
        <v>19.2</v>
      </c>
      <c r="F1397" s="51">
        <f t="shared" si="119"/>
        <v>66.56</v>
      </c>
      <c r="G1397" s="44">
        <v>84.606730769230751</v>
      </c>
      <c r="H1397" s="77">
        <f t="shared" si="120"/>
        <v>58754.674145299134</v>
      </c>
      <c r="I1397" s="80">
        <f t="shared" si="121"/>
        <v>293773.37072649569</v>
      </c>
      <c r="J1397" s="4"/>
    </row>
    <row r="1398" spans="1:10" x14ac:dyDescent="0.2">
      <c r="A1398" s="26">
        <v>41554</v>
      </c>
      <c r="B1398" s="21">
        <f t="shared" si="117"/>
        <v>10</v>
      </c>
      <c r="C1398" s="21">
        <f t="shared" si="118"/>
        <v>7</v>
      </c>
      <c r="D1398" s="39">
        <v>280</v>
      </c>
      <c r="E1398" s="42">
        <v>19.13</v>
      </c>
      <c r="F1398" s="51">
        <f t="shared" si="119"/>
        <v>66.433999999999997</v>
      </c>
      <c r="G1398" s="44">
        <v>85.948258706467712</v>
      </c>
      <c r="H1398" s="77">
        <f t="shared" si="120"/>
        <v>59686.290768380364</v>
      </c>
      <c r="I1398" s="80">
        <f t="shared" si="121"/>
        <v>298431.45384190185</v>
      </c>
      <c r="J1398" s="4"/>
    </row>
    <row r="1399" spans="1:10" x14ac:dyDescent="0.2">
      <c r="A1399" s="26">
        <v>41555</v>
      </c>
      <c r="B1399" s="21">
        <f t="shared" si="117"/>
        <v>10</v>
      </c>
      <c r="C1399" s="21">
        <f t="shared" si="118"/>
        <v>8</v>
      </c>
      <c r="D1399" s="39">
        <v>281</v>
      </c>
      <c r="E1399" s="42">
        <v>18.75</v>
      </c>
      <c r="F1399" s="51">
        <f t="shared" si="119"/>
        <v>65.75</v>
      </c>
      <c r="G1399" s="44">
        <v>75.216256157635499</v>
      </c>
      <c r="H1399" s="77">
        <f t="shared" si="120"/>
        <v>52233.511220580207</v>
      </c>
      <c r="I1399" s="80">
        <f t="shared" si="121"/>
        <v>261167.55610290103</v>
      </c>
      <c r="J1399" s="4"/>
    </row>
    <row r="1400" spans="1:10" x14ac:dyDescent="0.2">
      <c r="A1400" s="26">
        <v>41556</v>
      </c>
      <c r="B1400" s="21">
        <f t="shared" si="117"/>
        <v>10</v>
      </c>
      <c r="C1400" s="21">
        <f t="shared" si="118"/>
        <v>9</v>
      </c>
      <c r="D1400" s="39">
        <v>282</v>
      </c>
      <c r="E1400" s="42">
        <v>18.68</v>
      </c>
      <c r="F1400" s="51">
        <f t="shared" si="119"/>
        <v>65.623999999999995</v>
      </c>
      <c r="G1400" s="44">
        <v>62.614720812182746</v>
      </c>
      <c r="H1400" s="77">
        <f t="shared" si="120"/>
        <v>43482.445008460236</v>
      </c>
      <c r="I1400" s="80">
        <f t="shared" si="121"/>
        <v>217412.22504230117</v>
      </c>
      <c r="J1400" s="4"/>
    </row>
    <row r="1401" spans="1:10" x14ac:dyDescent="0.2">
      <c r="A1401" s="26">
        <v>41557</v>
      </c>
      <c r="B1401" s="21">
        <f t="shared" si="117"/>
        <v>10</v>
      </c>
      <c r="C1401" s="21">
        <f t="shared" si="118"/>
        <v>10</v>
      </c>
      <c r="D1401" s="39">
        <v>283</v>
      </c>
      <c r="E1401" s="42">
        <v>18.600000000000001</v>
      </c>
      <c r="F1401" s="51">
        <f t="shared" si="119"/>
        <v>65.48</v>
      </c>
      <c r="G1401" s="44">
        <v>59.018421052631595</v>
      </c>
      <c r="H1401" s="77">
        <f t="shared" si="120"/>
        <v>40985.014619883048</v>
      </c>
      <c r="I1401" s="80">
        <f t="shared" si="121"/>
        <v>204925.07309941525</v>
      </c>
      <c r="J1401" s="4"/>
    </row>
    <row r="1402" spans="1:10" x14ac:dyDescent="0.2">
      <c r="A1402" s="26">
        <v>41558</v>
      </c>
      <c r="B1402" s="21">
        <f t="shared" si="117"/>
        <v>10</v>
      </c>
      <c r="C1402" s="21">
        <f t="shared" si="118"/>
        <v>11</v>
      </c>
      <c r="D1402" s="39">
        <v>284</v>
      </c>
      <c r="E1402" s="42">
        <v>19</v>
      </c>
      <c r="F1402" s="51">
        <f t="shared" si="119"/>
        <v>66.2</v>
      </c>
      <c r="G1402" s="44">
        <v>57.507975460122715</v>
      </c>
      <c r="H1402" s="77">
        <f t="shared" si="120"/>
        <v>39936.094069529659</v>
      </c>
      <c r="I1402" s="80">
        <f t="shared" si="121"/>
        <v>199680.47034764828</v>
      </c>
      <c r="J1402" s="4"/>
    </row>
    <row r="1403" spans="1:10" x14ac:dyDescent="0.2">
      <c r="A1403" s="26">
        <v>41559</v>
      </c>
      <c r="B1403" s="21">
        <f t="shared" si="117"/>
        <v>10</v>
      </c>
      <c r="C1403" s="21">
        <f t="shared" si="118"/>
        <v>12</v>
      </c>
      <c r="D1403" s="39">
        <v>285</v>
      </c>
      <c r="E1403" s="42">
        <v>18.829999999999998</v>
      </c>
      <c r="F1403" s="51">
        <f t="shared" si="119"/>
        <v>65.894000000000005</v>
      </c>
      <c r="G1403" s="44">
        <v>53.844171779141085</v>
      </c>
      <c r="H1403" s="77">
        <f t="shared" si="120"/>
        <v>37391.785957736865</v>
      </c>
      <c r="I1403" s="80">
        <f t="shared" si="121"/>
        <v>186958.9297886843</v>
      </c>
      <c r="J1403" s="4"/>
    </row>
    <row r="1404" spans="1:10" x14ac:dyDescent="0.2">
      <c r="A1404" s="26">
        <v>41560</v>
      </c>
      <c r="B1404" s="21">
        <f t="shared" si="117"/>
        <v>10</v>
      </c>
      <c r="C1404" s="21">
        <f t="shared" si="118"/>
        <v>13</v>
      </c>
      <c r="D1404" s="39">
        <v>286</v>
      </c>
      <c r="E1404" s="42">
        <v>18.920000000000002</v>
      </c>
      <c r="F1404" s="51">
        <f t="shared" si="119"/>
        <v>66.056000000000012</v>
      </c>
      <c r="G1404" s="44">
        <v>50.999401197604769</v>
      </c>
      <c r="H1404" s="77">
        <f t="shared" si="120"/>
        <v>35416.250831669982</v>
      </c>
      <c r="I1404" s="80">
        <f t="shared" si="121"/>
        <v>177081.25415834991</v>
      </c>
      <c r="J1404" s="4"/>
    </row>
    <row r="1405" spans="1:10" x14ac:dyDescent="0.2">
      <c r="A1405" s="26">
        <v>41561</v>
      </c>
      <c r="B1405" s="21">
        <f t="shared" si="117"/>
        <v>10</v>
      </c>
      <c r="C1405" s="21">
        <f t="shared" si="118"/>
        <v>14</v>
      </c>
      <c r="D1405" s="39">
        <v>287</v>
      </c>
      <c r="E1405" s="42">
        <v>19.38</v>
      </c>
      <c r="F1405" s="51">
        <f t="shared" si="119"/>
        <v>66.884</v>
      </c>
      <c r="G1405" s="44">
        <v>57.554187192118221</v>
      </c>
      <c r="H1405" s="77">
        <f t="shared" si="120"/>
        <v>39968.185550082097</v>
      </c>
      <c r="I1405" s="80">
        <f t="shared" si="121"/>
        <v>199840.92775041045</v>
      </c>
      <c r="J1405" s="4"/>
    </row>
    <row r="1406" spans="1:10" x14ac:dyDescent="0.2">
      <c r="A1406" s="26">
        <v>41562</v>
      </c>
      <c r="B1406" s="21">
        <f t="shared" si="117"/>
        <v>10</v>
      </c>
      <c r="C1406" s="21">
        <f t="shared" si="118"/>
        <v>15</v>
      </c>
      <c r="D1406" s="39">
        <v>288</v>
      </c>
      <c r="E1406" s="42">
        <v>19</v>
      </c>
      <c r="F1406" s="51">
        <f t="shared" si="119"/>
        <v>66.2</v>
      </c>
      <c r="G1406" s="44">
        <v>55.701754385964868</v>
      </c>
      <c r="H1406" s="77">
        <f t="shared" si="120"/>
        <v>38681.773879142267</v>
      </c>
      <c r="I1406" s="80">
        <f t="shared" si="121"/>
        <v>193408.86939571137</v>
      </c>
      <c r="J1406" s="4"/>
    </row>
    <row r="1407" spans="1:10" x14ac:dyDescent="0.2">
      <c r="A1407" s="26">
        <v>41563</v>
      </c>
      <c r="B1407" s="21">
        <f t="shared" si="117"/>
        <v>10</v>
      </c>
      <c r="C1407" s="21">
        <f t="shared" si="118"/>
        <v>16</v>
      </c>
      <c r="D1407" s="39">
        <v>289</v>
      </c>
      <c r="E1407" s="42">
        <v>19.03</v>
      </c>
      <c r="F1407" s="51">
        <f t="shared" si="119"/>
        <v>66.254000000000005</v>
      </c>
      <c r="G1407" s="44">
        <v>52.280745341614903</v>
      </c>
      <c r="H1407" s="77">
        <f t="shared" si="120"/>
        <v>36306.07315389924</v>
      </c>
      <c r="I1407" s="80">
        <f t="shared" si="121"/>
        <v>181530.36576949622</v>
      </c>
      <c r="J1407" s="4"/>
    </row>
    <row r="1408" spans="1:10" x14ac:dyDescent="0.2">
      <c r="A1408" s="26">
        <v>41564</v>
      </c>
      <c r="B1408" s="21">
        <f t="shared" si="117"/>
        <v>10</v>
      </c>
      <c r="C1408" s="21">
        <f t="shared" si="118"/>
        <v>17</v>
      </c>
      <c r="D1408" s="39">
        <v>290</v>
      </c>
      <c r="E1408" s="42">
        <v>19</v>
      </c>
      <c r="F1408" s="51">
        <f t="shared" si="119"/>
        <v>66.2</v>
      </c>
      <c r="G1408" s="44">
        <v>65.211627906976759</v>
      </c>
      <c r="H1408" s="77">
        <f t="shared" si="120"/>
        <v>45285.852713178305</v>
      </c>
      <c r="I1408" s="80">
        <f t="shared" si="121"/>
        <v>226429.26356589154</v>
      </c>
      <c r="J1408" s="4"/>
    </row>
    <row r="1409" spans="1:10" x14ac:dyDescent="0.2">
      <c r="A1409" s="26">
        <v>41565</v>
      </c>
      <c r="B1409" s="21">
        <f t="shared" si="117"/>
        <v>10</v>
      </c>
      <c r="C1409" s="21">
        <f t="shared" si="118"/>
        <v>18</v>
      </c>
      <c r="D1409" s="39">
        <v>291</v>
      </c>
      <c r="E1409" s="42">
        <v>17.98</v>
      </c>
      <c r="F1409" s="51">
        <f t="shared" si="119"/>
        <v>64.364000000000004</v>
      </c>
      <c r="G1409" s="44">
        <v>74.218032786885217</v>
      </c>
      <c r="H1409" s="77">
        <f t="shared" si="120"/>
        <v>51540.300546448067</v>
      </c>
      <c r="I1409" s="80">
        <f t="shared" si="121"/>
        <v>257701.50273224033</v>
      </c>
      <c r="J1409" s="4"/>
    </row>
    <row r="1410" spans="1:10" x14ac:dyDescent="0.2">
      <c r="A1410" s="26">
        <v>41566</v>
      </c>
      <c r="B1410" s="21">
        <f t="shared" si="117"/>
        <v>10</v>
      </c>
      <c r="C1410" s="21">
        <f t="shared" si="118"/>
        <v>19</v>
      </c>
      <c r="D1410" s="39">
        <v>292</v>
      </c>
      <c r="E1410" s="42">
        <v>18.05</v>
      </c>
      <c r="F1410" s="51">
        <f t="shared" si="119"/>
        <v>64.490000000000009</v>
      </c>
      <c r="G1410" s="44">
        <v>59.183597883597905</v>
      </c>
      <c r="H1410" s="77">
        <f t="shared" si="120"/>
        <v>41099.72075249855</v>
      </c>
      <c r="I1410" s="80">
        <f t="shared" si="121"/>
        <v>205498.60376249277</v>
      </c>
      <c r="J1410" s="4"/>
    </row>
    <row r="1411" spans="1:10" x14ac:dyDescent="0.2">
      <c r="A1411" s="26">
        <v>41567</v>
      </c>
      <c r="B1411" s="21">
        <f t="shared" si="117"/>
        <v>10</v>
      </c>
      <c r="C1411" s="21">
        <f t="shared" si="118"/>
        <v>20</v>
      </c>
      <c r="D1411" s="39">
        <v>293</v>
      </c>
      <c r="E1411" s="42">
        <v>17.88</v>
      </c>
      <c r="F1411" s="51">
        <f t="shared" si="119"/>
        <v>64.183999999999997</v>
      </c>
      <c r="G1411" s="44">
        <v>56.320197044335004</v>
      </c>
      <c r="H1411" s="77">
        <f t="shared" si="120"/>
        <v>39111.247947454867</v>
      </c>
      <c r="I1411" s="80">
        <f t="shared" si="121"/>
        <v>195556.23973727436</v>
      </c>
      <c r="J1411" s="4"/>
    </row>
    <row r="1412" spans="1:10" x14ac:dyDescent="0.2">
      <c r="A1412" s="26">
        <v>41568</v>
      </c>
      <c r="B1412" s="21">
        <f t="shared" si="117"/>
        <v>10</v>
      </c>
      <c r="C1412" s="21">
        <f t="shared" si="118"/>
        <v>21</v>
      </c>
      <c r="D1412" s="39">
        <v>294</v>
      </c>
      <c r="E1412" s="42">
        <v>18.350000000000001</v>
      </c>
      <c r="F1412" s="51">
        <f t="shared" si="119"/>
        <v>65.03</v>
      </c>
      <c r="G1412" s="44">
        <v>52.698369565217412</v>
      </c>
      <c r="H1412" s="77">
        <f t="shared" si="120"/>
        <v>36596.089975845425</v>
      </c>
      <c r="I1412" s="80">
        <f t="shared" si="121"/>
        <v>182980.44987922712</v>
      </c>
      <c r="J1412" s="4"/>
    </row>
    <row r="1413" spans="1:10" x14ac:dyDescent="0.2">
      <c r="A1413" s="27">
        <v>41569</v>
      </c>
      <c r="B1413" s="21">
        <f t="shared" si="117"/>
        <v>10</v>
      </c>
      <c r="C1413" s="21">
        <f t="shared" si="118"/>
        <v>22</v>
      </c>
      <c r="D1413" s="39">
        <v>295</v>
      </c>
      <c r="E1413" s="42">
        <v>18.25</v>
      </c>
      <c r="F1413" s="51">
        <f t="shared" si="119"/>
        <v>64.849999999999994</v>
      </c>
      <c r="G1413" s="56">
        <v>64.623586512994081</v>
      </c>
      <c r="H1413" s="77">
        <f t="shared" si="120"/>
        <v>44877.49063402367</v>
      </c>
      <c r="I1413" s="80">
        <f t="shared" si="121"/>
        <v>224387.45317011836</v>
      </c>
      <c r="J1413" s="4"/>
    </row>
    <row r="1414" spans="1:10" x14ac:dyDescent="0.2">
      <c r="A1414" s="27">
        <v>41570</v>
      </c>
      <c r="B1414" s="21">
        <f t="shared" si="117"/>
        <v>10</v>
      </c>
      <c r="C1414" s="21">
        <f t="shared" si="118"/>
        <v>23</v>
      </c>
      <c r="D1414" s="39">
        <v>296</v>
      </c>
      <c r="E1414" s="42">
        <v>17.899999999999999</v>
      </c>
      <c r="F1414" s="51">
        <f t="shared" si="119"/>
        <v>64.22</v>
      </c>
      <c r="G1414" s="56">
        <v>60.861695758922757</v>
      </c>
      <c r="H1414" s="77">
        <f t="shared" si="120"/>
        <v>42265.066499251909</v>
      </c>
      <c r="I1414" s="80">
        <f t="shared" si="121"/>
        <v>211325.33249625954</v>
      </c>
      <c r="J1414" s="4"/>
    </row>
    <row r="1415" spans="1:10" x14ac:dyDescent="0.2">
      <c r="A1415" s="27">
        <v>41571</v>
      </c>
      <c r="B1415" s="21">
        <f t="shared" si="117"/>
        <v>10</v>
      </c>
      <c r="C1415" s="21">
        <f t="shared" si="118"/>
        <v>24</v>
      </c>
      <c r="D1415" s="39">
        <v>297</v>
      </c>
      <c r="E1415" s="42">
        <v>17.420000000000002</v>
      </c>
      <c r="F1415" s="51">
        <f t="shared" si="119"/>
        <v>63.356000000000009</v>
      </c>
      <c r="G1415" s="56">
        <v>64.034108364344505</v>
      </c>
      <c r="H1415" s="77">
        <f t="shared" si="120"/>
        <v>44468.130808572569</v>
      </c>
      <c r="I1415" s="80">
        <f t="shared" si="121"/>
        <v>222340.65404286282</v>
      </c>
      <c r="J1415" s="4"/>
    </row>
    <row r="1416" spans="1:10" x14ac:dyDescent="0.2">
      <c r="A1416" s="27">
        <v>41572</v>
      </c>
      <c r="B1416" s="21">
        <f t="shared" si="117"/>
        <v>10</v>
      </c>
      <c r="C1416" s="21">
        <f t="shared" si="118"/>
        <v>25</v>
      </c>
      <c r="D1416" s="39">
        <v>298</v>
      </c>
      <c r="E1416" s="42">
        <v>16.98</v>
      </c>
      <c r="F1416" s="51">
        <f t="shared" si="119"/>
        <v>62.564</v>
      </c>
      <c r="G1416" s="56">
        <v>68.592318302652117</v>
      </c>
      <c r="H1416" s="77">
        <f t="shared" si="120"/>
        <v>47633.554376841748</v>
      </c>
      <c r="I1416" s="80">
        <f t="shared" si="121"/>
        <v>238167.77188420875</v>
      </c>
      <c r="J1416" s="4"/>
    </row>
    <row r="1417" spans="1:10" x14ac:dyDescent="0.2">
      <c r="A1417" s="27">
        <v>41573</v>
      </c>
      <c r="B1417" s="21">
        <f t="shared" si="117"/>
        <v>10</v>
      </c>
      <c r="C1417" s="21">
        <f t="shared" si="118"/>
        <v>26</v>
      </c>
      <c r="D1417" s="39">
        <v>299</v>
      </c>
      <c r="E1417" s="42">
        <v>17.079999999999998</v>
      </c>
      <c r="F1417" s="51">
        <f t="shared" si="119"/>
        <v>62.744</v>
      </c>
      <c r="G1417" s="56">
        <v>61.508103367236018</v>
      </c>
      <c r="H1417" s="77">
        <f t="shared" si="120"/>
        <v>42713.960671691682</v>
      </c>
      <c r="I1417" s="80">
        <f t="shared" si="121"/>
        <v>213569.80335845842</v>
      </c>
      <c r="J1417" s="4"/>
    </row>
    <row r="1418" spans="1:10" x14ac:dyDescent="0.2">
      <c r="A1418" s="27">
        <v>41574</v>
      </c>
      <c r="B1418" s="21">
        <f t="shared" si="117"/>
        <v>10</v>
      </c>
      <c r="C1418" s="21">
        <f t="shared" si="118"/>
        <v>27</v>
      </c>
      <c r="D1418" s="39">
        <v>300</v>
      </c>
      <c r="E1418" s="42">
        <v>17.13</v>
      </c>
      <c r="F1418" s="51">
        <f t="shared" si="119"/>
        <v>62.834000000000003</v>
      </c>
      <c r="G1418" s="56">
        <v>57.361018196050672</v>
      </c>
      <c r="H1418" s="77">
        <f t="shared" si="120"/>
        <v>39834.040413924078</v>
      </c>
      <c r="I1418" s="80">
        <f t="shared" si="121"/>
        <v>199170.20206962037</v>
      </c>
      <c r="J1418" s="4"/>
    </row>
    <row r="1419" spans="1:10" x14ac:dyDescent="0.2">
      <c r="A1419" s="27">
        <v>41575</v>
      </c>
      <c r="B1419" s="21">
        <f t="shared" si="117"/>
        <v>10</v>
      </c>
      <c r="C1419" s="21">
        <f t="shared" si="118"/>
        <v>28</v>
      </c>
      <c r="D1419" s="39">
        <v>301</v>
      </c>
      <c r="E1419" s="42">
        <v>17.05</v>
      </c>
      <c r="F1419" s="51">
        <f t="shared" si="119"/>
        <v>62.69</v>
      </c>
      <c r="G1419" s="56">
        <v>57.901125401344849</v>
      </c>
      <c r="H1419" s="77">
        <f t="shared" si="120"/>
        <v>40209.114862045033</v>
      </c>
      <c r="I1419" s="80">
        <f t="shared" si="121"/>
        <v>201045.5743102252</v>
      </c>
      <c r="J1419" s="4"/>
    </row>
    <row r="1420" spans="1:10" x14ac:dyDescent="0.2">
      <c r="A1420" s="27">
        <v>41576</v>
      </c>
      <c r="B1420" s="21">
        <f t="shared" si="117"/>
        <v>10</v>
      </c>
      <c r="C1420" s="21">
        <f t="shared" si="118"/>
        <v>29</v>
      </c>
      <c r="D1420" s="39">
        <v>302</v>
      </c>
      <c r="E1420" s="42">
        <v>16.920000000000002</v>
      </c>
      <c r="F1420" s="51">
        <f t="shared" si="119"/>
        <v>62.456000000000003</v>
      </c>
      <c r="G1420" s="56">
        <v>58.280883337794869</v>
      </c>
      <c r="H1420" s="77">
        <f t="shared" si="120"/>
        <v>40472.835651246438</v>
      </c>
      <c r="I1420" s="80">
        <f t="shared" si="121"/>
        <v>202364.17825623218</v>
      </c>
      <c r="J1420" s="4"/>
    </row>
    <row r="1421" spans="1:10" x14ac:dyDescent="0.2">
      <c r="A1421" s="27">
        <v>41577</v>
      </c>
      <c r="B1421" s="21">
        <f t="shared" si="117"/>
        <v>10</v>
      </c>
      <c r="C1421" s="21">
        <f t="shared" si="118"/>
        <v>30</v>
      </c>
      <c r="D1421" s="39">
        <v>303</v>
      </c>
      <c r="E1421" s="42">
        <v>16.93</v>
      </c>
      <c r="F1421" s="51">
        <f t="shared" si="119"/>
        <v>62.474000000000004</v>
      </c>
      <c r="G1421" s="56">
        <v>58.312448242390353</v>
      </c>
      <c r="H1421" s="77">
        <f t="shared" si="120"/>
        <v>40494.75572388219</v>
      </c>
      <c r="I1421" s="80">
        <f t="shared" si="121"/>
        <v>202473.77861941096</v>
      </c>
      <c r="J1421" s="4"/>
    </row>
    <row r="1422" spans="1:10" x14ac:dyDescent="0.2">
      <c r="A1422" s="27">
        <v>41578</v>
      </c>
      <c r="B1422" s="21">
        <f t="shared" si="117"/>
        <v>10</v>
      </c>
      <c r="C1422" s="21">
        <f t="shared" si="118"/>
        <v>31</v>
      </c>
      <c r="D1422" s="39">
        <v>304</v>
      </c>
      <c r="E1422" s="42">
        <v>16.75</v>
      </c>
      <c r="F1422" s="51">
        <f t="shared" si="119"/>
        <v>62.150000000000006</v>
      </c>
      <c r="G1422" s="56">
        <v>77.859399042224538</v>
      </c>
      <c r="H1422" s="77">
        <f t="shared" si="120"/>
        <v>54069.027112655931</v>
      </c>
      <c r="I1422" s="80">
        <f t="shared" si="121"/>
        <v>270345.13556327962</v>
      </c>
      <c r="J1422" s="4"/>
    </row>
    <row r="1423" spans="1:10" x14ac:dyDescent="0.2">
      <c r="A1423" s="27">
        <v>41579</v>
      </c>
      <c r="B1423" s="21">
        <f t="shared" si="117"/>
        <v>11</v>
      </c>
      <c r="C1423" s="21">
        <f t="shared" si="118"/>
        <v>1</v>
      </c>
      <c r="D1423" s="39">
        <v>305</v>
      </c>
      <c r="E1423" s="42">
        <v>16.43</v>
      </c>
      <c r="F1423" s="51">
        <f t="shared" si="119"/>
        <v>61.573999999999998</v>
      </c>
      <c r="G1423" s="56">
        <v>101.36096509228582</v>
      </c>
      <c r="H1423" s="77">
        <f t="shared" si="120"/>
        <v>70389.559091865158</v>
      </c>
      <c r="I1423" s="80">
        <f t="shared" si="121"/>
        <v>351947.79545932577</v>
      </c>
      <c r="J1423" s="4"/>
    </row>
    <row r="1424" spans="1:10" x14ac:dyDescent="0.2">
      <c r="A1424" s="27">
        <v>41580</v>
      </c>
      <c r="B1424" s="21">
        <f t="shared" si="117"/>
        <v>11</v>
      </c>
      <c r="C1424" s="21">
        <f t="shared" si="118"/>
        <v>2</v>
      </c>
      <c r="D1424" s="39">
        <v>306</v>
      </c>
      <c r="E1424" s="42">
        <v>16.43</v>
      </c>
      <c r="F1424" s="51">
        <f t="shared" si="119"/>
        <v>61.573999999999998</v>
      </c>
      <c r="G1424" s="56">
        <v>71.818584562297488</v>
      </c>
      <c r="H1424" s="77">
        <f t="shared" si="120"/>
        <v>49874.017057151039</v>
      </c>
      <c r="I1424" s="80">
        <f t="shared" si="121"/>
        <v>249370.08528575522</v>
      </c>
      <c r="J1424" s="4"/>
    </row>
    <row r="1425" spans="1:10" x14ac:dyDescent="0.2">
      <c r="A1425" s="27">
        <v>41581</v>
      </c>
      <c r="B1425" s="21">
        <f t="shared" si="117"/>
        <v>11</v>
      </c>
      <c r="C1425" s="21">
        <f t="shared" si="118"/>
        <v>3</v>
      </c>
      <c r="D1425" s="39">
        <v>307</v>
      </c>
      <c r="E1425" s="42">
        <v>16.28</v>
      </c>
      <c r="F1425" s="51">
        <f t="shared" si="119"/>
        <v>61.304000000000002</v>
      </c>
      <c r="G1425" s="56">
        <v>63.031669669681122</v>
      </c>
      <c r="H1425" s="77">
        <f t="shared" si="120"/>
        <v>43771.99282616745</v>
      </c>
      <c r="I1425" s="80">
        <f t="shared" si="121"/>
        <v>218859.96413083727</v>
      </c>
      <c r="J1425" s="4"/>
    </row>
    <row r="1426" spans="1:10" x14ac:dyDescent="0.2">
      <c r="A1426" s="27">
        <v>41582</v>
      </c>
      <c r="B1426" s="21">
        <f t="shared" si="117"/>
        <v>11</v>
      </c>
      <c r="C1426" s="21">
        <f t="shared" si="118"/>
        <v>4</v>
      </c>
      <c r="D1426" s="39">
        <v>308</v>
      </c>
      <c r="E1426" s="42">
        <v>16.3</v>
      </c>
      <c r="F1426" s="51">
        <f t="shared" si="119"/>
        <v>61.34</v>
      </c>
      <c r="G1426" s="56">
        <v>64.26925730083299</v>
      </c>
      <c r="H1426" s="77">
        <f t="shared" si="120"/>
        <v>44631.428681134021</v>
      </c>
      <c r="I1426" s="80">
        <f t="shared" si="121"/>
        <v>223157.1434056701</v>
      </c>
      <c r="J1426" s="4"/>
    </row>
    <row r="1427" spans="1:10" x14ac:dyDescent="0.2">
      <c r="A1427" s="27">
        <v>41583</v>
      </c>
      <c r="B1427" s="21">
        <f t="shared" si="117"/>
        <v>11</v>
      </c>
      <c r="C1427" s="21">
        <f t="shared" si="118"/>
        <v>5</v>
      </c>
      <c r="D1427" s="39">
        <v>309</v>
      </c>
      <c r="E1427" s="42">
        <v>16.329999999999998</v>
      </c>
      <c r="F1427" s="51">
        <f t="shared" si="119"/>
        <v>61.393999999999998</v>
      </c>
      <c r="G1427" s="56">
        <v>64.413866262850547</v>
      </c>
      <c r="H1427" s="77">
        <f t="shared" si="120"/>
        <v>44731.851571423984</v>
      </c>
      <c r="I1427" s="80">
        <f t="shared" si="121"/>
        <v>223659.25785711993</v>
      </c>
      <c r="J1427" s="4"/>
    </row>
    <row r="1428" spans="1:10" x14ac:dyDescent="0.2">
      <c r="A1428" s="27">
        <v>41584</v>
      </c>
      <c r="B1428" s="21">
        <f t="shared" si="117"/>
        <v>11</v>
      </c>
      <c r="C1428" s="21">
        <f t="shared" si="118"/>
        <v>6</v>
      </c>
      <c r="D1428" s="39">
        <v>310</v>
      </c>
      <c r="E1428" s="42">
        <v>16.329999999999998</v>
      </c>
      <c r="F1428" s="51">
        <f t="shared" si="119"/>
        <v>61.393999999999998</v>
      </c>
      <c r="G1428" s="56">
        <v>63.826021924388314</v>
      </c>
      <c r="H1428" s="77">
        <f t="shared" si="120"/>
        <v>44323.626336380767</v>
      </c>
      <c r="I1428" s="80">
        <f t="shared" si="121"/>
        <v>221618.13168190385</v>
      </c>
      <c r="J1428" s="4"/>
    </row>
    <row r="1429" spans="1:10" x14ac:dyDescent="0.2">
      <c r="A1429" s="27">
        <v>41585</v>
      </c>
      <c r="B1429" s="21">
        <f t="shared" si="117"/>
        <v>11</v>
      </c>
      <c r="C1429" s="21">
        <f t="shared" si="118"/>
        <v>7</v>
      </c>
      <c r="D1429" s="39">
        <v>311</v>
      </c>
      <c r="E1429" s="42">
        <v>15.9</v>
      </c>
      <c r="F1429" s="51">
        <f t="shared" si="119"/>
        <v>60.620000000000005</v>
      </c>
      <c r="G1429" s="56">
        <v>84.294287804589757</v>
      </c>
      <c r="H1429" s="77">
        <f t="shared" si="120"/>
        <v>58537.699864298447</v>
      </c>
      <c r="I1429" s="80">
        <f t="shared" si="121"/>
        <v>292688.49932149227</v>
      </c>
      <c r="J1429" s="4"/>
    </row>
    <row r="1430" spans="1:10" x14ac:dyDescent="0.2">
      <c r="A1430" s="27">
        <v>41586</v>
      </c>
      <c r="B1430" s="21">
        <f t="shared" si="117"/>
        <v>11</v>
      </c>
      <c r="C1430" s="21">
        <f t="shared" si="118"/>
        <v>8</v>
      </c>
      <c r="D1430" s="39">
        <v>312</v>
      </c>
      <c r="E1430" s="42">
        <v>15.35</v>
      </c>
      <c r="F1430" s="51">
        <f t="shared" si="119"/>
        <v>59.629999999999995</v>
      </c>
      <c r="G1430" s="56">
        <v>79.693767557282385</v>
      </c>
      <c r="H1430" s="77">
        <f t="shared" si="120"/>
        <v>55342.894137001662</v>
      </c>
      <c r="I1430" s="80">
        <f t="shared" si="121"/>
        <v>276714.47068500827</v>
      </c>
      <c r="J1430" s="4"/>
    </row>
    <row r="1431" spans="1:10" x14ac:dyDescent="0.2">
      <c r="A1431" s="27">
        <v>41587</v>
      </c>
      <c r="B1431" s="21">
        <f t="shared" ref="B1431:B1494" si="122">MONTH(A1431)</f>
        <v>11</v>
      </c>
      <c r="C1431" s="21">
        <f t="shared" ref="C1431:C1494" si="123">DAY(A1431)</f>
        <v>9</v>
      </c>
      <c r="D1431" s="39">
        <v>313</v>
      </c>
      <c r="E1431" s="42">
        <v>15.28</v>
      </c>
      <c r="F1431" s="51">
        <f t="shared" ref="F1431:F1494" si="124">CONVERT(E1431,"C","F")</f>
        <v>59.503999999999998</v>
      </c>
      <c r="G1431" s="56">
        <v>65.381616017438361</v>
      </c>
      <c r="H1431" s="77">
        <f t="shared" ref="H1431:H1494" si="125">G1431*1000000/24/60</f>
        <v>45403.900012109974</v>
      </c>
      <c r="I1431" s="80">
        <f t="shared" ref="I1431:I1494" si="126">($C$7*H1431*$C$6)/1000</f>
        <v>227019.50006054985</v>
      </c>
      <c r="J1431" s="4"/>
    </row>
    <row r="1432" spans="1:10" x14ac:dyDescent="0.2">
      <c r="A1432" s="27">
        <v>41588</v>
      </c>
      <c r="B1432" s="21">
        <f t="shared" si="122"/>
        <v>11</v>
      </c>
      <c r="C1432" s="21">
        <f t="shared" si="123"/>
        <v>10</v>
      </c>
      <c r="D1432" s="39">
        <v>314</v>
      </c>
      <c r="E1432" s="42">
        <v>15.63</v>
      </c>
      <c r="F1432" s="51">
        <f t="shared" si="124"/>
        <v>60.134</v>
      </c>
      <c r="G1432" s="56">
        <v>73.087460873092425</v>
      </c>
      <c r="H1432" s="77">
        <f t="shared" si="125"/>
        <v>50755.181161869747</v>
      </c>
      <c r="I1432" s="80">
        <f t="shared" si="126"/>
        <v>253775.90580934877</v>
      </c>
      <c r="J1432" s="4"/>
    </row>
    <row r="1433" spans="1:10" x14ac:dyDescent="0.2">
      <c r="A1433" s="27">
        <v>41589</v>
      </c>
      <c r="B1433" s="21">
        <f t="shared" si="122"/>
        <v>11</v>
      </c>
      <c r="C1433" s="21">
        <f t="shared" si="123"/>
        <v>11</v>
      </c>
      <c r="D1433" s="39">
        <v>315</v>
      </c>
      <c r="E1433" s="42">
        <v>15.38</v>
      </c>
      <c r="F1433" s="51">
        <f t="shared" si="124"/>
        <v>59.683999999999997</v>
      </c>
      <c r="G1433" s="56">
        <v>74.282080501857479</v>
      </c>
      <c r="H1433" s="77">
        <f t="shared" si="125"/>
        <v>51584.778126289915</v>
      </c>
      <c r="I1433" s="80">
        <f t="shared" si="126"/>
        <v>257923.89063144955</v>
      </c>
      <c r="J1433" s="4"/>
    </row>
    <row r="1434" spans="1:10" x14ac:dyDescent="0.2">
      <c r="A1434" s="27">
        <v>41590</v>
      </c>
      <c r="B1434" s="21">
        <f t="shared" si="122"/>
        <v>11</v>
      </c>
      <c r="C1434" s="21">
        <f t="shared" si="123"/>
        <v>12</v>
      </c>
      <c r="D1434" s="39">
        <v>316</v>
      </c>
      <c r="E1434" s="42">
        <v>15.25</v>
      </c>
      <c r="F1434" s="51">
        <f t="shared" si="124"/>
        <v>59.45</v>
      </c>
      <c r="G1434" s="56">
        <v>69.729495183167529</v>
      </c>
      <c r="H1434" s="77">
        <f t="shared" si="125"/>
        <v>48423.260543866338</v>
      </c>
      <c r="I1434" s="80">
        <f t="shared" si="126"/>
        <v>242116.3027193317</v>
      </c>
      <c r="J1434" s="4"/>
    </row>
    <row r="1435" spans="1:10" x14ac:dyDescent="0.2">
      <c r="A1435" s="27">
        <v>41591</v>
      </c>
      <c r="B1435" s="21">
        <f t="shared" si="122"/>
        <v>11</v>
      </c>
      <c r="C1435" s="21">
        <f t="shared" si="123"/>
        <v>13</v>
      </c>
      <c r="D1435" s="39">
        <v>317</v>
      </c>
      <c r="E1435" s="42">
        <v>15.15</v>
      </c>
      <c r="F1435" s="51">
        <f t="shared" si="124"/>
        <v>59.269999999999996</v>
      </c>
      <c r="G1435" s="56">
        <v>63.772655031285709</v>
      </c>
      <c r="H1435" s="77">
        <f t="shared" si="125"/>
        <v>44286.56599394841</v>
      </c>
      <c r="I1435" s="80">
        <f t="shared" si="126"/>
        <v>221432.82996974204</v>
      </c>
      <c r="J1435" s="4"/>
    </row>
    <row r="1436" spans="1:10" x14ac:dyDescent="0.2">
      <c r="A1436" s="27">
        <v>41592</v>
      </c>
      <c r="B1436" s="21">
        <f t="shared" si="122"/>
        <v>11</v>
      </c>
      <c r="C1436" s="21">
        <f t="shared" si="123"/>
        <v>14</v>
      </c>
      <c r="D1436" s="39">
        <v>318</v>
      </c>
      <c r="E1436" s="42">
        <v>15</v>
      </c>
      <c r="F1436" s="51">
        <f t="shared" si="124"/>
        <v>59</v>
      </c>
      <c r="G1436" s="56">
        <v>65.217777878480476</v>
      </c>
      <c r="H1436" s="77">
        <f t="shared" si="125"/>
        <v>45290.123526722557</v>
      </c>
      <c r="I1436" s="80">
        <f t="shared" si="126"/>
        <v>226450.61763361277</v>
      </c>
      <c r="J1436" s="4"/>
    </row>
    <row r="1437" spans="1:10" x14ac:dyDescent="0.2">
      <c r="A1437" s="27">
        <v>41593</v>
      </c>
      <c r="B1437" s="21">
        <f t="shared" si="122"/>
        <v>11</v>
      </c>
      <c r="C1437" s="21">
        <f t="shared" si="123"/>
        <v>15</v>
      </c>
      <c r="D1437" s="39">
        <v>319</v>
      </c>
      <c r="E1437" s="42">
        <v>14.87</v>
      </c>
      <c r="F1437" s="51">
        <f t="shared" si="124"/>
        <v>58.765999999999998</v>
      </c>
      <c r="G1437" s="56">
        <v>65.280936477495274</v>
      </c>
      <c r="H1437" s="77">
        <f t="shared" si="125"/>
        <v>45333.983664927277</v>
      </c>
      <c r="I1437" s="80">
        <f t="shared" si="126"/>
        <v>226669.91832463638</v>
      </c>
      <c r="J1437" s="4"/>
    </row>
    <row r="1438" spans="1:10" x14ac:dyDescent="0.2">
      <c r="A1438" s="27">
        <v>41594</v>
      </c>
      <c r="B1438" s="21">
        <f t="shared" si="122"/>
        <v>11</v>
      </c>
      <c r="C1438" s="21">
        <f t="shared" si="123"/>
        <v>16</v>
      </c>
      <c r="D1438" s="39">
        <v>320</v>
      </c>
      <c r="E1438" s="42">
        <v>15.22</v>
      </c>
      <c r="F1438" s="51">
        <f t="shared" si="124"/>
        <v>59.396000000000001</v>
      </c>
      <c r="G1438" s="56">
        <v>64.126320527256397</v>
      </c>
      <c r="H1438" s="77">
        <f t="shared" si="125"/>
        <v>44532.167032816942</v>
      </c>
      <c r="I1438" s="80">
        <f t="shared" si="126"/>
        <v>222660.83516408471</v>
      </c>
      <c r="J1438" s="4"/>
    </row>
    <row r="1439" spans="1:10" x14ac:dyDescent="0.2">
      <c r="A1439" s="27">
        <v>41595</v>
      </c>
      <c r="B1439" s="21">
        <f t="shared" si="122"/>
        <v>11</v>
      </c>
      <c r="C1439" s="21">
        <f t="shared" si="123"/>
        <v>17</v>
      </c>
      <c r="D1439" s="39">
        <v>321</v>
      </c>
      <c r="E1439" s="42">
        <v>14.98</v>
      </c>
      <c r="F1439" s="51">
        <f t="shared" si="124"/>
        <v>58.963999999999999</v>
      </c>
      <c r="G1439" s="56">
        <v>62.199654869261508</v>
      </c>
      <c r="H1439" s="77">
        <f t="shared" si="125"/>
        <v>43194.204770320488</v>
      </c>
      <c r="I1439" s="80">
        <f t="shared" si="126"/>
        <v>215971.02385160243</v>
      </c>
      <c r="J1439" s="4"/>
    </row>
    <row r="1440" spans="1:10" x14ac:dyDescent="0.2">
      <c r="A1440" s="27">
        <v>41596</v>
      </c>
      <c r="B1440" s="21">
        <f t="shared" si="122"/>
        <v>11</v>
      </c>
      <c r="C1440" s="21">
        <f t="shared" si="123"/>
        <v>18</v>
      </c>
      <c r="D1440" s="39">
        <v>322</v>
      </c>
      <c r="E1440" s="42">
        <v>15.1</v>
      </c>
      <c r="F1440" s="51">
        <f t="shared" si="124"/>
        <v>59.18</v>
      </c>
      <c r="G1440" s="56">
        <v>73.24000637911368</v>
      </c>
      <c r="H1440" s="77">
        <f t="shared" si="125"/>
        <v>50861.115541051164</v>
      </c>
      <c r="I1440" s="80">
        <f t="shared" si="126"/>
        <v>254305.5777052558</v>
      </c>
      <c r="J1440" s="4"/>
    </row>
    <row r="1441" spans="1:10" x14ac:dyDescent="0.2">
      <c r="A1441" s="27">
        <v>41597</v>
      </c>
      <c r="B1441" s="21">
        <f t="shared" si="122"/>
        <v>11</v>
      </c>
      <c r="C1441" s="21">
        <f t="shared" si="123"/>
        <v>19</v>
      </c>
      <c r="D1441" s="39">
        <v>323</v>
      </c>
      <c r="E1441" s="42">
        <v>14.55</v>
      </c>
      <c r="F1441" s="51">
        <f t="shared" si="124"/>
        <v>58.19</v>
      </c>
      <c r="G1441" s="56">
        <v>65.679911848497781</v>
      </c>
      <c r="H1441" s="77">
        <f t="shared" si="125"/>
        <v>45611.049894790129</v>
      </c>
      <c r="I1441" s="80">
        <f t="shared" si="126"/>
        <v>228055.24947395062</v>
      </c>
      <c r="J1441" s="4"/>
    </row>
    <row r="1442" spans="1:10" x14ac:dyDescent="0.2">
      <c r="A1442" s="27">
        <v>41598</v>
      </c>
      <c r="B1442" s="21">
        <f t="shared" si="122"/>
        <v>11</v>
      </c>
      <c r="C1442" s="21">
        <f t="shared" si="123"/>
        <v>20</v>
      </c>
      <c r="D1442" s="39">
        <v>324</v>
      </c>
      <c r="E1442" s="42">
        <v>14.45</v>
      </c>
      <c r="F1442" s="51">
        <f t="shared" si="124"/>
        <v>58.01</v>
      </c>
      <c r="G1442" s="56">
        <v>62.210487909303254</v>
      </c>
      <c r="H1442" s="77">
        <f t="shared" si="125"/>
        <v>43201.727714793924</v>
      </c>
      <c r="I1442" s="80">
        <f t="shared" si="126"/>
        <v>216008.6385739696</v>
      </c>
      <c r="J1442" s="4"/>
    </row>
    <row r="1443" spans="1:10" x14ac:dyDescent="0.2">
      <c r="A1443" s="27">
        <v>41599</v>
      </c>
      <c r="B1443" s="21">
        <f t="shared" si="122"/>
        <v>11</v>
      </c>
      <c r="C1443" s="21">
        <f t="shared" si="123"/>
        <v>21</v>
      </c>
      <c r="D1443" s="39">
        <v>325</v>
      </c>
      <c r="E1443" s="42">
        <v>14.32</v>
      </c>
      <c r="F1443" s="51">
        <f t="shared" si="124"/>
        <v>57.775999999999996</v>
      </c>
      <c r="G1443" s="56">
        <v>63.770398688661878</v>
      </c>
      <c r="H1443" s="77">
        <f t="shared" si="125"/>
        <v>44284.999089348523</v>
      </c>
      <c r="I1443" s="80">
        <f t="shared" si="126"/>
        <v>221424.99544674263</v>
      </c>
      <c r="J1443" s="4"/>
    </row>
    <row r="1444" spans="1:10" x14ac:dyDescent="0.2">
      <c r="A1444" s="27">
        <v>41600</v>
      </c>
      <c r="B1444" s="21">
        <f t="shared" si="122"/>
        <v>11</v>
      </c>
      <c r="C1444" s="21">
        <f t="shared" si="123"/>
        <v>22</v>
      </c>
      <c r="D1444" s="39">
        <v>326</v>
      </c>
      <c r="E1444" s="42">
        <v>14.7</v>
      </c>
      <c r="F1444" s="51">
        <f t="shared" si="124"/>
        <v>58.46</v>
      </c>
      <c r="G1444" s="56">
        <v>65.057254360724187</v>
      </c>
      <c r="H1444" s="77">
        <f t="shared" si="125"/>
        <v>45178.64886161402</v>
      </c>
      <c r="I1444" s="80">
        <f t="shared" si="126"/>
        <v>225893.24430807011</v>
      </c>
      <c r="J1444" s="4"/>
    </row>
    <row r="1445" spans="1:10" x14ac:dyDescent="0.2">
      <c r="A1445" s="27">
        <v>41601</v>
      </c>
      <c r="B1445" s="21">
        <f t="shared" si="122"/>
        <v>11</v>
      </c>
      <c r="C1445" s="21">
        <f t="shared" si="123"/>
        <v>23</v>
      </c>
      <c r="D1445" s="39">
        <v>327</v>
      </c>
      <c r="E1445" s="42">
        <v>14.5</v>
      </c>
      <c r="F1445" s="51">
        <f t="shared" si="124"/>
        <v>58.1</v>
      </c>
      <c r="G1445" s="56">
        <v>58.436242480208911</v>
      </c>
      <c r="H1445" s="77">
        <f t="shared" si="125"/>
        <v>40580.723944589517</v>
      </c>
      <c r="I1445" s="80">
        <f t="shared" si="126"/>
        <v>202903.61972294759</v>
      </c>
      <c r="J1445" s="4"/>
    </row>
    <row r="1446" spans="1:10" x14ac:dyDescent="0.2">
      <c r="A1446" s="27">
        <v>41602</v>
      </c>
      <c r="B1446" s="21">
        <f t="shared" si="122"/>
        <v>11</v>
      </c>
      <c r="C1446" s="21">
        <f t="shared" si="123"/>
        <v>24</v>
      </c>
      <c r="D1446" s="39">
        <v>328</v>
      </c>
      <c r="E1446" s="42">
        <v>13.42</v>
      </c>
      <c r="F1446" s="51">
        <f t="shared" si="124"/>
        <v>56.155999999999999</v>
      </c>
      <c r="G1446" s="56">
        <v>56.42898134445025</v>
      </c>
      <c r="H1446" s="77">
        <f t="shared" si="125"/>
        <v>39186.79260031267</v>
      </c>
      <c r="I1446" s="80">
        <f t="shared" si="126"/>
        <v>195933.96300156336</v>
      </c>
      <c r="J1446" s="4"/>
    </row>
    <row r="1447" spans="1:10" x14ac:dyDescent="0.2">
      <c r="A1447" s="27">
        <v>41603</v>
      </c>
      <c r="B1447" s="21">
        <f t="shared" si="122"/>
        <v>11</v>
      </c>
      <c r="C1447" s="21">
        <f t="shared" si="123"/>
        <v>25</v>
      </c>
      <c r="D1447" s="39">
        <v>329</v>
      </c>
      <c r="E1447" s="42">
        <v>13.25</v>
      </c>
      <c r="F1447" s="51">
        <f t="shared" si="124"/>
        <v>55.85</v>
      </c>
      <c r="G1447" s="56">
        <v>58.500796262768731</v>
      </c>
      <c r="H1447" s="77">
        <f t="shared" si="125"/>
        <v>40625.552960256064</v>
      </c>
      <c r="I1447" s="80">
        <f t="shared" si="126"/>
        <v>203127.76480128031</v>
      </c>
      <c r="J1447" s="4"/>
    </row>
    <row r="1448" spans="1:10" x14ac:dyDescent="0.2">
      <c r="A1448" s="27">
        <v>41604</v>
      </c>
      <c r="B1448" s="21">
        <f t="shared" si="122"/>
        <v>11</v>
      </c>
      <c r="C1448" s="21">
        <f t="shared" si="123"/>
        <v>26</v>
      </c>
      <c r="D1448" s="39">
        <v>330</v>
      </c>
      <c r="E1448" s="42">
        <v>13.68</v>
      </c>
      <c r="F1448" s="51">
        <f t="shared" si="124"/>
        <v>56.623999999999995</v>
      </c>
      <c r="G1448" s="56">
        <v>62.552193178205194</v>
      </c>
      <c r="H1448" s="77">
        <f t="shared" si="125"/>
        <v>43439.023040420274</v>
      </c>
      <c r="I1448" s="80">
        <f t="shared" si="126"/>
        <v>217195.11520210135</v>
      </c>
      <c r="J1448" s="4"/>
    </row>
    <row r="1449" spans="1:10" x14ac:dyDescent="0.2">
      <c r="A1449" s="27">
        <v>41605</v>
      </c>
      <c r="B1449" s="21">
        <f t="shared" si="122"/>
        <v>11</v>
      </c>
      <c r="C1449" s="21">
        <f t="shared" si="123"/>
        <v>27</v>
      </c>
      <c r="D1449" s="39">
        <v>331</v>
      </c>
      <c r="E1449" s="42">
        <v>11.25</v>
      </c>
      <c r="F1449" s="51">
        <f t="shared" si="124"/>
        <v>52.25</v>
      </c>
      <c r="G1449" s="56">
        <v>148.53904561512712</v>
      </c>
      <c r="H1449" s="77">
        <f t="shared" si="125"/>
        <v>103152.11501050493</v>
      </c>
      <c r="I1449" s="80">
        <f t="shared" si="126"/>
        <v>515760.57505252468</v>
      </c>
      <c r="J1449" s="4"/>
    </row>
    <row r="1450" spans="1:10" x14ac:dyDescent="0.2">
      <c r="A1450" s="27">
        <v>41606</v>
      </c>
      <c r="B1450" s="21">
        <f t="shared" si="122"/>
        <v>11</v>
      </c>
      <c r="C1450" s="21">
        <f t="shared" si="123"/>
        <v>28</v>
      </c>
      <c r="D1450" s="39">
        <v>332</v>
      </c>
      <c r="E1450" s="42">
        <v>12.07</v>
      </c>
      <c r="F1450" s="51">
        <f t="shared" si="124"/>
        <v>53.725999999999999</v>
      </c>
      <c r="G1450" s="56">
        <v>87.108642556010807</v>
      </c>
      <c r="H1450" s="77">
        <f t="shared" si="125"/>
        <v>60492.112886118615</v>
      </c>
      <c r="I1450" s="80">
        <f t="shared" si="126"/>
        <v>302460.56443059305</v>
      </c>
      <c r="J1450" s="4"/>
    </row>
    <row r="1451" spans="1:10" x14ac:dyDescent="0.2">
      <c r="A1451" s="27">
        <v>41607</v>
      </c>
      <c r="B1451" s="21">
        <f t="shared" si="122"/>
        <v>11</v>
      </c>
      <c r="C1451" s="21">
        <f t="shared" si="123"/>
        <v>29</v>
      </c>
      <c r="D1451" s="39">
        <v>333</v>
      </c>
      <c r="E1451" s="42">
        <v>12.93</v>
      </c>
      <c r="F1451" s="51">
        <f t="shared" si="124"/>
        <v>55.274000000000001</v>
      </c>
      <c r="G1451" s="56">
        <v>74.309072621663418</v>
      </c>
      <c r="H1451" s="77">
        <f t="shared" si="125"/>
        <v>51603.522653932931</v>
      </c>
      <c r="I1451" s="80">
        <f t="shared" si="126"/>
        <v>258017.61326966464</v>
      </c>
      <c r="J1451" s="4"/>
    </row>
    <row r="1452" spans="1:10" x14ac:dyDescent="0.2">
      <c r="A1452" s="27">
        <v>41608</v>
      </c>
      <c r="B1452" s="21">
        <f t="shared" si="122"/>
        <v>11</v>
      </c>
      <c r="C1452" s="21">
        <f t="shared" si="123"/>
        <v>30</v>
      </c>
      <c r="D1452" s="39">
        <v>334</v>
      </c>
      <c r="E1452" s="42">
        <v>12.52</v>
      </c>
      <c r="F1452" s="51">
        <f t="shared" si="124"/>
        <v>54.536000000000001</v>
      </c>
      <c r="G1452" s="56">
        <v>74.071477583402483</v>
      </c>
      <c r="H1452" s="77">
        <f t="shared" si="125"/>
        <v>51438.526099585062</v>
      </c>
      <c r="I1452" s="80">
        <f t="shared" si="126"/>
        <v>257192.6304979253</v>
      </c>
      <c r="J1452" s="4"/>
    </row>
    <row r="1453" spans="1:10" x14ac:dyDescent="0.2">
      <c r="A1453" s="27">
        <v>41609</v>
      </c>
      <c r="B1453" s="21">
        <f t="shared" si="122"/>
        <v>12</v>
      </c>
      <c r="C1453" s="21">
        <f t="shared" si="123"/>
        <v>1</v>
      </c>
      <c r="D1453" s="39">
        <v>335</v>
      </c>
      <c r="E1453" s="42">
        <v>12.53</v>
      </c>
      <c r="F1453" s="51">
        <f t="shared" si="124"/>
        <v>54.554000000000002</v>
      </c>
      <c r="G1453" s="56">
        <v>66.006097891587899</v>
      </c>
      <c r="H1453" s="77">
        <f t="shared" si="125"/>
        <v>45837.56798026937</v>
      </c>
      <c r="I1453" s="80">
        <f t="shared" si="126"/>
        <v>229187.83990134686</v>
      </c>
      <c r="J1453" s="4"/>
    </row>
    <row r="1454" spans="1:10" x14ac:dyDescent="0.2">
      <c r="A1454" s="27">
        <v>41610</v>
      </c>
      <c r="B1454" s="21">
        <f t="shared" si="122"/>
        <v>12</v>
      </c>
      <c r="C1454" s="21">
        <f t="shared" si="123"/>
        <v>2</v>
      </c>
      <c r="D1454" s="39">
        <v>336</v>
      </c>
      <c r="E1454" s="42">
        <v>13.58</v>
      </c>
      <c r="F1454" s="51">
        <f t="shared" si="124"/>
        <v>56.444000000000003</v>
      </c>
      <c r="G1454" s="56">
        <v>69.707065884963328</v>
      </c>
      <c r="H1454" s="77">
        <f t="shared" si="125"/>
        <v>48407.684642335647</v>
      </c>
      <c r="I1454" s="80">
        <f t="shared" si="126"/>
        <v>242038.42321167822</v>
      </c>
      <c r="J1454" s="4"/>
    </row>
    <row r="1455" spans="1:10" x14ac:dyDescent="0.2">
      <c r="A1455" s="27">
        <v>41611</v>
      </c>
      <c r="B1455" s="21">
        <f t="shared" si="122"/>
        <v>12</v>
      </c>
      <c r="C1455" s="21">
        <f t="shared" si="123"/>
        <v>3</v>
      </c>
      <c r="D1455" s="39">
        <v>337</v>
      </c>
      <c r="E1455" s="42">
        <v>13.5</v>
      </c>
      <c r="F1455" s="51">
        <f t="shared" si="124"/>
        <v>56.3</v>
      </c>
      <c r="G1455" s="56">
        <v>69.225543962709281</v>
      </c>
      <c r="H1455" s="77">
        <f t="shared" si="125"/>
        <v>48073.29441854811</v>
      </c>
      <c r="I1455" s="80">
        <f t="shared" si="126"/>
        <v>240366.47209274053</v>
      </c>
      <c r="J1455" s="4"/>
    </row>
    <row r="1456" spans="1:10" x14ac:dyDescent="0.2">
      <c r="A1456" s="27">
        <v>41612</v>
      </c>
      <c r="B1456" s="21">
        <f t="shared" si="122"/>
        <v>12</v>
      </c>
      <c r="C1456" s="21">
        <f t="shared" si="123"/>
        <v>4</v>
      </c>
      <c r="D1456" s="39">
        <v>338</v>
      </c>
      <c r="E1456" s="42">
        <v>13.15</v>
      </c>
      <c r="F1456" s="51">
        <f t="shared" si="124"/>
        <v>55.67</v>
      </c>
      <c r="G1456" s="56">
        <v>69.930031352803326</v>
      </c>
      <c r="H1456" s="77">
        <f t="shared" si="125"/>
        <v>48562.521772780085</v>
      </c>
      <c r="I1456" s="80">
        <f t="shared" si="126"/>
        <v>242812.60886390042</v>
      </c>
      <c r="J1456" s="4"/>
    </row>
    <row r="1457" spans="1:10" x14ac:dyDescent="0.2">
      <c r="A1457" s="27">
        <v>41613</v>
      </c>
      <c r="B1457" s="21">
        <f t="shared" si="122"/>
        <v>12</v>
      </c>
      <c r="C1457" s="21">
        <f t="shared" si="123"/>
        <v>5</v>
      </c>
      <c r="D1457" s="39">
        <v>339</v>
      </c>
      <c r="E1457" s="42">
        <v>13.2</v>
      </c>
      <c r="F1457" s="51">
        <f t="shared" si="124"/>
        <v>55.76</v>
      </c>
      <c r="G1457" s="56">
        <v>67.822037954420225</v>
      </c>
      <c r="H1457" s="77">
        <f t="shared" si="125"/>
        <v>47098.637468347377</v>
      </c>
      <c r="I1457" s="80">
        <f t="shared" si="126"/>
        <v>235493.18734173689</v>
      </c>
      <c r="J1457" s="4"/>
    </row>
    <row r="1458" spans="1:10" x14ac:dyDescent="0.2">
      <c r="A1458" s="27">
        <v>41614</v>
      </c>
      <c r="B1458" s="21">
        <f t="shared" si="122"/>
        <v>12</v>
      </c>
      <c r="C1458" s="21">
        <f t="shared" si="123"/>
        <v>6</v>
      </c>
      <c r="D1458" s="39">
        <v>340</v>
      </c>
      <c r="E1458" s="42">
        <v>12.7</v>
      </c>
      <c r="F1458" s="51">
        <f t="shared" si="124"/>
        <v>54.86</v>
      </c>
      <c r="G1458" s="56">
        <v>94.301401599939325</v>
      </c>
      <c r="H1458" s="77">
        <f t="shared" si="125"/>
        <v>65487.084444402317</v>
      </c>
      <c r="I1458" s="80">
        <f t="shared" si="126"/>
        <v>327435.42222201155</v>
      </c>
      <c r="J1458" s="4"/>
    </row>
    <row r="1459" spans="1:10" x14ac:dyDescent="0.2">
      <c r="A1459" s="27">
        <v>41615</v>
      </c>
      <c r="B1459" s="21">
        <f t="shared" si="122"/>
        <v>12</v>
      </c>
      <c r="C1459" s="21">
        <f t="shared" si="123"/>
        <v>7</v>
      </c>
      <c r="D1459" s="39">
        <v>341</v>
      </c>
      <c r="E1459" s="42">
        <v>12.12</v>
      </c>
      <c r="F1459" s="51">
        <f t="shared" si="124"/>
        <v>53.816000000000003</v>
      </c>
      <c r="G1459" s="56">
        <v>69.529224384003797</v>
      </c>
      <c r="H1459" s="77">
        <f t="shared" si="125"/>
        <v>48284.183600002645</v>
      </c>
      <c r="I1459" s="80">
        <f t="shared" si="126"/>
        <v>241420.91800001322</v>
      </c>
      <c r="J1459" s="4"/>
    </row>
    <row r="1460" spans="1:10" x14ac:dyDescent="0.2">
      <c r="A1460" s="27">
        <v>41616</v>
      </c>
      <c r="B1460" s="21">
        <f t="shared" si="122"/>
        <v>12</v>
      </c>
      <c r="C1460" s="21">
        <f t="shared" si="123"/>
        <v>8</v>
      </c>
      <c r="D1460" s="39">
        <v>342</v>
      </c>
      <c r="E1460" s="42">
        <v>12.15</v>
      </c>
      <c r="F1460" s="51">
        <f t="shared" si="124"/>
        <v>53.870000000000005</v>
      </c>
      <c r="G1460" s="56">
        <v>67.249150349861452</v>
      </c>
      <c r="H1460" s="77">
        <f t="shared" si="125"/>
        <v>46700.798854070461</v>
      </c>
      <c r="I1460" s="80">
        <f t="shared" si="126"/>
        <v>233503.9942703523</v>
      </c>
      <c r="J1460" s="4"/>
    </row>
    <row r="1461" spans="1:10" x14ac:dyDescent="0.2">
      <c r="A1461" s="27">
        <v>41617</v>
      </c>
      <c r="B1461" s="21">
        <f t="shared" si="122"/>
        <v>12</v>
      </c>
      <c r="C1461" s="21">
        <f t="shared" si="123"/>
        <v>9</v>
      </c>
      <c r="D1461" s="39">
        <v>343</v>
      </c>
      <c r="E1461" s="42">
        <v>12.45</v>
      </c>
      <c r="F1461" s="51">
        <f t="shared" si="124"/>
        <v>54.41</v>
      </c>
      <c r="G1461" s="56">
        <v>69.241062226578848</v>
      </c>
      <c r="H1461" s="77">
        <f t="shared" si="125"/>
        <v>48084.070990679757</v>
      </c>
      <c r="I1461" s="80">
        <f t="shared" si="126"/>
        <v>240420.35495339875</v>
      </c>
      <c r="J1461" s="4"/>
    </row>
    <row r="1462" spans="1:10" x14ac:dyDescent="0.2">
      <c r="A1462" s="22">
        <v>41618</v>
      </c>
      <c r="B1462" s="21">
        <f t="shared" si="122"/>
        <v>12</v>
      </c>
      <c r="C1462" s="21">
        <f t="shared" si="123"/>
        <v>10</v>
      </c>
      <c r="D1462" s="39">
        <v>344</v>
      </c>
      <c r="E1462" s="42">
        <v>12.72</v>
      </c>
      <c r="F1462" s="51">
        <f t="shared" si="124"/>
        <v>54.896000000000001</v>
      </c>
      <c r="G1462" s="44">
        <v>60.872727272727325</v>
      </c>
      <c r="H1462" s="77">
        <f t="shared" si="125"/>
        <v>42272.727272727308</v>
      </c>
      <c r="I1462" s="80">
        <f t="shared" si="126"/>
        <v>211363.63636363656</v>
      </c>
      <c r="J1462" s="4"/>
    </row>
    <row r="1463" spans="1:10" x14ac:dyDescent="0.2">
      <c r="A1463" s="22">
        <v>41619</v>
      </c>
      <c r="B1463" s="21">
        <f t="shared" si="122"/>
        <v>12</v>
      </c>
      <c r="C1463" s="21">
        <f t="shared" si="123"/>
        <v>11</v>
      </c>
      <c r="D1463" s="39">
        <v>345</v>
      </c>
      <c r="E1463" s="42">
        <v>12.2</v>
      </c>
      <c r="F1463" s="51">
        <f t="shared" si="124"/>
        <v>53.96</v>
      </c>
      <c r="G1463" s="44">
        <v>58.439958304378024</v>
      </c>
      <c r="H1463" s="77">
        <f t="shared" si="125"/>
        <v>40583.304378040295</v>
      </c>
      <c r="I1463" s="80">
        <f t="shared" si="126"/>
        <v>202916.52189020146</v>
      </c>
      <c r="J1463" s="4"/>
    </row>
    <row r="1464" spans="1:10" x14ac:dyDescent="0.2">
      <c r="A1464" s="22">
        <v>41620</v>
      </c>
      <c r="B1464" s="21">
        <f t="shared" si="122"/>
        <v>12</v>
      </c>
      <c r="C1464" s="21">
        <f t="shared" si="123"/>
        <v>12</v>
      </c>
      <c r="D1464" s="39">
        <v>346</v>
      </c>
      <c r="E1464" s="42">
        <v>12</v>
      </c>
      <c r="F1464" s="51">
        <f t="shared" si="124"/>
        <v>53.6</v>
      </c>
      <c r="G1464" s="44">
        <v>56.108205841446498</v>
      </c>
      <c r="H1464" s="77">
        <f t="shared" si="125"/>
        <v>38964.031834337846</v>
      </c>
      <c r="I1464" s="80">
        <f t="shared" si="126"/>
        <v>194820.15917168921</v>
      </c>
      <c r="J1464" s="4"/>
    </row>
    <row r="1465" spans="1:10" x14ac:dyDescent="0.2">
      <c r="A1465" s="22">
        <v>41621</v>
      </c>
      <c r="B1465" s="21">
        <f t="shared" si="122"/>
        <v>12</v>
      </c>
      <c r="C1465" s="21">
        <f t="shared" si="123"/>
        <v>13</v>
      </c>
      <c r="D1465" s="39">
        <v>347</v>
      </c>
      <c r="E1465" s="42">
        <v>11.88</v>
      </c>
      <c r="F1465" s="51">
        <f t="shared" si="124"/>
        <v>53.384</v>
      </c>
      <c r="G1465" s="44">
        <v>55.649374999999985</v>
      </c>
      <c r="H1465" s="77">
        <f t="shared" si="125"/>
        <v>38645.39930555554</v>
      </c>
      <c r="I1465" s="80">
        <f t="shared" si="126"/>
        <v>193226.99652777766</v>
      </c>
      <c r="J1465" s="4"/>
    </row>
    <row r="1466" spans="1:10" x14ac:dyDescent="0.2">
      <c r="A1466" s="22">
        <v>41622</v>
      </c>
      <c r="B1466" s="21">
        <f t="shared" si="122"/>
        <v>12</v>
      </c>
      <c r="C1466" s="21">
        <f t="shared" si="123"/>
        <v>14</v>
      </c>
      <c r="D1466" s="39">
        <v>348</v>
      </c>
      <c r="E1466" s="42">
        <v>11.62</v>
      </c>
      <c r="F1466" s="51">
        <f t="shared" si="124"/>
        <v>52.915999999999997</v>
      </c>
      <c r="G1466" s="44">
        <v>54.24487534626045</v>
      </c>
      <c r="H1466" s="77">
        <f t="shared" si="125"/>
        <v>37670.052323791984</v>
      </c>
      <c r="I1466" s="80">
        <f t="shared" si="126"/>
        <v>188350.26161895989</v>
      </c>
      <c r="J1466" s="4"/>
    </row>
    <row r="1467" spans="1:10" x14ac:dyDescent="0.2">
      <c r="A1467" s="22">
        <v>41623</v>
      </c>
      <c r="B1467" s="21">
        <f t="shared" si="122"/>
        <v>12</v>
      </c>
      <c r="C1467" s="21">
        <f t="shared" si="123"/>
        <v>15</v>
      </c>
      <c r="D1467" s="39">
        <v>349</v>
      </c>
      <c r="E1467" s="42">
        <v>11.4</v>
      </c>
      <c r="F1467" s="51">
        <f t="shared" si="124"/>
        <v>52.519999999999996</v>
      </c>
      <c r="G1467" s="44">
        <v>54.902013888888888</v>
      </c>
      <c r="H1467" s="77">
        <f t="shared" si="125"/>
        <v>38126.398533950611</v>
      </c>
      <c r="I1467" s="80">
        <f t="shared" si="126"/>
        <v>190631.99266975306</v>
      </c>
      <c r="J1467" s="4"/>
    </row>
    <row r="1468" spans="1:10" x14ac:dyDescent="0.2">
      <c r="A1468" s="22">
        <v>41624</v>
      </c>
      <c r="B1468" s="21">
        <f t="shared" si="122"/>
        <v>12</v>
      </c>
      <c r="C1468" s="21">
        <f t="shared" si="123"/>
        <v>16</v>
      </c>
      <c r="D1468" s="39">
        <v>350</v>
      </c>
      <c r="E1468" s="42">
        <v>11.38</v>
      </c>
      <c r="F1468" s="51">
        <f t="shared" si="124"/>
        <v>52.484000000000002</v>
      </c>
      <c r="G1468" s="44">
        <v>52.590833333333428</v>
      </c>
      <c r="H1468" s="77">
        <f t="shared" si="125"/>
        <v>36521.412037037102</v>
      </c>
      <c r="I1468" s="80">
        <f t="shared" si="126"/>
        <v>182607.06018518552</v>
      </c>
      <c r="J1468" s="4"/>
    </row>
    <row r="1469" spans="1:10" x14ac:dyDescent="0.2">
      <c r="A1469" s="22">
        <v>41625</v>
      </c>
      <c r="B1469" s="21">
        <f t="shared" si="122"/>
        <v>12</v>
      </c>
      <c r="C1469" s="21">
        <f t="shared" si="123"/>
        <v>17</v>
      </c>
      <c r="D1469" s="39">
        <v>351</v>
      </c>
      <c r="E1469" s="42">
        <v>11.55</v>
      </c>
      <c r="F1469" s="51">
        <f t="shared" si="124"/>
        <v>52.790000000000006</v>
      </c>
      <c r="G1469" s="44">
        <v>53.079554937413079</v>
      </c>
      <c r="H1469" s="77">
        <f t="shared" si="125"/>
        <v>36860.802039870192</v>
      </c>
      <c r="I1469" s="80">
        <f t="shared" si="126"/>
        <v>184304.01019935097</v>
      </c>
      <c r="J1469" s="4"/>
    </row>
    <row r="1470" spans="1:10" x14ac:dyDescent="0.2">
      <c r="A1470" s="22">
        <v>41626</v>
      </c>
      <c r="B1470" s="21">
        <f t="shared" si="122"/>
        <v>12</v>
      </c>
      <c r="C1470" s="21">
        <f t="shared" si="123"/>
        <v>18</v>
      </c>
      <c r="D1470" s="39">
        <v>352</v>
      </c>
      <c r="E1470" s="42">
        <v>11.83</v>
      </c>
      <c r="F1470" s="51">
        <f t="shared" si="124"/>
        <v>53.293999999999997</v>
      </c>
      <c r="G1470" s="44">
        <v>54.576944444444457</v>
      </c>
      <c r="H1470" s="77">
        <f t="shared" si="125"/>
        <v>37900.655864197535</v>
      </c>
      <c r="I1470" s="80">
        <f t="shared" si="126"/>
        <v>189503.2793209877</v>
      </c>
      <c r="J1470" s="4"/>
    </row>
    <row r="1471" spans="1:10" x14ac:dyDescent="0.2">
      <c r="A1471" s="22">
        <v>41627</v>
      </c>
      <c r="B1471" s="21">
        <f t="shared" si="122"/>
        <v>12</v>
      </c>
      <c r="C1471" s="21">
        <f t="shared" si="123"/>
        <v>19</v>
      </c>
      <c r="D1471" s="39">
        <v>353</v>
      </c>
      <c r="E1471" s="42">
        <v>11.48</v>
      </c>
      <c r="F1471" s="51">
        <f t="shared" si="124"/>
        <v>52.664000000000001</v>
      </c>
      <c r="G1471" s="44">
        <v>55.144815588030525</v>
      </c>
      <c r="H1471" s="77">
        <f t="shared" si="125"/>
        <v>38295.0108250212</v>
      </c>
      <c r="I1471" s="80">
        <f t="shared" si="126"/>
        <v>191475.05412510602</v>
      </c>
      <c r="J1471" s="4"/>
    </row>
    <row r="1472" spans="1:10" x14ac:dyDescent="0.2">
      <c r="A1472" s="22">
        <v>41628</v>
      </c>
      <c r="B1472" s="21">
        <f t="shared" si="122"/>
        <v>12</v>
      </c>
      <c r="C1472" s="21">
        <f t="shared" si="123"/>
        <v>20</v>
      </c>
      <c r="D1472" s="39">
        <v>354</v>
      </c>
      <c r="E1472" s="42">
        <v>11.45</v>
      </c>
      <c r="F1472" s="51">
        <f t="shared" si="124"/>
        <v>52.61</v>
      </c>
      <c r="G1472" s="44">
        <v>62.517396061269196</v>
      </c>
      <c r="H1472" s="77">
        <f t="shared" si="125"/>
        <v>43414.858375881384</v>
      </c>
      <c r="I1472" s="80">
        <f t="shared" si="126"/>
        <v>217074.2918794069</v>
      </c>
      <c r="J1472" s="4"/>
    </row>
    <row r="1473" spans="1:10" x14ac:dyDescent="0.2">
      <c r="A1473" s="22">
        <v>41629</v>
      </c>
      <c r="B1473" s="21">
        <f t="shared" si="122"/>
        <v>12</v>
      </c>
      <c r="C1473" s="21">
        <f t="shared" si="123"/>
        <v>21</v>
      </c>
      <c r="D1473" s="39">
        <v>355</v>
      </c>
      <c r="E1473" s="42">
        <v>11.33</v>
      </c>
      <c r="F1473" s="51">
        <f t="shared" si="124"/>
        <v>52.394000000000005</v>
      </c>
      <c r="G1473" s="44">
        <v>104.89777777777773</v>
      </c>
      <c r="H1473" s="77">
        <f t="shared" si="125"/>
        <v>72845.679012345645</v>
      </c>
      <c r="I1473" s="80">
        <f t="shared" si="126"/>
        <v>364228.39506172825</v>
      </c>
      <c r="J1473" s="4"/>
    </row>
    <row r="1474" spans="1:10" x14ac:dyDescent="0.2">
      <c r="A1474" s="22">
        <v>41630</v>
      </c>
      <c r="B1474" s="21">
        <f t="shared" si="122"/>
        <v>12</v>
      </c>
      <c r="C1474" s="21">
        <f t="shared" si="123"/>
        <v>22</v>
      </c>
      <c r="D1474" s="39">
        <v>356</v>
      </c>
      <c r="E1474" s="42">
        <v>10.38</v>
      </c>
      <c r="F1474" s="51">
        <f t="shared" si="124"/>
        <v>50.683999999999997</v>
      </c>
      <c r="G1474" s="44">
        <v>110.66979865771812</v>
      </c>
      <c r="H1474" s="77">
        <f t="shared" si="125"/>
        <v>76854.026845637578</v>
      </c>
      <c r="I1474" s="80">
        <f t="shared" si="126"/>
        <v>384270.13422818785</v>
      </c>
      <c r="J1474" s="4"/>
    </row>
    <row r="1475" spans="1:10" x14ac:dyDescent="0.2">
      <c r="A1475" s="22">
        <v>41631</v>
      </c>
      <c r="B1475" s="21">
        <f t="shared" si="122"/>
        <v>12</v>
      </c>
      <c r="C1475" s="21">
        <f t="shared" si="123"/>
        <v>23</v>
      </c>
      <c r="D1475" s="39">
        <v>357</v>
      </c>
      <c r="E1475" s="42">
        <v>11.07</v>
      </c>
      <c r="F1475" s="51">
        <f t="shared" si="124"/>
        <v>51.926000000000002</v>
      </c>
      <c r="G1475" s="44">
        <v>88.89668246445494</v>
      </c>
      <c r="H1475" s="77">
        <f t="shared" si="125"/>
        <v>61733.807266982592</v>
      </c>
      <c r="I1475" s="80">
        <f t="shared" si="126"/>
        <v>308669.03633491293</v>
      </c>
      <c r="J1475" s="4"/>
    </row>
    <row r="1476" spans="1:10" x14ac:dyDescent="0.2">
      <c r="A1476" s="22">
        <v>41632</v>
      </c>
      <c r="B1476" s="21">
        <f t="shared" si="122"/>
        <v>12</v>
      </c>
      <c r="C1476" s="21">
        <f t="shared" si="123"/>
        <v>24</v>
      </c>
      <c r="D1476" s="39">
        <v>358</v>
      </c>
      <c r="E1476" s="42">
        <v>11.37</v>
      </c>
      <c r="F1476" s="51">
        <f t="shared" si="124"/>
        <v>52.465999999999994</v>
      </c>
      <c r="G1476" s="44">
        <v>82.073195876288636</v>
      </c>
      <c r="H1476" s="77">
        <f t="shared" si="125"/>
        <v>56995.274914089336</v>
      </c>
      <c r="I1476" s="80">
        <f t="shared" si="126"/>
        <v>284976.37457044667</v>
      </c>
      <c r="J1476" s="4"/>
    </row>
    <row r="1477" spans="1:10" x14ac:dyDescent="0.2">
      <c r="A1477" s="22">
        <v>41633</v>
      </c>
      <c r="B1477" s="21">
        <f t="shared" si="122"/>
        <v>12</v>
      </c>
      <c r="C1477" s="21">
        <f t="shared" si="123"/>
        <v>25</v>
      </c>
      <c r="D1477" s="39">
        <v>359</v>
      </c>
      <c r="E1477" s="42">
        <v>10.82</v>
      </c>
      <c r="F1477" s="51">
        <f t="shared" si="124"/>
        <v>51.475999999999999</v>
      </c>
      <c r="G1477" s="44">
        <v>67.308152173913015</v>
      </c>
      <c r="H1477" s="77">
        <f t="shared" si="125"/>
        <v>46741.772342995151</v>
      </c>
      <c r="I1477" s="80">
        <f t="shared" si="126"/>
        <v>233708.86171497576</v>
      </c>
      <c r="J1477" s="4"/>
    </row>
    <row r="1478" spans="1:10" x14ac:dyDescent="0.2">
      <c r="A1478" s="22">
        <v>41634</v>
      </c>
      <c r="B1478" s="21">
        <f t="shared" si="122"/>
        <v>12</v>
      </c>
      <c r="C1478" s="21">
        <f t="shared" si="123"/>
        <v>26</v>
      </c>
      <c r="D1478" s="39">
        <v>360</v>
      </c>
      <c r="E1478" s="42">
        <v>10.92</v>
      </c>
      <c r="F1478" s="51">
        <f t="shared" si="124"/>
        <v>51.655999999999999</v>
      </c>
      <c r="G1478" s="44">
        <v>69.684761904761913</v>
      </c>
      <c r="H1478" s="77">
        <f t="shared" si="125"/>
        <v>48392.195767195772</v>
      </c>
      <c r="I1478" s="80">
        <f t="shared" si="126"/>
        <v>241960.97883597884</v>
      </c>
      <c r="J1478" s="4"/>
    </row>
    <row r="1479" spans="1:10" x14ac:dyDescent="0.2">
      <c r="A1479" s="22">
        <v>41635</v>
      </c>
      <c r="B1479" s="21">
        <f t="shared" si="122"/>
        <v>12</v>
      </c>
      <c r="C1479" s="21">
        <f t="shared" si="123"/>
        <v>27</v>
      </c>
      <c r="D1479" s="39">
        <v>361</v>
      </c>
      <c r="E1479" s="42">
        <v>11.02</v>
      </c>
      <c r="F1479" s="51">
        <f t="shared" si="124"/>
        <v>51.835999999999999</v>
      </c>
      <c r="G1479" s="44">
        <v>67.908333333333346</v>
      </c>
      <c r="H1479" s="77">
        <f t="shared" si="125"/>
        <v>47158.564814814825</v>
      </c>
      <c r="I1479" s="80">
        <f t="shared" si="126"/>
        <v>235792.82407407416</v>
      </c>
      <c r="J1479" s="4"/>
    </row>
    <row r="1480" spans="1:10" x14ac:dyDescent="0.2">
      <c r="A1480" s="22">
        <v>41636</v>
      </c>
      <c r="B1480" s="21">
        <f t="shared" si="122"/>
        <v>12</v>
      </c>
      <c r="C1480" s="21">
        <f t="shared" si="123"/>
        <v>28</v>
      </c>
      <c r="D1480" s="39">
        <v>362</v>
      </c>
      <c r="E1480" s="42">
        <v>11.13</v>
      </c>
      <c r="F1480" s="51">
        <f t="shared" si="124"/>
        <v>52.034000000000006</v>
      </c>
      <c r="G1480" s="44">
        <v>69.006951871657748</v>
      </c>
      <c r="H1480" s="77">
        <f t="shared" si="125"/>
        <v>47921.494355317882</v>
      </c>
      <c r="I1480" s="80">
        <f t="shared" si="126"/>
        <v>239607.47177658943</v>
      </c>
      <c r="J1480" s="4"/>
    </row>
    <row r="1481" spans="1:10" x14ac:dyDescent="0.2">
      <c r="A1481" s="22">
        <v>41637</v>
      </c>
      <c r="B1481" s="21">
        <f t="shared" si="122"/>
        <v>12</v>
      </c>
      <c r="C1481" s="21">
        <f t="shared" si="123"/>
        <v>29</v>
      </c>
      <c r="D1481" s="39">
        <v>363</v>
      </c>
      <c r="E1481" s="42">
        <v>10.98</v>
      </c>
      <c r="F1481" s="51">
        <f t="shared" si="124"/>
        <v>51.764000000000003</v>
      </c>
      <c r="G1481" s="44">
        <v>85.032236842105291</v>
      </c>
      <c r="H1481" s="77">
        <f t="shared" si="125"/>
        <v>59050.164473684228</v>
      </c>
      <c r="I1481" s="80">
        <f t="shared" si="126"/>
        <v>295250.82236842113</v>
      </c>
      <c r="J1481" s="4"/>
    </row>
    <row r="1482" spans="1:10" x14ac:dyDescent="0.2">
      <c r="A1482" s="22">
        <v>41638</v>
      </c>
      <c r="B1482" s="21">
        <f t="shared" si="122"/>
        <v>12</v>
      </c>
      <c r="C1482" s="21">
        <f t="shared" si="123"/>
        <v>30</v>
      </c>
      <c r="D1482" s="39">
        <v>364</v>
      </c>
      <c r="E1482" s="42">
        <v>10.27</v>
      </c>
      <c r="F1482" s="51">
        <f t="shared" si="124"/>
        <v>50.486000000000004</v>
      </c>
      <c r="G1482" s="44">
        <v>77.707558139534868</v>
      </c>
      <c r="H1482" s="77">
        <f t="shared" si="125"/>
        <v>53963.582041343652</v>
      </c>
      <c r="I1482" s="80">
        <f t="shared" si="126"/>
        <v>269817.91020671825</v>
      </c>
      <c r="J1482" s="4"/>
    </row>
    <row r="1483" spans="1:10" x14ac:dyDescent="0.2">
      <c r="A1483" s="22">
        <v>41639</v>
      </c>
      <c r="B1483" s="21">
        <f t="shared" si="122"/>
        <v>12</v>
      </c>
      <c r="C1483" s="21">
        <f t="shared" si="123"/>
        <v>31</v>
      </c>
      <c r="D1483" s="39">
        <v>365</v>
      </c>
      <c r="E1483" s="42">
        <v>10.83</v>
      </c>
      <c r="F1483" s="51">
        <f t="shared" si="124"/>
        <v>51.494</v>
      </c>
      <c r="G1483" s="44">
        <v>69.593779904306203</v>
      </c>
      <c r="H1483" s="77">
        <f t="shared" si="125"/>
        <v>48329.013822434863</v>
      </c>
      <c r="I1483" s="80">
        <f t="shared" si="126"/>
        <v>241645.06911217433</v>
      </c>
      <c r="J1483" s="4"/>
    </row>
    <row r="1484" spans="1:10" x14ac:dyDescent="0.2">
      <c r="A1484" s="22">
        <v>41640</v>
      </c>
      <c r="B1484" s="21">
        <f t="shared" si="122"/>
        <v>1</v>
      </c>
      <c r="C1484" s="21">
        <f t="shared" si="123"/>
        <v>1</v>
      </c>
      <c r="D1484" s="39">
        <v>1</v>
      </c>
      <c r="E1484" s="42">
        <v>10.43</v>
      </c>
      <c r="F1484" s="51">
        <f t="shared" si="124"/>
        <v>50.774000000000001</v>
      </c>
      <c r="G1484" s="44">
        <v>61.300645161290326</v>
      </c>
      <c r="H1484" s="77">
        <f t="shared" si="125"/>
        <v>42569.892473118278</v>
      </c>
      <c r="I1484" s="80">
        <f t="shared" si="126"/>
        <v>212849.46236559137</v>
      </c>
      <c r="J1484" s="4"/>
    </row>
    <row r="1485" spans="1:10" x14ac:dyDescent="0.2">
      <c r="A1485" s="22">
        <v>41641</v>
      </c>
      <c r="B1485" s="21">
        <f t="shared" si="122"/>
        <v>1</v>
      </c>
      <c r="C1485" s="21">
        <f t="shared" si="123"/>
        <v>2</v>
      </c>
      <c r="D1485" s="39">
        <v>2</v>
      </c>
      <c r="E1485" s="42">
        <v>10.77</v>
      </c>
      <c r="F1485" s="51">
        <f t="shared" si="124"/>
        <v>51.385999999999996</v>
      </c>
      <c r="G1485" s="44">
        <v>63.167346938775488</v>
      </c>
      <c r="H1485" s="77">
        <f t="shared" si="125"/>
        <v>43866.213151927426</v>
      </c>
      <c r="I1485" s="80">
        <f t="shared" si="126"/>
        <v>219331.06575963713</v>
      </c>
      <c r="J1485" s="4"/>
    </row>
    <row r="1486" spans="1:10" x14ac:dyDescent="0.2">
      <c r="A1486" s="22">
        <v>41642</v>
      </c>
      <c r="B1486" s="21">
        <f t="shared" si="122"/>
        <v>1</v>
      </c>
      <c r="C1486" s="21">
        <f t="shared" si="123"/>
        <v>3</v>
      </c>
      <c r="D1486" s="39">
        <v>3</v>
      </c>
      <c r="E1486" s="42">
        <v>10.18</v>
      </c>
      <c r="F1486" s="51">
        <f t="shared" si="124"/>
        <v>50.323999999999998</v>
      </c>
      <c r="G1486" s="44">
        <v>62.495187165775384</v>
      </c>
      <c r="H1486" s="77">
        <f t="shared" si="125"/>
        <v>43399.435531788462</v>
      </c>
      <c r="I1486" s="80">
        <f t="shared" si="126"/>
        <v>216997.17765894232</v>
      </c>
      <c r="J1486" s="4"/>
    </row>
    <row r="1487" spans="1:10" x14ac:dyDescent="0.2">
      <c r="A1487" s="22">
        <v>41643</v>
      </c>
      <c r="B1487" s="21">
        <f t="shared" si="122"/>
        <v>1</v>
      </c>
      <c r="C1487" s="21">
        <f t="shared" si="123"/>
        <v>4</v>
      </c>
      <c r="D1487" s="39">
        <v>4</v>
      </c>
      <c r="E1487" s="42">
        <v>10.75</v>
      </c>
      <c r="F1487" s="51">
        <f t="shared" si="124"/>
        <v>51.35</v>
      </c>
      <c r="G1487" s="44">
        <v>63.422916666666673</v>
      </c>
      <c r="H1487" s="77">
        <f t="shared" si="125"/>
        <v>44043.692129629635</v>
      </c>
      <c r="I1487" s="80">
        <f t="shared" si="126"/>
        <v>220218.46064814818</v>
      </c>
      <c r="J1487" s="4"/>
    </row>
    <row r="1488" spans="1:10" x14ac:dyDescent="0.2">
      <c r="A1488" s="22">
        <v>41644</v>
      </c>
      <c r="B1488" s="21">
        <f t="shared" si="122"/>
        <v>1</v>
      </c>
      <c r="C1488" s="21">
        <f t="shared" si="123"/>
        <v>5</v>
      </c>
      <c r="D1488" s="39">
        <v>5</v>
      </c>
      <c r="E1488" s="42">
        <v>11.33</v>
      </c>
      <c r="F1488" s="51">
        <f t="shared" si="124"/>
        <v>52.394000000000005</v>
      </c>
      <c r="G1488" s="44">
        <v>64.174162679425834</v>
      </c>
      <c r="H1488" s="77">
        <f t="shared" si="125"/>
        <v>44565.390749601276</v>
      </c>
      <c r="I1488" s="80">
        <f t="shared" si="126"/>
        <v>222826.95374800637</v>
      </c>
      <c r="J1488" s="4"/>
    </row>
    <row r="1489" spans="1:10" x14ac:dyDescent="0.2">
      <c r="A1489" s="22">
        <v>41645</v>
      </c>
      <c r="B1489" s="21">
        <f t="shared" si="122"/>
        <v>1</v>
      </c>
      <c r="C1489" s="21">
        <f t="shared" si="123"/>
        <v>6</v>
      </c>
      <c r="D1489" s="39">
        <v>6</v>
      </c>
      <c r="E1489" s="42">
        <v>9.85</v>
      </c>
      <c r="F1489" s="51">
        <f t="shared" si="124"/>
        <v>49.730000000000004</v>
      </c>
      <c r="G1489" s="44">
        <v>106.24805825242721</v>
      </c>
      <c r="H1489" s="77">
        <f t="shared" si="125"/>
        <v>73783.373786407785</v>
      </c>
      <c r="I1489" s="80">
        <f t="shared" si="126"/>
        <v>368916.86893203889</v>
      </c>
      <c r="J1489" s="4"/>
    </row>
    <row r="1490" spans="1:10" x14ac:dyDescent="0.2">
      <c r="A1490" s="22">
        <v>41646</v>
      </c>
      <c r="B1490" s="21">
        <f t="shared" si="122"/>
        <v>1</v>
      </c>
      <c r="C1490" s="21">
        <f t="shared" si="123"/>
        <v>7</v>
      </c>
      <c r="D1490" s="39">
        <v>7</v>
      </c>
      <c r="E1490" s="42">
        <v>9.1199999999999992</v>
      </c>
      <c r="F1490" s="51">
        <f t="shared" si="124"/>
        <v>48.415999999999997</v>
      </c>
      <c r="G1490" s="44">
        <v>75.989843749999963</v>
      </c>
      <c r="H1490" s="77">
        <f t="shared" si="125"/>
        <v>52770.724826388869</v>
      </c>
      <c r="I1490" s="80">
        <f t="shared" si="126"/>
        <v>263853.62413194432</v>
      </c>
      <c r="J1490" s="4"/>
    </row>
    <row r="1491" spans="1:10" x14ac:dyDescent="0.2">
      <c r="A1491" s="22">
        <v>41647</v>
      </c>
      <c r="B1491" s="21">
        <f t="shared" si="122"/>
        <v>1</v>
      </c>
      <c r="C1491" s="21">
        <f t="shared" si="123"/>
        <v>8</v>
      </c>
      <c r="D1491" s="39">
        <v>8</v>
      </c>
      <c r="E1491" s="42">
        <v>9.75</v>
      </c>
      <c r="F1491" s="51">
        <f t="shared" si="124"/>
        <v>49.55</v>
      </c>
      <c r="G1491" s="44">
        <v>69.559788359788357</v>
      </c>
      <c r="H1491" s="77">
        <f t="shared" si="125"/>
        <v>48305.408583186356</v>
      </c>
      <c r="I1491" s="80">
        <f t="shared" si="126"/>
        <v>241527.04291593179</v>
      </c>
      <c r="J1491" s="4"/>
    </row>
    <row r="1492" spans="1:10" x14ac:dyDescent="0.2">
      <c r="A1492" s="22">
        <v>41648</v>
      </c>
      <c r="B1492" s="21">
        <f t="shared" si="122"/>
        <v>1</v>
      </c>
      <c r="C1492" s="21">
        <f t="shared" si="123"/>
        <v>9</v>
      </c>
      <c r="D1492" s="39">
        <v>9</v>
      </c>
      <c r="E1492" s="42">
        <v>9.83</v>
      </c>
      <c r="F1492" s="51">
        <f t="shared" si="124"/>
        <v>49.694000000000003</v>
      </c>
      <c r="G1492" s="44">
        <v>67.28947368421052</v>
      </c>
      <c r="H1492" s="77">
        <f t="shared" si="125"/>
        <v>46728.801169590646</v>
      </c>
      <c r="I1492" s="80">
        <f t="shared" si="126"/>
        <v>233644.00584795323</v>
      </c>
      <c r="J1492" s="4"/>
    </row>
    <row r="1493" spans="1:10" x14ac:dyDescent="0.2">
      <c r="A1493" s="22">
        <v>41649</v>
      </c>
      <c r="B1493" s="21">
        <f t="shared" si="122"/>
        <v>1</v>
      </c>
      <c r="C1493" s="21">
        <f t="shared" si="123"/>
        <v>10</v>
      </c>
      <c r="D1493" s="39">
        <v>10</v>
      </c>
      <c r="E1493" s="42">
        <v>10.47</v>
      </c>
      <c r="F1493" s="51">
        <f t="shared" si="124"/>
        <v>50.846000000000004</v>
      </c>
      <c r="G1493" s="44">
        <v>73.123387096774209</v>
      </c>
      <c r="H1493" s="77">
        <f t="shared" si="125"/>
        <v>50780.129928315422</v>
      </c>
      <c r="I1493" s="80">
        <f t="shared" si="126"/>
        <v>253900.64964157713</v>
      </c>
      <c r="J1493" s="4"/>
    </row>
    <row r="1494" spans="1:10" x14ac:dyDescent="0.2">
      <c r="A1494" s="22">
        <v>41650</v>
      </c>
      <c r="B1494" s="21">
        <f t="shared" si="122"/>
        <v>1</v>
      </c>
      <c r="C1494" s="21">
        <f t="shared" si="123"/>
        <v>11</v>
      </c>
      <c r="D1494" s="39">
        <v>11</v>
      </c>
      <c r="E1494" s="42">
        <v>10.97</v>
      </c>
      <c r="F1494" s="51">
        <f t="shared" si="124"/>
        <v>51.746000000000002</v>
      </c>
      <c r="G1494" s="44">
        <v>82.367567567567576</v>
      </c>
      <c r="H1494" s="77">
        <f t="shared" si="125"/>
        <v>57199.699699699697</v>
      </c>
      <c r="I1494" s="80">
        <f t="shared" si="126"/>
        <v>285998.49849849852</v>
      </c>
      <c r="J1494" s="4"/>
    </row>
    <row r="1495" spans="1:10" x14ac:dyDescent="0.2">
      <c r="A1495" s="22">
        <v>41651</v>
      </c>
      <c r="B1495" s="21">
        <f t="shared" ref="B1495:B1558" si="127">MONTH(A1495)</f>
        <v>1</v>
      </c>
      <c r="C1495" s="21">
        <f t="shared" ref="C1495:C1558" si="128">DAY(A1495)</f>
        <v>12</v>
      </c>
      <c r="D1495" s="39">
        <v>12</v>
      </c>
      <c r="E1495" s="42">
        <v>9.83</v>
      </c>
      <c r="F1495" s="51">
        <f t="shared" ref="F1495:F1558" si="129">CONVERT(E1495,"C","F")</f>
        <v>49.694000000000003</v>
      </c>
      <c r="G1495" s="44">
        <v>72.186818181818239</v>
      </c>
      <c r="H1495" s="77">
        <f t="shared" ref="H1495:H1558" si="130">G1495*1000000/24/60</f>
        <v>50129.734848484884</v>
      </c>
      <c r="I1495" s="80">
        <f t="shared" ref="I1495:I1558" si="131">($C$7*H1495*$C$6)/1000</f>
        <v>250648.6742424244</v>
      </c>
      <c r="J1495" s="4"/>
    </row>
    <row r="1496" spans="1:10" x14ac:dyDescent="0.2">
      <c r="A1496" s="22">
        <v>41652</v>
      </c>
      <c r="B1496" s="21">
        <f t="shared" si="127"/>
        <v>1</v>
      </c>
      <c r="C1496" s="21">
        <f t="shared" si="128"/>
        <v>13</v>
      </c>
      <c r="D1496" s="39">
        <v>13</v>
      </c>
      <c r="E1496" s="42">
        <v>10.85</v>
      </c>
      <c r="F1496" s="51">
        <f t="shared" si="129"/>
        <v>51.53</v>
      </c>
      <c r="G1496" s="44">
        <v>70.142909090909114</v>
      </c>
      <c r="H1496" s="77">
        <f t="shared" si="130"/>
        <v>48710.353535353548</v>
      </c>
      <c r="I1496" s="80">
        <f t="shared" si="131"/>
        <v>243551.76767676775</v>
      </c>
      <c r="J1496" s="4"/>
    </row>
    <row r="1497" spans="1:10" x14ac:dyDescent="0.2">
      <c r="A1497" s="22">
        <v>41653</v>
      </c>
      <c r="B1497" s="21">
        <f t="shared" si="127"/>
        <v>1</v>
      </c>
      <c r="C1497" s="21">
        <f t="shared" si="128"/>
        <v>14</v>
      </c>
      <c r="D1497" s="39">
        <v>14</v>
      </c>
      <c r="E1497" s="42">
        <v>10.42</v>
      </c>
      <c r="F1497" s="51">
        <f t="shared" si="129"/>
        <v>50.756</v>
      </c>
      <c r="G1497" s="44">
        <v>90.577575757575758</v>
      </c>
      <c r="H1497" s="77">
        <f t="shared" si="130"/>
        <v>62901.094276094278</v>
      </c>
      <c r="I1497" s="80">
        <f t="shared" si="131"/>
        <v>314505.47138047143</v>
      </c>
      <c r="J1497" s="4"/>
    </row>
    <row r="1498" spans="1:10" x14ac:dyDescent="0.2">
      <c r="A1498" s="26">
        <v>41654</v>
      </c>
      <c r="B1498" s="21">
        <f t="shared" si="127"/>
        <v>1</v>
      </c>
      <c r="C1498" s="21">
        <f t="shared" si="128"/>
        <v>15</v>
      </c>
      <c r="D1498" s="39">
        <v>15</v>
      </c>
      <c r="E1498" s="42">
        <v>10.3</v>
      </c>
      <c r="F1498" s="51">
        <f t="shared" si="129"/>
        <v>50.540000000000006</v>
      </c>
      <c r="G1498" s="44">
        <v>78.45094339622645</v>
      </c>
      <c r="H1498" s="77">
        <f t="shared" si="130"/>
        <v>54479.821802935032</v>
      </c>
      <c r="I1498" s="80">
        <f t="shared" si="131"/>
        <v>272399.10901467514</v>
      </c>
      <c r="J1498" s="4"/>
    </row>
    <row r="1499" spans="1:10" x14ac:dyDescent="0.2">
      <c r="A1499" s="26">
        <v>41655</v>
      </c>
      <c r="B1499" s="21">
        <f t="shared" si="127"/>
        <v>1</v>
      </c>
      <c r="C1499" s="21">
        <f t="shared" si="128"/>
        <v>16</v>
      </c>
      <c r="D1499" s="39">
        <v>16</v>
      </c>
      <c r="E1499" s="42">
        <v>10.18</v>
      </c>
      <c r="F1499" s="51">
        <f t="shared" si="129"/>
        <v>50.323999999999998</v>
      </c>
      <c r="G1499" s="44">
        <v>71.825217391304363</v>
      </c>
      <c r="H1499" s="77">
        <f t="shared" si="130"/>
        <v>49878.6231884058</v>
      </c>
      <c r="I1499" s="80">
        <f t="shared" si="131"/>
        <v>249393.11594202899</v>
      </c>
      <c r="J1499" s="4"/>
    </row>
    <row r="1500" spans="1:10" x14ac:dyDescent="0.2">
      <c r="A1500" s="26">
        <v>41656</v>
      </c>
      <c r="B1500" s="21">
        <f t="shared" si="127"/>
        <v>1</v>
      </c>
      <c r="C1500" s="21">
        <f t="shared" si="128"/>
        <v>17</v>
      </c>
      <c r="D1500" s="39">
        <v>17</v>
      </c>
      <c r="E1500" s="42">
        <v>10.220000000000001</v>
      </c>
      <c r="F1500" s="51">
        <f t="shared" si="129"/>
        <v>50.396000000000001</v>
      </c>
      <c r="G1500" s="44">
        <v>69.934108527131784</v>
      </c>
      <c r="H1500" s="77">
        <f t="shared" si="130"/>
        <v>48565.353143841516</v>
      </c>
      <c r="I1500" s="80">
        <f t="shared" si="131"/>
        <v>242826.76571920756</v>
      </c>
      <c r="J1500" s="4"/>
    </row>
    <row r="1501" spans="1:10" x14ac:dyDescent="0.2">
      <c r="A1501" s="26">
        <v>41657</v>
      </c>
      <c r="B1501" s="21">
        <f t="shared" si="127"/>
        <v>1</v>
      </c>
      <c r="C1501" s="21">
        <f t="shared" si="128"/>
        <v>18</v>
      </c>
      <c r="D1501" s="39">
        <v>18</v>
      </c>
      <c r="E1501" s="42">
        <v>10.42</v>
      </c>
      <c r="F1501" s="51">
        <f t="shared" si="129"/>
        <v>50.756</v>
      </c>
      <c r="G1501" s="44">
        <v>66.91645021645023</v>
      </c>
      <c r="H1501" s="77">
        <f t="shared" si="130"/>
        <v>46469.7570947571</v>
      </c>
      <c r="I1501" s="80">
        <f t="shared" si="131"/>
        <v>232348.78547378551</v>
      </c>
      <c r="J1501" s="4"/>
    </row>
    <row r="1502" spans="1:10" x14ac:dyDescent="0.2">
      <c r="A1502" s="26">
        <v>41658</v>
      </c>
      <c r="B1502" s="21">
        <f t="shared" si="127"/>
        <v>1</v>
      </c>
      <c r="C1502" s="21">
        <f t="shared" si="128"/>
        <v>19</v>
      </c>
      <c r="D1502" s="39">
        <v>19</v>
      </c>
      <c r="E1502" s="42">
        <v>10.45</v>
      </c>
      <c r="F1502" s="51">
        <f t="shared" si="129"/>
        <v>50.81</v>
      </c>
      <c r="G1502" s="44">
        <v>66.243518518518442</v>
      </c>
      <c r="H1502" s="77">
        <f t="shared" si="130"/>
        <v>46002.443415637805</v>
      </c>
      <c r="I1502" s="80">
        <f t="shared" si="131"/>
        <v>230012.21707818902</v>
      </c>
      <c r="J1502" s="4"/>
    </row>
    <row r="1503" spans="1:10" x14ac:dyDescent="0.2">
      <c r="A1503" s="26">
        <v>41659</v>
      </c>
      <c r="B1503" s="21">
        <f t="shared" si="127"/>
        <v>1</v>
      </c>
      <c r="C1503" s="21">
        <f t="shared" si="128"/>
        <v>20</v>
      </c>
      <c r="D1503" s="39">
        <v>20</v>
      </c>
      <c r="E1503" s="42">
        <v>9.75</v>
      </c>
      <c r="F1503" s="51">
        <f t="shared" si="129"/>
        <v>49.55</v>
      </c>
      <c r="G1503" s="44">
        <v>66.440816326530566</v>
      </c>
      <c r="H1503" s="77">
        <f t="shared" si="130"/>
        <v>46139.455782312893</v>
      </c>
      <c r="I1503" s="80">
        <f t="shared" si="131"/>
        <v>230697.27891156447</v>
      </c>
      <c r="J1503" s="4"/>
    </row>
    <row r="1504" spans="1:10" x14ac:dyDescent="0.2">
      <c r="A1504" s="26">
        <v>41660</v>
      </c>
      <c r="B1504" s="21">
        <f t="shared" si="127"/>
        <v>1</v>
      </c>
      <c r="C1504" s="21">
        <f t="shared" si="128"/>
        <v>21</v>
      </c>
      <c r="D1504" s="39">
        <v>21</v>
      </c>
      <c r="E1504" s="42">
        <v>10</v>
      </c>
      <c r="F1504" s="51">
        <f t="shared" si="129"/>
        <v>50</v>
      </c>
      <c r="G1504" s="44">
        <v>66.25232558139534</v>
      </c>
      <c r="H1504" s="77">
        <f t="shared" si="130"/>
        <v>46008.559431524547</v>
      </c>
      <c r="I1504" s="80">
        <f t="shared" si="131"/>
        <v>230042.79715762273</v>
      </c>
      <c r="J1504" s="4"/>
    </row>
    <row r="1505" spans="1:10" x14ac:dyDescent="0.2">
      <c r="A1505" s="26">
        <v>41661</v>
      </c>
      <c r="B1505" s="21">
        <f t="shared" si="127"/>
        <v>1</v>
      </c>
      <c r="C1505" s="21">
        <f t="shared" si="128"/>
        <v>22</v>
      </c>
      <c r="D1505" s="39">
        <v>22</v>
      </c>
      <c r="E1505" s="42">
        <v>9.6300000000000008</v>
      </c>
      <c r="F1505" s="51">
        <f t="shared" si="129"/>
        <v>49.334000000000003</v>
      </c>
      <c r="G1505" s="44">
        <v>60.700502512562842</v>
      </c>
      <c r="H1505" s="77">
        <f t="shared" si="130"/>
        <v>42153.126744835303</v>
      </c>
      <c r="I1505" s="80">
        <f t="shared" si="131"/>
        <v>210765.63372417653</v>
      </c>
      <c r="J1505" s="4"/>
    </row>
    <row r="1506" spans="1:10" x14ac:dyDescent="0.2">
      <c r="A1506" s="26">
        <v>41662</v>
      </c>
      <c r="B1506" s="21">
        <f t="shared" si="127"/>
        <v>1</v>
      </c>
      <c r="C1506" s="21">
        <f t="shared" si="128"/>
        <v>23</v>
      </c>
      <c r="D1506" s="39">
        <v>23</v>
      </c>
      <c r="E1506" s="42">
        <v>9.48</v>
      </c>
      <c r="F1506" s="51">
        <f t="shared" si="129"/>
        <v>49.064</v>
      </c>
      <c r="G1506" s="44">
        <v>59.796728971962679</v>
      </c>
      <c r="H1506" s="77">
        <f t="shared" si="130"/>
        <v>41525.506230529638</v>
      </c>
      <c r="I1506" s="80">
        <f t="shared" si="131"/>
        <v>207627.53115264818</v>
      </c>
      <c r="J1506" s="4"/>
    </row>
    <row r="1507" spans="1:10" x14ac:dyDescent="0.2">
      <c r="A1507" s="26">
        <v>41663</v>
      </c>
      <c r="B1507" s="21">
        <f t="shared" si="127"/>
        <v>1</v>
      </c>
      <c r="C1507" s="21">
        <f t="shared" si="128"/>
        <v>24</v>
      </c>
      <c r="D1507" s="39">
        <v>24</v>
      </c>
      <c r="E1507" s="42">
        <v>9.5500000000000007</v>
      </c>
      <c r="F1507" s="51">
        <f t="shared" si="129"/>
        <v>49.19</v>
      </c>
      <c r="G1507" s="44">
        <v>60.203149606299249</v>
      </c>
      <c r="H1507" s="77">
        <f t="shared" si="130"/>
        <v>41807.742782152258</v>
      </c>
      <c r="I1507" s="80">
        <f t="shared" si="131"/>
        <v>209038.71391076129</v>
      </c>
      <c r="J1507" s="4"/>
    </row>
    <row r="1508" spans="1:10" x14ac:dyDescent="0.2">
      <c r="A1508" s="26">
        <v>41664</v>
      </c>
      <c r="B1508" s="21">
        <f t="shared" si="127"/>
        <v>1</v>
      </c>
      <c r="C1508" s="21">
        <f t="shared" si="128"/>
        <v>25</v>
      </c>
      <c r="D1508" s="39">
        <v>25</v>
      </c>
      <c r="E1508" s="42">
        <v>10.02</v>
      </c>
      <c r="F1508" s="51">
        <f t="shared" si="129"/>
        <v>50.036000000000001</v>
      </c>
      <c r="G1508" s="44">
        <v>62.182627118644113</v>
      </c>
      <c r="H1508" s="77">
        <f t="shared" si="130"/>
        <v>43182.379943502856</v>
      </c>
      <c r="I1508" s="80">
        <f t="shared" si="131"/>
        <v>215911.89971751429</v>
      </c>
      <c r="J1508" s="4"/>
    </row>
    <row r="1509" spans="1:10" x14ac:dyDescent="0.2">
      <c r="A1509" s="26">
        <v>41665</v>
      </c>
      <c r="B1509" s="21">
        <f t="shared" si="127"/>
        <v>1</v>
      </c>
      <c r="C1509" s="21">
        <f t="shared" si="128"/>
        <v>26</v>
      </c>
      <c r="D1509" s="39">
        <v>26</v>
      </c>
      <c r="E1509" s="42">
        <v>9.5</v>
      </c>
      <c r="F1509" s="51">
        <f t="shared" si="129"/>
        <v>49.1</v>
      </c>
      <c r="G1509" s="44">
        <v>59.54975124378106</v>
      </c>
      <c r="H1509" s="77">
        <f t="shared" si="130"/>
        <v>41353.993919292399</v>
      </c>
      <c r="I1509" s="80">
        <f t="shared" si="131"/>
        <v>206769.96959646198</v>
      </c>
      <c r="J1509" s="4"/>
    </row>
    <row r="1510" spans="1:10" x14ac:dyDescent="0.2">
      <c r="A1510" s="26">
        <v>41666</v>
      </c>
      <c r="B1510" s="21">
        <f t="shared" si="127"/>
        <v>1</v>
      </c>
      <c r="C1510" s="21">
        <f t="shared" si="128"/>
        <v>27</v>
      </c>
      <c r="D1510" s="39">
        <v>27</v>
      </c>
      <c r="E1510" s="42">
        <v>9.58</v>
      </c>
      <c r="F1510" s="51">
        <f t="shared" si="129"/>
        <v>49.244</v>
      </c>
      <c r="G1510" s="44">
        <v>58.862318840579725</v>
      </c>
      <c r="H1510" s="77">
        <f t="shared" si="130"/>
        <v>40876.610305958144</v>
      </c>
      <c r="I1510" s="80">
        <f t="shared" si="131"/>
        <v>204383.05152979074</v>
      </c>
      <c r="J1510" s="4"/>
    </row>
    <row r="1511" spans="1:10" x14ac:dyDescent="0.2">
      <c r="A1511" s="26">
        <v>41667</v>
      </c>
      <c r="B1511" s="21">
        <f t="shared" si="127"/>
        <v>1</v>
      </c>
      <c r="C1511" s="21">
        <f t="shared" si="128"/>
        <v>28</v>
      </c>
      <c r="D1511" s="39">
        <v>28</v>
      </c>
      <c r="E1511" s="42">
        <v>9.18</v>
      </c>
      <c r="F1511" s="51">
        <f t="shared" si="129"/>
        <v>48.524000000000001</v>
      </c>
      <c r="G1511" s="44">
        <v>56.883712121212142</v>
      </c>
      <c r="H1511" s="77">
        <f t="shared" si="130"/>
        <v>39502.577861952872</v>
      </c>
      <c r="I1511" s="80">
        <f t="shared" si="131"/>
        <v>197512.88930976434</v>
      </c>
      <c r="J1511" s="4"/>
    </row>
    <row r="1512" spans="1:10" x14ac:dyDescent="0.2">
      <c r="A1512" s="26">
        <v>41668</v>
      </c>
      <c r="B1512" s="21">
        <f t="shared" si="127"/>
        <v>1</v>
      </c>
      <c r="C1512" s="21">
        <f t="shared" si="128"/>
        <v>29</v>
      </c>
      <c r="D1512" s="39">
        <v>29</v>
      </c>
      <c r="E1512" s="42">
        <v>9.23</v>
      </c>
      <c r="F1512" s="51">
        <f t="shared" si="129"/>
        <v>48.614000000000004</v>
      </c>
      <c r="G1512" s="44">
        <v>58.55781249999999</v>
      </c>
      <c r="H1512" s="77">
        <f t="shared" si="130"/>
        <v>40665.147569444445</v>
      </c>
      <c r="I1512" s="80">
        <f t="shared" si="131"/>
        <v>203325.73784722225</v>
      </c>
      <c r="J1512" s="4"/>
    </row>
    <row r="1513" spans="1:10" x14ac:dyDescent="0.2">
      <c r="A1513" s="26">
        <v>41669</v>
      </c>
      <c r="B1513" s="21">
        <f t="shared" si="127"/>
        <v>1</v>
      </c>
      <c r="C1513" s="21">
        <f t="shared" si="128"/>
        <v>30</v>
      </c>
      <c r="D1513" s="39">
        <v>30</v>
      </c>
      <c r="E1513" s="42">
        <v>9.5500000000000007</v>
      </c>
      <c r="F1513" s="51">
        <f t="shared" si="129"/>
        <v>49.19</v>
      </c>
      <c r="G1513" s="44">
        <v>58.27760617760616</v>
      </c>
      <c r="H1513" s="77">
        <f t="shared" si="130"/>
        <v>40470.559845559837</v>
      </c>
      <c r="I1513" s="80">
        <f t="shared" si="131"/>
        <v>202352.79922779917</v>
      </c>
      <c r="J1513" s="4"/>
    </row>
    <row r="1514" spans="1:10" x14ac:dyDescent="0.2">
      <c r="A1514" s="26">
        <v>41670</v>
      </c>
      <c r="B1514" s="21">
        <f t="shared" si="127"/>
        <v>1</v>
      </c>
      <c r="C1514" s="21">
        <f t="shared" si="128"/>
        <v>31</v>
      </c>
      <c r="D1514" s="39">
        <v>31</v>
      </c>
      <c r="E1514" s="42">
        <v>9.7200000000000006</v>
      </c>
      <c r="F1514" s="51">
        <f t="shared" si="129"/>
        <v>49.496000000000002</v>
      </c>
      <c r="G1514" s="44">
        <v>59.129767441860452</v>
      </c>
      <c r="H1514" s="77">
        <f t="shared" si="130"/>
        <v>41062.338501291975</v>
      </c>
      <c r="I1514" s="80">
        <f t="shared" si="131"/>
        <v>205311.69250645989</v>
      </c>
      <c r="J1514" s="4"/>
    </row>
    <row r="1515" spans="1:10" x14ac:dyDescent="0.2">
      <c r="A1515" s="26">
        <v>41671</v>
      </c>
      <c r="B1515" s="21">
        <f t="shared" si="127"/>
        <v>2</v>
      </c>
      <c r="C1515" s="21">
        <f t="shared" si="128"/>
        <v>1</v>
      </c>
      <c r="D1515" s="39">
        <v>32</v>
      </c>
      <c r="E1515" s="42">
        <v>10.050000000000001</v>
      </c>
      <c r="F1515" s="51">
        <f t="shared" si="129"/>
        <v>50.09</v>
      </c>
      <c r="G1515" s="44">
        <v>62.505776173285192</v>
      </c>
      <c r="H1515" s="77">
        <f t="shared" si="130"/>
        <v>43406.789009225824</v>
      </c>
      <c r="I1515" s="80">
        <f t="shared" si="131"/>
        <v>217033.94504612911</v>
      </c>
      <c r="J1515" s="4"/>
    </row>
    <row r="1516" spans="1:10" x14ac:dyDescent="0.2">
      <c r="A1516" s="26">
        <v>41672</v>
      </c>
      <c r="B1516" s="21">
        <f t="shared" si="127"/>
        <v>2</v>
      </c>
      <c r="C1516" s="21">
        <f t="shared" si="128"/>
        <v>2</v>
      </c>
      <c r="D1516" s="39">
        <v>33</v>
      </c>
      <c r="E1516" s="42">
        <v>9.7200000000000006</v>
      </c>
      <c r="F1516" s="51">
        <f t="shared" si="129"/>
        <v>49.496000000000002</v>
      </c>
      <c r="G1516" s="44">
        <v>60.440772532188824</v>
      </c>
      <c r="H1516" s="77">
        <f t="shared" si="130"/>
        <v>41972.758702908905</v>
      </c>
      <c r="I1516" s="80">
        <f t="shared" si="131"/>
        <v>209863.79351454452</v>
      </c>
      <c r="J1516" s="4"/>
    </row>
    <row r="1517" spans="1:10" x14ac:dyDescent="0.2">
      <c r="A1517" s="26">
        <v>41673</v>
      </c>
      <c r="B1517" s="21">
        <f t="shared" si="127"/>
        <v>2</v>
      </c>
      <c r="C1517" s="21">
        <f t="shared" si="128"/>
        <v>3</v>
      </c>
      <c r="D1517" s="39">
        <v>34</v>
      </c>
      <c r="E1517" s="42">
        <v>9.9</v>
      </c>
      <c r="F1517" s="51">
        <f t="shared" si="129"/>
        <v>49.82</v>
      </c>
      <c r="G1517" s="44">
        <v>59.722222222222229</v>
      </c>
      <c r="H1517" s="77">
        <f t="shared" si="130"/>
        <v>41473.765432098771</v>
      </c>
      <c r="I1517" s="80">
        <f t="shared" si="131"/>
        <v>207368.82716049385</v>
      </c>
      <c r="J1517" s="4"/>
    </row>
    <row r="1518" spans="1:10" x14ac:dyDescent="0.2">
      <c r="A1518" s="26">
        <v>41674</v>
      </c>
      <c r="B1518" s="21">
        <f t="shared" si="127"/>
        <v>2</v>
      </c>
      <c r="C1518" s="21">
        <f t="shared" si="128"/>
        <v>4</v>
      </c>
      <c r="D1518" s="39">
        <v>35</v>
      </c>
      <c r="E1518" s="42">
        <v>9.92</v>
      </c>
      <c r="F1518" s="51">
        <f t="shared" si="129"/>
        <v>49.856000000000002</v>
      </c>
      <c r="G1518" s="44">
        <v>58.518848167539296</v>
      </c>
      <c r="H1518" s="77">
        <f t="shared" si="130"/>
        <v>40638.089005235619</v>
      </c>
      <c r="I1518" s="80">
        <f t="shared" si="131"/>
        <v>203190.44502617809</v>
      </c>
      <c r="J1518" s="4"/>
    </row>
    <row r="1519" spans="1:10" x14ac:dyDescent="0.2">
      <c r="A1519" s="26">
        <v>41675</v>
      </c>
      <c r="B1519" s="21">
        <f t="shared" si="127"/>
        <v>2</v>
      </c>
      <c r="C1519" s="21">
        <f t="shared" si="128"/>
        <v>5</v>
      </c>
      <c r="D1519" s="39">
        <v>36</v>
      </c>
      <c r="E1519" s="42">
        <v>9.75</v>
      </c>
      <c r="F1519" s="51">
        <f t="shared" si="129"/>
        <v>49.55</v>
      </c>
      <c r="G1519" s="44">
        <v>58.481874999999981</v>
      </c>
      <c r="H1519" s="77">
        <f t="shared" si="130"/>
        <v>40612.413194444423</v>
      </c>
      <c r="I1519" s="80">
        <f t="shared" si="131"/>
        <v>203062.06597222213</v>
      </c>
      <c r="J1519" s="4"/>
    </row>
    <row r="1520" spans="1:10" x14ac:dyDescent="0.2">
      <c r="A1520" s="26">
        <v>41676</v>
      </c>
      <c r="B1520" s="21">
        <f t="shared" si="127"/>
        <v>2</v>
      </c>
      <c r="C1520" s="21">
        <f t="shared" si="128"/>
        <v>6</v>
      </c>
      <c r="D1520" s="39">
        <v>37</v>
      </c>
      <c r="E1520" s="42">
        <v>9.4700000000000006</v>
      </c>
      <c r="F1520" s="51">
        <f t="shared" si="129"/>
        <v>49.046000000000006</v>
      </c>
      <c r="G1520" s="44">
        <v>58.20683760683761</v>
      </c>
      <c r="H1520" s="77">
        <f t="shared" si="130"/>
        <v>40421.415004748342</v>
      </c>
      <c r="I1520" s="80">
        <f t="shared" si="131"/>
        <v>202107.07502374172</v>
      </c>
      <c r="J1520" s="4"/>
    </row>
    <row r="1521" spans="1:10" x14ac:dyDescent="0.2">
      <c r="A1521" s="26">
        <v>41677</v>
      </c>
      <c r="B1521" s="21">
        <f t="shared" si="127"/>
        <v>2</v>
      </c>
      <c r="C1521" s="21">
        <f t="shared" si="128"/>
        <v>7</v>
      </c>
      <c r="D1521" s="39">
        <v>38</v>
      </c>
      <c r="E1521" s="42">
        <v>9.4</v>
      </c>
      <c r="F1521" s="51">
        <f t="shared" si="129"/>
        <v>48.92</v>
      </c>
      <c r="G1521" s="44">
        <v>56.498823529411759</v>
      </c>
      <c r="H1521" s="77">
        <f t="shared" si="130"/>
        <v>39235.294117647056</v>
      </c>
      <c r="I1521" s="80">
        <f t="shared" si="131"/>
        <v>196176.4705882353</v>
      </c>
      <c r="J1521" s="4"/>
    </row>
    <row r="1522" spans="1:10" x14ac:dyDescent="0.2">
      <c r="A1522" s="26">
        <v>41678</v>
      </c>
      <c r="B1522" s="21">
        <f t="shared" si="127"/>
        <v>2</v>
      </c>
      <c r="C1522" s="21">
        <f t="shared" si="128"/>
        <v>8</v>
      </c>
      <c r="D1522" s="39">
        <v>39</v>
      </c>
      <c r="E1522" s="42">
        <v>9.77</v>
      </c>
      <c r="F1522" s="51">
        <f t="shared" si="129"/>
        <v>49.585999999999999</v>
      </c>
      <c r="G1522" s="44">
        <v>57.094267515923548</v>
      </c>
      <c r="H1522" s="77">
        <f t="shared" si="130"/>
        <v>39648.796886058022</v>
      </c>
      <c r="I1522" s="80">
        <f t="shared" si="131"/>
        <v>198243.98443029012</v>
      </c>
      <c r="J1522" s="4"/>
    </row>
    <row r="1523" spans="1:10" x14ac:dyDescent="0.2">
      <c r="A1523" s="26">
        <v>41679</v>
      </c>
      <c r="B1523" s="21">
        <f t="shared" si="127"/>
        <v>2</v>
      </c>
      <c r="C1523" s="21">
        <f t="shared" si="128"/>
        <v>9</v>
      </c>
      <c r="D1523" s="39">
        <v>40</v>
      </c>
      <c r="E1523" s="42">
        <v>9.48</v>
      </c>
      <c r="F1523" s="51">
        <f t="shared" si="129"/>
        <v>49.064</v>
      </c>
      <c r="G1523" s="44">
        <v>56.071144278606958</v>
      </c>
      <c r="H1523" s="77">
        <f t="shared" si="130"/>
        <v>38938.294637921499</v>
      </c>
      <c r="I1523" s="80">
        <f t="shared" si="131"/>
        <v>194691.4731896075</v>
      </c>
      <c r="J1523" s="4"/>
    </row>
    <row r="1524" spans="1:10" x14ac:dyDescent="0.2">
      <c r="A1524" s="26">
        <v>41680</v>
      </c>
      <c r="B1524" s="21">
        <f t="shared" si="127"/>
        <v>2</v>
      </c>
      <c r="C1524" s="21">
        <f t="shared" si="128"/>
        <v>10</v>
      </c>
      <c r="D1524" s="39">
        <v>41</v>
      </c>
      <c r="E1524" s="42">
        <v>9.68</v>
      </c>
      <c r="F1524" s="51">
        <f t="shared" si="129"/>
        <v>49.423999999999999</v>
      </c>
      <c r="G1524" s="44">
        <v>53.456493506493516</v>
      </c>
      <c r="H1524" s="77">
        <f t="shared" si="130"/>
        <v>37122.564935064947</v>
      </c>
      <c r="I1524" s="80">
        <f t="shared" si="131"/>
        <v>185612.82467532475</v>
      </c>
      <c r="J1524" s="4"/>
    </row>
    <row r="1525" spans="1:10" x14ac:dyDescent="0.2">
      <c r="A1525" s="26">
        <v>41681</v>
      </c>
      <c r="B1525" s="21">
        <f t="shared" si="127"/>
        <v>2</v>
      </c>
      <c r="C1525" s="21">
        <f t="shared" si="128"/>
        <v>11</v>
      </c>
      <c r="D1525" s="39">
        <v>42</v>
      </c>
      <c r="E1525" s="42">
        <v>9.7799999999999994</v>
      </c>
      <c r="F1525" s="51">
        <f t="shared" si="129"/>
        <v>49.603999999999999</v>
      </c>
      <c r="G1525" s="44">
        <v>53.773540856031126</v>
      </c>
      <c r="H1525" s="77">
        <f t="shared" si="130"/>
        <v>37342.736705577168</v>
      </c>
      <c r="I1525" s="80">
        <f t="shared" si="131"/>
        <v>186713.68352788582</v>
      </c>
      <c r="J1525" s="4"/>
    </row>
    <row r="1526" spans="1:10" x14ac:dyDescent="0.2">
      <c r="A1526" s="26">
        <v>41682</v>
      </c>
      <c r="B1526" s="21">
        <f t="shared" si="127"/>
        <v>2</v>
      </c>
      <c r="C1526" s="21">
        <f t="shared" si="128"/>
        <v>12</v>
      </c>
      <c r="D1526" s="39">
        <v>43</v>
      </c>
      <c r="E1526" s="42">
        <v>9.2200000000000006</v>
      </c>
      <c r="F1526" s="51">
        <f t="shared" si="129"/>
        <v>48.596000000000004</v>
      </c>
      <c r="G1526" s="44">
        <v>54.53503649635033</v>
      </c>
      <c r="H1526" s="77">
        <f t="shared" si="130"/>
        <v>37871.553122465506</v>
      </c>
      <c r="I1526" s="80">
        <f t="shared" si="131"/>
        <v>189357.76561232752</v>
      </c>
      <c r="J1526" s="4"/>
    </row>
    <row r="1527" spans="1:10" x14ac:dyDescent="0.2">
      <c r="A1527" s="26">
        <v>41683</v>
      </c>
      <c r="B1527" s="21">
        <f t="shared" si="127"/>
        <v>2</v>
      </c>
      <c r="C1527" s="21">
        <f t="shared" si="128"/>
        <v>13</v>
      </c>
      <c r="D1527" s="39">
        <v>44</v>
      </c>
      <c r="E1527" s="42">
        <v>9.33</v>
      </c>
      <c r="F1527" s="51">
        <f t="shared" si="129"/>
        <v>48.793999999999997</v>
      </c>
      <c r="G1527" s="44">
        <v>57.4613924050633</v>
      </c>
      <c r="H1527" s="77">
        <f t="shared" si="130"/>
        <v>39903.744725738405</v>
      </c>
      <c r="I1527" s="80">
        <f t="shared" si="131"/>
        <v>199518.72362869204</v>
      </c>
      <c r="J1527" s="4"/>
    </row>
    <row r="1528" spans="1:10" x14ac:dyDescent="0.2">
      <c r="A1528" s="26">
        <v>41684</v>
      </c>
      <c r="B1528" s="21">
        <f t="shared" si="127"/>
        <v>2</v>
      </c>
      <c r="C1528" s="21">
        <f t="shared" si="128"/>
        <v>14</v>
      </c>
      <c r="D1528" s="39">
        <v>45</v>
      </c>
      <c r="E1528" s="42">
        <v>9.5500000000000007</v>
      </c>
      <c r="F1528" s="51">
        <f t="shared" si="129"/>
        <v>49.19</v>
      </c>
      <c r="G1528" s="44">
        <v>57.023175965665232</v>
      </c>
      <c r="H1528" s="77">
        <f t="shared" si="130"/>
        <v>39599.427753934186</v>
      </c>
      <c r="I1528" s="80">
        <f t="shared" si="131"/>
        <v>197997.13876967091</v>
      </c>
      <c r="J1528" s="4"/>
    </row>
    <row r="1529" spans="1:10" x14ac:dyDescent="0.2">
      <c r="A1529" s="26">
        <v>41685</v>
      </c>
      <c r="B1529" s="21">
        <f t="shared" si="127"/>
        <v>2</v>
      </c>
      <c r="C1529" s="21">
        <f t="shared" si="128"/>
        <v>15</v>
      </c>
      <c r="D1529" s="39">
        <v>46</v>
      </c>
      <c r="E1529" s="42">
        <v>9.6300000000000008</v>
      </c>
      <c r="F1529" s="51">
        <f t="shared" si="129"/>
        <v>49.334000000000003</v>
      </c>
      <c r="G1529" s="44">
        <v>53.322790697674392</v>
      </c>
      <c r="H1529" s="77">
        <f t="shared" si="130"/>
        <v>37029.715762273881</v>
      </c>
      <c r="I1529" s="80">
        <f t="shared" si="131"/>
        <v>185148.5788113694</v>
      </c>
      <c r="J1529" s="4"/>
    </row>
    <row r="1530" spans="1:10" x14ac:dyDescent="0.2">
      <c r="A1530" s="26">
        <v>41686</v>
      </c>
      <c r="B1530" s="21">
        <f t="shared" si="127"/>
        <v>2</v>
      </c>
      <c r="C1530" s="21">
        <f t="shared" si="128"/>
        <v>16</v>
      </c>
      <c r="D1530" s="39">
        <v>47</v>
      </c>
      <c r="E1530" s="42">
        <v>9.16</v>
      </c>
      <c r="F1530" s="51">
        <f t="shared" si="129"/>
        <v>48.488</v>
      </c>
      <c r="G1530" s="44">
        <v>50.252100840336148</v>
      </c>
      <c r="H1530" s="77">
        <f t="shared" si="130"/>
        <v>34897.29225023344</v>
      </c>
      <c r="I1530" s="80">
        <f t="shared" si="131"/>
        <v>174486.4612511672</v>
      </c>
      <c r="J1530" s="4"/>
    </row>
    <row r="1531" spans="1:10" x14ac:dyDescent="0.2">
      <c r="A1531" s="26">
        <v>41687</v>
      </c>
      <c r="B1531" s="21">
        <f t="shared" si="127"/>
        <v>2</v>
      </c>
      <c r="C1531" s="21">
        <f t="shared" si="128"/>
        <v>17</v>
      </c>
      <c r="D1531" s="39">
        <v>48</v>
      </c>
      <c r="E1531" s="42">
        <v>9.17</v>
      </c>
      <c r="F1531" s="51">
        <f t="shared" si="129"/>
        <v>48.506</v>
      </c>
      <c r="G1531" s="44">
        <v>48.960588235294104</v>
      </c>
      <c r="H1531" s="77">
        <f t="shared" si="130"/>
        <v>34000.408496732016</v>
      </c>
      <c r="I1531" s="80">
        <f t="shared" si="131"/>
        <v>170002.0424836601</v>
      </c>
      <c r="J1531" s="4"/>
    </row>
    <row r="1532" spans="1:10" x14ac:dyDescent="0.2">
      <c r="A1532" s="28">
        <v>41688</v>
      </c>
      <c r="B1532" s="21">
        <f t="shared" si="127"/>
        <v>2</v>
      </c>
      <c r="C1532" s="21">
        <f t="shared" si="128"/>
        <v>18</v>
      </c>
      <c r="D1532" s="39">
        <v>49</v>
      </c>
      <c r="E1532" s="42">
        <v>9.08</v>
      </c>
      <c r="F1532" s="51">
        <f t="shared" si="129"/>
        <v>48.344000000000001</v>
      </c>
      <c r="G1532" s="57">
        <v>55.394186046511642</v>
      </c>
      <c r="H1532" s="77">
        <f t="shared" si="130"/>
        <v>38468.184754521972</v>
      </c>
      <c r="I1532" s="80">
        <f t="shared" si="131"/>
        <v>192340.92377260985</v>
      </c>
      <c r="J1532" s="4"/>
    </row>
    <row r="1533" spans="1:10" x14ac:dyDescent="0.2">
      <c r="A1533" s="28">
        <v>41689</v>
      </c>
      <c r="B1533" s="21">
        <f t="shared" si="127"/>
        <v>2</v>
      </c>
      <c r="C1533" s="21">
        <f t="shared" si="128"/>
        <v>19</v>
      </c>
      <c r="D1533" s="39">
        <v>50</v>
      </c>
      <c r="E1533" s="42">
        <v>9.5299999999999994</v>
      </c>
      <c r="F1533" s="51">
        <f t="shared" si="129"/>
        <v>49.153999999999996</v>
      </c>
      <c r="G1533" s="57">
        <v>59.124074074074059</v>
      </c>
      <c r="H1533" s="77">
        <f t="shared" si="130"/>
        <v>41058.384773662539</v>
      </c>
      <c r="I1533" s="80">
        <f t="shared" si="131"/>
        <v>205291.92386831268</v>
      </c>
      <c r="J1533" s="4"/>
    </row>
    <row r="1534" spans="1:10" x14ac:dyDescent="0.2">
      <c r="A1534" s="28">
        <v>41690</v>
      </c>
      <c r="B1534" s="21">
        <f t="shared" si="127"/>
        <v>2</v>
      </c>
      <c r="C1534" s="21">
        <f t="shared" si="128"/>
        <v>20</v>
      </c>
      <c r="D1534" s="39">
        <v>51</v>
      </c>
      <c r="E1534" s="42">
        <v>9.73</v>
      </c>
      <c r="F1534" s="51">
        <f t="shared" si="129"/>
        <v>49.514000000000003</v>
      </c>
      <c r="G1534" s="57">
        <v>73.687337662337669</v>
      </c>
      <c r="H1534" s="77">
        <f t="shared" si="130"/>
        <v>51171.762265512276</v>
      </c>
      <c r="I1534" s="80">
        <f t="shared" si="131"/>
        <v>255858.81132756139</v>
      </c>
      <c r="J1534" s="4"/>
    </row>
    <row r="1535" spans="1:10" x14ac:dyDescent="0.2">
      <c r="A1535" s="28">
        <v>41691</v>
      </c>
      <c r="B1535" s="21">
        <f t="shared" si="127"/>
        <v>2</v>
      </c>
      <c r="C1535" s="21">
        <f t="shared" si="128"/>
        <v>21</v>
      </c>
      <c r="D1535" s="39">
        <v>52</v>
      </c>
      <c r="E1535" s="42">
        <v>7.75</v>
      </c>
      <c r="F1535" s="51">
        <f t="shared" si="129"/>
        <v>45.95</v>
      </c>
      <c r="G1535" s="57">
        <v>117.99923076923073</v>
      </c>
      <c r="H1535" s="77">
        <f t="shared" si="130"/>
        <v>81943.910256410236</v>
      </c>
      <c r="I1535" s="80">
        <f t="shared" si="131"/>
        <v>409719.55128205119</v>
      </c>
      <c r="J1535" s="4"/>
    </row>
    <row r="1536" spans="1:10" x14ac:dyDescent="0.2">
      <c r="A1536" s="28">
        <v>41692</v>
      </c>
      <c r="B1536" s="21">
        <f t="shared" si="127"/>
        <v>2</v>
      </c>
      <c r="C1536" s="21">
        <f t="shared" si="128"/>
        <v>22</v>
      </c>
      <c r="D1536" s="39">
        <v>53</v>
      </c>
      <c r="E1536" s="42">
        <v>7.65</v>
      </c>
      <c r="F1536" s="51">
        <f t="shared" si="129"/>
        <v>45.77</v>
      </c>
      <c r="G1536" s="57">
        <v>107.65187165775404</v>
      </c>
      <c r="H1536" s="77">
        <f t="shared" si="130"/>
        <v>74758.244206773641</v>
      </c>
      <c r="I1536" s="80">
        <f t="shared" si="131"/>
        <v>373791.22103386821</v>
      </c>
      <c r="J1536" s="4"/>
    </row>
    <row r="1537" spans="1:10" x14ac:dyDescent="0.2">
      <c r="A1537" s="28">
        <v>41693</v>
      </c>
      <c r="B1537" s="21">
        <f t="shared" si="127"/>
        <v>2</v>
      </c>
      <c r="C1537" s="21">
        <f t="shared" si="128"/>
        <v>23</v>
      </c>
      <c r="D1537" s="39">
        <v>54</v>
      </c>
      <c r="E1537" s="42">
        <v>8.75</v>
      </c>
      <c r="F1537" s="51">
        <f t="shared" si="129"/>
        <v>47.75</v>
      </c>
      <c r="G1537" s="57">
        <v>102.77346938775506</v>
      </c>
      <c r="H1537" s="77">
        <f t="shared" si="130"/>
        <v>71370.464852607663</v>
      </c>
      <c r="I1537" s="80">
        <f t="shared" si="131"/>
        <v>356852.32426303835</v>
      </c>
      <c r="J1537" s="4"/>
    </row>
    <row r="1538" spans="1:10" x14ac:dyDescent="0.2">
      <c r="A1538" s="28">
        <v>41694</v>
      </c>
      <c r="B1538" s="21">
        <f t="shared" si="127"/>
        <v>2</v>
      </c>
      <c r="C1538" s="21">
        <f t="shared" si="128"/>
        <v>24</v>
      </c>
      <c r="D1538" s="39">
        <v>55</v>
      </c>
      <c r="E1538" s="42">
        <v>8.4499999999999993</v>
      </c>
      <c r="F1538" s="51">
        <f t="shared" si="129"/>
        <v>47.21</v>
      </c>
      <c r="G1538" s="57">
        <v>95.180208333333326</v>
      </c>
      <c r="H1538" s="77">
        <f t="shared" si="130"/>
        <v>66097.366898148146</v>
      </c>
      <c r="I1538" s="80">
        <f t="shared" si="131"/>
        <v>330486.83449074079</v>
      </c>
      <c r="J1538" s="4"/>
    </row>
    <row r="1539" spans="1:10" x14ac:dyDescent="0.2">
      <c r="A1539" s="28">
        <v>41695</v>
      </c>
      <c r="B1539" s="21">
        <f t="shared" si="127"/>
        <v>2</v>
      </c>
      <c r="C1539" s="21">
        <f t="shared" si="128"/>
        <v>25</v>
      </c>
      <c r="D1539" s="39">
        <v>56</v>
      </c>
      <c r="E1539" s="42">
        <v>8.3000000000000007</v>
      </c>
      <c r="F1539" s="51">
        <f t="shared" si="129"/>
        <v>46.94</v>
      </c>
      <c r="G1539" s="57">
        <v>88.858659217877047</v>
      </c>
      <c r="H1539" s="77">
        <f t="shared" si="130"/>
        <v>61707.402234636837</v>
      </c>
      <c r="I1539" s="80">
        <f t="shared" si="131"/>
        <v>308537.01117318415</v>
      </c>
      <c r="J1539" s="4"/>
    </row>
    <row r="1540" spans="1:10" x14ac:dyDescent="0.2">
      <c r="A1540" s="28">
        <v>41696</v>
      </c>
      <c r="B1540" s="21">
        <f t="shared" si="127"/>
        <v>2</v>
      </c>
      <c r="C1540" s="21">
        <f t="shared" si="128"/>
        <v>26</v>
      </c>
      <c r="D1540" s="39">
        <v>57</v>
      </c>
      <c r="E1540" s="42">
        <v>8.6300000000000008</v>
      </c>
      <c r="F1540" s="51">
        <f t="shared" si="129"/>
        <v>47.534000000000006</v>
      </c>
      <c r="G1540" s="57">
        <v>70.251744186046508</v>
      </c>
      <c r="H1540" s="77">
        <f t="shared" si="130"/>
        <v>48785.933462532303</v>
      </c>
      <c r="I1540" s="80">
        <f t="shared" si="131"/>
        <v>243929.66731266154</v>
      </c>
      <c r="J1540" s="4"/>
    </row>
    <row r="1541" spans="1:10" x14ac:dyDescent="0.2">
      <c r="A1541" s="28">
        <v>41697</v>
      </c>
      <c r="B1541" s="21">
        <f t="shared" si="127"/>
        <v>2</v>
      </c>
      <c r="C1541" s="21">
        <f t="shared" si="128"/>
        <v>27</v>
      </c>
      <c r="D1541" s="39">
        <v>58</v>
      </c>
      <c r="E1541" s="42">
        <v>8.93</v>
      </c>
      <c r="F1541" s="51">
        <f t="shared" si="129"/>
        <v>48.073999999999998</v>
      </c>
      <c r="G1541" s="57">
        <v>68.972839506172818</v>
      </c>
      <c r="H1541" s="77">
        <f t="shared" si="130"/>
        <v>47897.80521262002</v>
      </c>
      <c r="I1541" s="80">
        <f t="shared" si="131"/>
        <v>239489.02606310009</v>
      </c>
      <c r="J1541" s="4"/>
    </row>
    <row r="1542" spans="1:10" x14ac:dyDescent="0.2">
      <c r="A1542" s="28">
        <v>41698</v>
      </c>
      <c r="B1542" s="21">
        <f t="shared" si="127"/>
        <v>2</v>
      </c>
      <c r="C1542" s="21">
        <f t="shared" si="128"/>
        <v>28</v>
      </c>
      <c r="D1542" s="39">
        <v>59</v>
      </c>
      <c r="E1542" s="42">
        <v>8.58</v>
      </c>
      <c r="F1542" s="51">
        <f t="shared" si="129"/>
        <v>47.444000000000003</v>
      </c>
      <c r="G1542" s="57">
        <v>62.21151832460734</v>
      </c>
      <c r="H1542" s="77">
        <f t="shared" si="130"/>
        <v>43202.443280977321</v>
      </c>
      <c r="I1542" s="80">
        <f t="shared" si="131"/>
        <v>216012.2164048866</v>
      </c>
      <c r="J1542" s="4"/>
    </row>
    <row r="1543" spans="1:10" x14ac:dyDescent="0.2">
      <c r="A1543" s="28">
        <v>41699</v>
      </c>
      <c r="B1543" s="21">
        <f t="shared" si="127"/>
        <v>3</v>
      </c>
      <c r="C1543" s="21">
        <f t="shared" si="128"/>
        <v>1</v>
      </c>
      <c r="D1543" s="39">
        <v>60</v>
      </c>
      <c r="E1543" s="42">
        <v>8.8800000000000008</v>
      </c>
      <c r="F1543" s="51">
        <f t="shared" si="129"/>
        <v>47.984000000000002</v>
      </c>
      <c r="G1543" s="57">
        <v>62.467708333333341</v>
      </c>
      <c r="H1543" s="77">
        <f t="shared" si="130"/>
        <v>43380.353009259263</v>
      </c>
      <c r="I1543" s="80">
        <f t="shared" si="131"/>
        <v>216901.76504629629</v>
      </c>
      <c r="J1543" s="4"/>
    </row>
    <row r="1544" spans="1:10" x14ac:dyDescent="0.2">
      <c r="A1544" s="28">
        <v>41700</v>
      </c>
      <c r="B1544" s="21">
        <f t="shared" si="127"/>
        <v>3</v>
      </c>
      <c r="C1544" s="21">
        <f t="shared" si="128"/>
        <v>2</v>
      </c>
      <c r="D1544" s="39">
        <v>61</v>
      </c>
      <c r="E1544" s="42">
        <v>8.8000000000000007</v>
      </c>
      <c r="F1544" s="51">
        <f t="shared" si="129"/>
        <v>47.84</v>
      </c>
      <c r="G1544" s="57">
        <v>62.99270386266096</v>
      </c>
      <c r="H1544" s="77">
        <f t="shared" si="130"/>
        <v>43744.933237959005</v>
      </c>
      <c r="I1544" s="80">
        <f t="shared" si="131"/>
        <v>218724.66618979501</v>
      </c>
      <c r="J1544" s="4"/>
    </row>
    <row r="1545" spans="1:10" x14ac:dyDescent="0.2">
      <c r="A1545" s="28">
        <v>41701</v>
      </c>
      <c r="B1545" s="21">
        <f t="shared" si="127"/>
        <v>3</v>
      </c>
      <c r="C1545" s="21">
        <f t="shared" si="128"/>
        <v>3</v>
      </c>
      <c r="D1545" s="39">
        <v>62</v>
      </c>
      <c r="E1545" s="42">
        <v>8.8800000000000008</v>
      </c>
      <c r="F1545" s="51">
        <f t="shared" si="129"/>
        <v>47.984000000000002</v>
      </c>
      <c r="G1545" s="57">
        <v>57.854216867469887</v>
      </c>
      <c r="H1545" s="77">
        <f t="shared" si="130"/>
        <v>40176.539491298528</v>
      </c>
      <c r="I1545" s="80">
        <f t="shared" si="131"/>
        <v>200882.69745649263</v>
      </c>
      <c r="J1545" s="4"/>
    </row>
    <row r="1546" spans="1:10" x14ac:dyDescent="0.2">
      <c r="A1546" s="28">
        <v>41702</v>
      </c>
      <c r="B1546" s="21">
        <f t="shared" si="127"/>
        <v>3</v>
      </c>
      <c r="C1546" s="21">
        <f t="shared" si="128"/>
        <v>4</v>
      </c>
      <c r="D1546" s="39">
        <v>63</v>
      </c>
      <c r="E1546" s="42">
        <v>8.67</v>
      </c>
      <c r="F1546" s="51">
        <f t="shared" si="129"/>
        <v>47.606000000000002</v>
      </c>
      <c r="G1546" s="57">
        <v>58.204347826086924</v>
      </c>
      <c r="H1546" s="77">
        <f t="shared" si="130"/>
        <v>40419.685990338141</v>
      </c>
      <c r="I1546" s="80">
        <f t="shared" si="131"/>
        <v>202098.42995169069</v>
      </c>
      <c r="J1546" s="4"/>
    </row>
    <row r="1547" spans="1:10" x14ac:dyDescent="0.2">
      <c r="A1547" s="28">
        <v>41703</v>
      </c>
      <c r="B1547" s="21">
        <f t="shared" si="127"/>
        <v>3</v>
      </c>
      <c r="C1547" s="21">
        <f t="shared" si="128"/>
        <v>5</v>
      </c>
      <c r="D1547" s="39">
        <v>64</v>
      </c>
      <c r="E1547" s="42">
        <v>8.92</v>
      </c>
      <c r="F1547" s="51">
        <f t="shared" si="129"/>
        <v>48.055999999999997</v>
      </c>
      <c r="G1547" s="57">
        <v>60.523137254901975</v>
      </c>
      <c r="H1547" s="77">
        <f t="shared" si="130"/>
        <v>42029.956427015262</v>
      </c>
      <c r="I1547" s="80">
        <f t="shared" si="131"/>
        <v>210149.7821350763</v>
      </c>
      <c r="J1547" s="4"/>
    </row>
    <row r="1548" spans="1:10" x14ac:dyDescent="0.2">
      <c r="A1548" s="28">
        <v>41704</v>
      </c>
      <c r="B1548" s="21">
        <f t="shared" si="127"/>
        <v>3</v>
      </c>
      <c r="C1548" s="21">
        <f t="shared" si="128"/>
        <v>6</v>
      </c>
      <c r="D1548" s="39">
        <v>65</v>
      </c>
      <c r="E1548" s="42">
        <v>8.93</v>
      </c>
      <c r="F1548" s="51">
        <f t="shared" si="129"/>
        <v>48.073999999999998</v>
      </c>
      <c r="G1548" s="57">
        <v>61.744104803493421</v>
      </c>
      <c r="H1548" s="77">
        <f t="shared" si="130"/>
        <v>42877.850557981539</v>
      </c>
      <c r="I1548" s="80">
        <f t="shared" si="131"/>
        <v>214389.25278990768</v>
      </c>
      <c r="J1548" s="4"/>
    </row>
    <row r="1549" spans="1:10" x14ac:dyDescent="0.2">
      <c r="A1549" s="28">
        <v>41705</v>
      </c>
      <c r="B1549" s="21">
        <f t="shared" si="127"/>
        <v>3</v>
      </c>
      <c r="C1549" s="21">
        <f t="shared" si="128"/>
        <v>7</v>
      </c>
      <c r="D1549" s="39">
        <v>66</v>
      </c>
      <c r="E1549" s="42">
        <v>9.17</v>
      </c>
      <c r="F1549" s="51">
        <f t="shared" si="129"/>
        <v>48.506</v>
      </c>
      <c r="G1549" s="57">
        <v>63.041081081081082</v>
      </c>
      <c r="H1549" s="77">
        <f t="shared" si="130"/>
        <v>43778.528528528528</v>
      </c>
      <c r="I1549" s="80">
        <f t="shared" si="131"/>
        <v>218892.6426426426</v>
      </c>
      <c r="J1549" s="4"/>
    </row>
    <row r="1550" spans="1:10" x14ac:dyDescent="0.2">
      <c r="A1550" s="28">
        <v>41706</v>
      </c>
      <c r="B1550" s="21">
        <f t="shared" si="127"/>
        <v>3</v>
      </c>
      <c r="C1550" s="21">
        <f t="shared" si="128"/>
        <v>8</v>
      </c>
      <c r="D1550" s="39">
        <v>67</v>
      </c>
      <c r="E1550" s="42">
        <v>9.27</v>
      </c>
      <c r="F1550" s="51">
        <f t="shared" si="129"/>
        <v>48.686</v>
      </c>
      <c r="G1550" s="57">
        <v>60.700558659217833</v>
      </c>
      <c r="H1550" s="77">
        <f t="shared" si="130"/>
        <v>42153.165735567942</v>
      </c>
      <c r="I1550" s="80">
        <f t="shared" si="131"/>
        <v>210765.82867783969</v>
      </c>
      <c r="J1550" s="4"/>
    </row>
    <row r="1551" spans="1:10" x14ac:dyDescent="0.2">
      <c r="A1551" s="28">
        <v>41707</v>
      </c>
      <c r="B1551" s="21">
        <f t="shared" si="127"/>
        <v>3</v>
      </c>
      <c r="C1551" s="21">
        <f t="shared" si="128"/>
        <v>9</v>
      </c>
      <c r="D1551" s="39">
        <v>68</v>
      </c>
      <c r="E1551" s="42">
        <v>9.5500000000000007</v>
      </c>
      <c r="F1551" s="51">
        <f t="shared" si="129"/>
        <v>49.19</v>
      </c>
      <c r="G1551" s="57">
        <v>61.849032258064518</v>
      </c>
      <c r="H1551" s="77">
        <f t="shared" si="130"/>
        <v>42950.716845878138</v>
      </c>
      <c r="I1551" s="80">
        <f t="shared" si="131"/>
        <v>214753.58422939069</v>
      </c>
      <c r="J1551" s="4"/>
    </row>
    <row r="1552" spans="1:10" x14ac:dyDescent="0.2">
      <c r="A1552" s="28">
        <v>41708</v>
      </c>
      <c r="B1552" s="21">
        <f t="shared" si="127"/>
        <v>3</v>
      </c>
      <c r="C1552" s="21">
        <f t="shared" si="128"/>
        <v>10</v>
      </c>
      <c r="D1552" s="39">
        <v>69</v>
      </c>
      <c r="E1552" s="42">
        <v>9.33</v>
      </c>
      <c r="F1552" s="51">
        <f t="shared" si="129"/>
        <v>48.793999999999997</v>
      </c>
      <c r="G1552" s="57">
        <v>59.713917525773176</v>
      </c>
      <c r="H1552" s="77">
        <f t="shared" si="130"/>
        <v>41467.998281786924</v>
      </c>
      <c r="I1552" s="80">
        <f t="shared" si="131"/>
        <v>207339.99140893461</v>
      </c>
      <c r="J1552" s="4"/>
    </row>
    <row r="1553" spans="1:10" x14ac:dyDescent="0.2">
      <c r="A1553" s="28">
        <v>41709</v>
      </c>
      <c r="B1553" s="21">
        <f t="shared" si="127"/>
        <v>3</v>
      </c>
      <c r="C1553" s="21">
        <f t="shared" si="128"/>
        <v>11</v>
      </c>
      <c r="D1553" s="39">
        <v>70</v>
      </c>
      <c r="E1553" s="42">
        <v>9.67</v>
      </c>
      <c r="F1553" s="51">
        <f t="shared" si="129"/>
        <v>49.405999999999999</v>
      </c>
      <c r="G1553" s="57">
        <v>77.058888888888873</v>
      </c>
      <c r="H1553" s="77">
        <f t="shared" si="130"/>
        <v>53513.117283950611</v>
      </c>
      <c r="I1553" s="80">
        <f t="shared" si="131"/>
        <v>267565.58641975309</v>
      </c>
      <c r="J1553" s="4"/>
    </row>
    <row r="1554" spans="1:10" x14ac:dyDescent="0.2">
      <c r="A1554" s="28">
        <v>41710</v>
      </c>
      <c r="B1554" s="21">
        <f t="shared" si="127"/>
        <v>3</v>
      </c>
      <c r="C1554" s="21">
        <f t="shared" si="128"/>
        <v>12</v>
      </c>
      <c r="D1554" s="39">
        <v>71</v>
      </c>
      <c r="E1554" s="42">
        <v>8.4700000000000006</v>
      </c>
      <c r="F1554" s="51">
        <f t="shared" si="129"/>
        <v>47.246000000000002</v>
      </c>
      <c r="G1554" s="57">
        <v>99.390109890109912</v>
      </c>
      <c r="H1554" s="77">
        <f t="shared" si="130"/>
        <v>69020.909645909662</v>
      </c>
      <c r="I1554" s="80">
        <f t="shared" si="131"/>
        <v>345104.54822954832</v>
      </c>
      <c r="J1554" s="4"/>
    </row>
    <row r="1555" spans="1:10" x14ac:dyDescent="0.2">
      <c r="A1555" s="28">
        <v>41711</v>
      </c>
      <c r="B1555" s="21">
        <f t="shared" si="127"/>
        <v>3</v>
      </c>
      <c r="C1555" s="21">
        <f t="shared" si="128"/>
        <v>13</v>
      </c>
      <c r="D1555" s="39">
        <v>72</v>
      </c>
      <c r="E1555" s="42">
        <v>8.43</v>
      </c>
      <c r="F1555" s="51">
        <f t="shared" si="129"/>
        <v>47.173999999999999</v>
      </c>
      <c r="G1555" s="57">
        <v>79.332989690721661</v>
      </c>
      <c r="H1555" s="77">
        <f t="shared" si="130"/>
        <v>55092.353951890043</v>
      </c>
      <c r="I1555" s="80">
        <f t="shared" si="131"/>
        <v>275461.76975945022</v>
      </c>
      <c r="J1555" s="4"/>
    </row>
    <row r="1556" spans="1:10" x14ac:dyDescent="0.2">
      <c r="A1556" s="28">
        <v>41712</v>
      </c>
      <c r="B1556" s="21">
        <f t="shared" si="127"/>
        <v>3</v>
      </c>
      <c r="C1556" s="21">
        <f t="shared" si="128"/>
        <v>14</v>
      </c>
      <c r="D1556" s="39">
        <v>73</v>
      </c>
      <c r="E1556" s="42">
        <v>8.4700000000000006</v>
      </c>
      <c r="F1556" s="51">
        <f t="shared" si="129"/>
        <v>47.246000000000002</v>
      </c>
      <c r="G1556" s="57">
        <v>84.375722543352595</v>
      </c>
      <c r="H1556" s="77">
        <f t="shared" si="130"/>
        <v>58594.251766217072</v>
      </c>
      <c r="I1556" s="80">
        <f t="shared" si="131"/>
        <v>292971.2588310854</v>
      </c>
      <c r="J1556" s="4"/>
    </row>
    <row r="1557" spans="1:10" x14ac:dyDescent="0.2">
      <c r="A1557" s="28">
        <v>41713</v>
      </c>
      <c r="B1557" s="21">
        <f t="shared" si="127"/>
        <v>3</v>
      </c>
      <c r="C1557" s="21">
        <f t="shared" si="128"/>
        <v>15</v>
      </c>
      <c r="D1557" s="39">
        <v>74</v>
      </c>
      <c r="E1557" s="42">
        <v>8.4499999999999993</v>
      </c>
      <c r="F1557" s="51">
        <f t="shared" si="129"/>
        <v>47.21</v>
      </c>
      <c r="G1557" s="57">
        <v>111.25113636363631</v>
      </c>
      <c r="H1557" s="77">
        <f t="shared" si="130"/>
        <v>77257.733585858543</v>
      </c>
      <c r="I1557" s="80">
        <f t="shared" si="131"/>
        <v>386288.66792929266</v>
      </c>
      <c r="J1557" s="4"/>
    </row>
    <row r="1558" spans="1:10" x14ac:dyDescent="0.2">
      <c r="A1558" s="28">
        <v>41714</v>
      </c>
      <c r="B1558" s="21">
        <f t="shared" si="127"/>
        <v>3</v>
      </c>
      <c r="C1558" s="21">
        <f t="shared" si="128"/>
        <v>16</v>
      </c>
      <c r="D1558" s="39">
        <v>75</v>
      </c>
      <c r="E1558" s="42">
        <v>8.1300000000000008</v>
      </c>
      <c r="F1558" s="51">
        <f t="shared" si="129"/>
        <v>46.634</v>
      </c>
      <c r="G1558" s="57">
        <v>87.240853658536537</v>
      </c>
      <c r="H1558" s="77">
        <f t="shared" si="130"/>
        <v>60583.92615176148</v>
      </c>
      <c r="I1558" s="80">
        <f t="shared" si="131"/>
        <v>302919.63075880741</v>
      </c>
      <c r="J1558" s="4"/>
    </row>
    <row r="1559" spans="1:10" x14ac:dyDescent="0.2">
      <c r="A1559" s="28">
        <v>41715</v>
      </c>
      <c r="B1559" s="21">
        <f t="shared" ref="B1559:B1622" si="132">MONTH(A1559)</f>
        <v>3</v>
      </c>
      <c r="C1559" s="21">
        <f t="shared" ref="C1559:C1622" si="133">DAY(A1559)</f>
        <v>17</v>
      </c>
      <c r="D1559" s="39">
        <v>76</v>
      </c>
      <c r="E1559" s="42">
        <v>8.52</v>
      </c>
      <c r="F1559" s="51">
        <f t="shared" ref="F1559:F1622" si="134">CONVERT(E1559,"C","F")</f>
        <v>47.335999999999999</v>
      </c>
      <c r="G1559" s="57">
        <v>81.160693641618437</v>
      </c>
      <c r="H1559" s="77">
        <f t="shared" ref="H1559:H1622" si="135">G1559*1000000/24/60</f>
        <v>56361.592806679466</v>
      </c>
      <c r="I1559" s="80">
        <f t="shared" ref="I1559:I1622" si="136">($C$7*H1559*$C$6)/1000</f>
        <v>281807.96403339732</v>
      </c>
      <c r="J1559" s="4"/>
    </row>
    <row r="1560" spans="1:10" x14ac:dyDescent="0.2">
      <c r="A1560" s="28">
        <v>41716</v>
      </c>
      <c r="B1560" s="21">
        <f t="shared" si="132"/>
        <v>3</v>
      </c>
      <c r="C1560" s="21">
        <f t="shared" si="133"/>
        <v>18</v>
      </c>
      <c r="D1560" s="39">
        <v>77</v>
      </c>
      <c r="E1560" s="42">
        <v>8.8699999999999992</v>
      </c>
      <c r="F1560" s="51">
        <f t="shared" si="134"/>
        <v>47.966000000000001</v>
      </c>
      <c r="G1560" s="57">
        <v>80.057065217391298</v>
      </c>
      <c r="H1560" s="77">
        <f t="shared" si="135"/>
        <v>55595.184178743955</v>
      </c>
      <c r="I1560" s="80">
        <f t="shared" si="136"/>
        <v>277975.92089371977</v>
      </c>
      <c r="J1560" s="4"/>
    </row>
    <row r="1561" spans="1:10" x14ac:dyDescent="0.2">
      <c r="A1561" s="28">
        <v>41717</v>
      </c>
      <c r="B1561" s="21">
        <f t="shared" si="132"/>
        <v>3</v>
      </c>
      <c r="C1561" s="21">
        <f t="shared" si="133"/>
        <v>19</v>
      </c>
      <c r="D1561" s="39">
        <v>78</v>
      </c>
      <c r="E1561" s="42">
        <v>9.18</v>
      </c>
      <c r="F1561" s="51">
        <f t="shared" si="134"/>
        <v>48.524000000000001</v>
      </c>
      <c r="G1561" s="57">
        <v>81.301136363636374</v>
      </c>
      <c r="H1561" s="77">
        <f t="shared" si="135"/>
        <v>56459.122474747484</v>
      </c>
      <c r="I1561" s="80">
        <f t="shared" si="136"/>
        <v>282295.61237373744</v>
      </c>
      <c r="J1561" s="4"/>
    </row>
    <row r="1562" spans="1:10" x14ac:dyDescent="0.2">
      <c r="A1562" s="28">
        <v>41718</v>
      </c>
      <c r="B1562" s="21">
        <f t="shared" si="132"/>
        <v>3</v>
      </c>
      <c r="C1562" s="21">
        <f t="shared" si="133"/>
        <v>20</v>
      </c>
      <c r="D1562" s="39">
        <v>79</v>
      </c>
      <c r="E1562" s="42">
        <v>9.0299999999999994</v>
      </c>
      <c r="F1562" s="51">
        <f t="shared" si="134"/>
        <v>48.253999999999998</v>
      </c>
      <c r="G1562" s="57">
        <v>93.331137724550899</v>
      </c>
      <c r="H1562" s="77">
        <f t="shared" si="135"/>
        <v>64813.290086493682</v>
      </c>
      <c r="I1562" s="80">
        <f t="shared" si="136"/>
        <v>324066.45043246844</v>
      </c>
      <c r="J1562" s="4"/>
    </row>
    <row r="1563" spans="1:10" x14ac:dyDescent="0.2">
      <c r="A1563" s="28">
        <v>41719</v>
      </c>
      <c r="B1563" s="21">
        <f t="shared" si="132"/>
        <v>3</v>
      </c>
      <c r="C1563" s="21">
        <f t="shared" si="133"/>
        <v>21</v>
      </c>
      <c r="D1563" s="39">
        <v>80</v>
      </c>
      <c r="E1563" s="42">
        <v>8.73</v>
      </c>
      <c r="F1563" s="51">
        <f t="shared" si="134"/>
        <v>47.713999999999999</v>
      </c>
      <c r="G1563" s="57">
        <v>87.260843373493984</v>
      </c>
      <c r="H1563" s="77">
        <f t="shared" si="135"/>
        <v>60597.807898259714</v>
      </c>
      <c r="I1563" s="80">
        <f t="shared" si="136"/>
        <v>302989.03949129855</v>
      </c>
      <c r="J1563" s="4"/>
    </row>
    <row r="1564" spans="1:10" x14ac:dyDescent="0.2">
      <c r="A1564" s="28">
        <v>41720</v>
      </c>
      <c r="B1564" s="21">
        <f t="shared" si="132"/>
        <v>3</v>
      </c>
      <c r="C1564" s="21">
        <f t="shared" si="133"/>
        <v>22</v>
      </c>
      <c r="D1564" s="39">
        <v>81</v>
      </c>
      <c r="E1564" s="42">
        <v>8.9499999999999993</v>
      </c>
      <c r="F1564" s="51">
        <f t="shared" si="134"/>
        <v>48.11</v>
      </c>
      <c r="G1564" s="57">
        <v>81.507386363636371</v>
      </c>
      <c r="H1564" s="77">
        <f t="shared" si="135"/>
        <v>56602.351641414149</v>
      </c>
      <c r="I1564" s="80">
        <f t="shared" si="136"/>
        <v>283011.75820707076</v>
      </c>
      <c r="J1564" s="4"/>
    </row>
    <row r="1565" spans="1:10" x14ac:dyDescent="0.2">
      <c r="A1565" s="28">
        <v>41721</v>
      </c>
      <c r="B1565" s="21">
        <f t="shared" si="132"/>
        <v>3</v>
      </c>
      <c r="C1565" s="21">
        <f t="shared" si="133"/>
        <v>23</v>
      </c>
      <c r="D1565" s="39">
        <v>82</v>
      </c>
      <c r="E1565" s="42">
        <v>8.85</v>
      </c>
      <c r="F1565" s="51">
        <f t="shared" si="134"/>
        <v>47.93</v>
      </c>
      <c r="G1565" s="57">
        <v>80.466341463414651</v>
      </c>
      <c r="H1565" s="77">
        <f t="shared" si="135"/>
        <v>55879.403794037957</v>
      </c>
      <c r="I1565" s="80">
        <f t="shared" si="136"/>
        <v>279397.01897018973</v>
      </c>
      <c r="J1565" s="4"/>
    </row>
    <row r="1566" spans="1:10" x14ac:dyDescent="0.2">
      <c r="A1566" s="28">
        <v>41722</v>
      </c>
      <c r="B1566" s="21">
        <f t="shared" si="132"/>
        <v>3</v>
      </c>
      <c r="C1566" s="21">
        <f t="shared" si="133"/>
        <v>24</v>
      </c>
      <c r="D1566" s="39">
        <v>83</v>
      </c>
      <c r="E1566" s="42">
        <v>8.92</v>
      </c>
      <c r="F1566" s="51">
        <f t="shared" si="134"/>
        <v>48.055999999999997</v>
      </c>
      <c r="G1566" s="57">
        <v>76.324175824175839</v>
      </c>
      <c r="H1566" s="77">
        <f t="shared" si="135"/>
        <v>53002.899877899887</v>
      </c>
      <c r="I1566" s="80">
        <f t="shared" si="136"/>
        <v>265014.49938949943</v>
      </c>
      <c r="J1566" s="4"/>
    </row>
    <row r="1567" spans="1:10" x14ac:dyDescent="0.2">
      <c r="A1567" s="28">
        <v>41723</v>
      </c>
      <c r="B1567" s="21">
        <f t="shared" si="132"/>
        <v>3</v>
      </c>
      <c r="C1567" s="21">
        <f t="shared" si="133"/>
        <v>25</v>
      </c>
      <c r="D1567" s="39">
        <v>84</v>
      </c>
      <c r="E1567" s="42">
        <v>9.17</v>
      </c>
      <c r="F1567" s="51">
        <f t="shared" si="134"/>
        <v>48.506</v>
      </c>
      <c r="G1567" s="57">
        <v>75.263470319634706</v>
      </c>
      <c r="H1567" s="77">
        <f t="shared" si="135"/>
        <v>52266.298833079658</v>
      </c>
      <c r="I1567" s="80">
        <f t="shared" si="136"/>
        <v>261331.4941653983</v>
      </c>
      <c r="J1567" s="4"/>
    </row>
    <row r="1568" spans="1:10" x14ac:dyDescent="0.2">
      <c r="A1568" s="28">
        <v>41724</v>
      </c>
      <c r="B1568" s="21">
        <f t="shared" si="132"/>
        <v>3</v>
      </c>
      <c r="C1568" s="21">
        <f t="shared" si="133"/>
        <v>26</v>
      </c>
      <c r="D1568" s="39">
        <v>85</v>
      </c>
      <c r="E1568" s="42">
        <v>9.07</v>
      </c>
      <c r="F1568" s="51">
        <f t="shared" si="134"/>
        <v>48.326000000000001</v>
      </c>
      <c r="G1568" s="57">
        <v>70.546920821114369</v>
      </c>
      <c r="H1568" s="77">
        <f t="shared" si="135"/>
        <v>48990.917236884983</v>
      </c>
      <c r="I1568" s="80">
        <f t="shared" si="136"/>
        <v>244954.5861844249</v>
      </c>
      <c r="J1568" s="4"/>
    </row>
    <row r="1569" spans="1:10" x14ac:dyDescent="0.2">
      <c r="A1569" s="28">
        <v>41725</v>
      </c>
      <c r="B1569" s="21">
        <f t="shared" si="132"/>
        <v>3</v>
      </c>
      <c r="C1569" s="21">
        <f t="shared" si="133"/>
        <v>27</v>
      </c>
      <c r="D1569" s="39">
        <v>86</v>
      </c>
      <c r="E1569" s="42">
        <v>9.25</v>
      </c>
      <c r="F1569" s="51">
        <f t="shared" si="134"/>
        <v>48.650000000000006</v>
      </c>
      <c r="G1569" s="57">
        <v>67.271666666666647</v>
      </c>
      <c r="H1569" s="77">
        <f t="shared" si="135"/>
        <v>46716.435185185168</v>
      </c>
      <c r="I1569" s="80">
        <f t="shared" si="136"/>
        <v>233582.17592592581</v>
      </c>
      <c r="J1569" s="4"/>
    </row>
    <row r="1570" spans="1:10" x14ac:dyDescent="0.2">
      <c r="A1570" s="28">
        <v>41726</v>
      </c>
      <c r="B1570" s="21">
        <f t="shared" si="132"/>
        <v>3</v>
      </c>
      <c r="C1570" s="21">
        <f t="shared" si="133"/>
        <v>28</v>
      </c>
      <c r="D1570" s="39">
        <v>87</v>
      </c>
      <c r="E1570" s="42">
        <v>9.4</v>
      </c>
      <c r="F1570" s="51">
        <f t="shared" si="134"/>
        <v>48.92</v>
      </c>
      <c r="G1570" s="57">
        <v>95.387719298245642</v>
      </c>
      <c r="H1570" s="77">
        <f t="shared" si="135"/>
        <v>66241.471734892795</v>
      </c>
      <c r="I1570" s="80">
        <f t="shared" si="136"/>
        <v>331207.35867446399</v>
      </c>
      <c r="J1570" s="4"/>
    </row>
    <row r="1571" spans="1:10" x14ac:dyDescent="0.2">
      <c r="A1571" s="28">
        <v>41727</v>
      </c>
      <c r="B1571" s="21">
        <f t="shared" si="132"/>
        <v>3</v>
      </c>
      <c r="C1571" s="21">
        <f t="shared" si="133"/>
        <v>29</v>
      </c>
      <c r="D1571" s="39">
        <v>88</v>
      </c>
      <c r="E1571" s="42">
        <v>8.67</v>
      </c>
      <c r="F1571" s="51">
        <f t="shared" si="134"/>
        <v>47.606000000000002</v>
      </c>
      <c r="G1571" s="57">
        <v>91.766782006920437</v>
      </c>
      <c r="H1571" s="77">
        <f t="shared" si="135"/>
        <v>63726.931949250305</v>
      </c>
      <c r="I1571" s="80">
        <f t="shared" si="136"/>
        <v>318634.65974625153</v>
      </c>
      <c r="J1571" s="4"/>
    </row>
    <row r="1572" spans="1:10" x14ac:dyDescent="0.2">
      <c r="A1572" s="28">
        <v>41728</v>
      </c>
      <c r="B1572" s="21">
        <f t="shared" si="132"/>
        <v>3</v>
      </c>
      <c r="C1572" s="21">
        <f t="shared" si="133"/>
        <v>30</v>
      </c>
      <c r="D1572" s="39">
        <v>89</v>
      </c>
      <c r="E1572" s="42">
        <v>7.03</v>
      </c>
      <c r="F1572" s="51">
        <f t="shared" si="134"/>
        <v>44.653999999999996</v>
      </c>
      <c r="G1572" s="57">
        <v>117.49963636363626</v>
      </c>
      <c r="H1572" s="77">
        <f t="shared" si="135"/>
        <v>81596.969696969623</v>
      </c>
      <c r="I1572" s="80">
        <f t="shared" si="136"/>
        <v>407984.84848484816</v>
      </c>
      <c r="J1572" s="4"/>
    </row>
    <row r="1573" spans="1:10" x14ac:dyDescent="0.2">
      <c r="A1573" s="28">
        <v>41729</v>
      </c>
      <c r="B1573" s="21">
        <f t="shared" si="132"/>
        <v>3</v>
      </c>
      <c r="C1573" s="21">
        <f t="shared" si="133"/>
        <v>31</v>
      </c>
      <c r="D1573" s="39">
        <v>90</v>
      </c>
      <c r="E1573" s="42">
        <v>8.3000000000000007</v>
      </c>
      <c r="F1573" s="51">
        <f t="shared" si="134"/>
        <v>46.94</v>
      </c>
      <c r="G1573" s="57">
        <v>118.70197628458503</v>
      </c>
      <c r="H1573" s="77">
        <f t="shared" si="135"/>
        <v>82431.927975406259</v>
      </c>
      <c r="I1573" s="80">
        <f t="shared" si="136"/>
        <v>412159.63987703132</v>
      </c>
      <c r="J1573" s="4"/>
    </row>
    <row r="1574" spans="1:10" x14ac:dyDescent="0.2">
      <c r="A1574" s="28">
        <v>41730</v>
      </c>
      <c r="B1574" s="21">
        <f t="shared" si="132"/>
        <v>4</v>
      </c>
      <c r="C1574" s="21">
        <f t="shared" si="133"/>
        <v>1</v>
      </c>
      <c r="D1574" s="39">
        <v>91</v>
      </c>
      <c r="E1574" s="42">
        <v>8.77</v>
      </c>
      <c r="F1574" s="51">
        <f t="shared" si="134"/>
        <v>47.786000000000001</v>
      </c>
      <c r="G1574" s="57">
        <v>112.4689361702127</v>
      </c>
      <c r="H1574" s="77">
        <f t="shared" si="135"/>
        <v>78103.427895981047</v>
      </c>
      <c r="I1574" s="80">
        <f t="shared" si="136"/>
        <v>390517.13947990525</v>
      </c>
      <c r="J1574" s="4"/>
    </row>
    <row r="1575" spans="1:10" x14ac:dyDescent="0.2">
      <c r="A1575" s="28">
        <v>41731</v>
      </c>
      <c r="B1575" s="21">
        <f t="shared" si="132"/>
        <v>4</v>
      </c>
      <c r="C1575" s="21">
        <f t="shared" si="133"/>
        <v>2</v>
      </c>
      <c r="D1575" s="39">
        <v>92</v>
      </c>
      <c r="E1575" s="42">
        <v>9.1999999999999993</v>
      </c>
      <c r="F1575" s="51">
        <f t="shared" si="134"/>
        <v>48.56</v>
      </c>
      <c r="G1575" s="57">
        <v>109.38730769230767</v>
      </c>
      <c r="H1575" s="77">
        <f t="shared" si="135"/>
        <v>75963.408119658096</v>
      </c>
      <c r="I1575" s="80">
        <f t="shared" si="136"/>
        <v>379817.04059829051</v>
      </c>
      <c r="J1575" s="4"/>
    </row>
    <row r="1576" spans="1:10" x14ac:dyDescent="0.2">
      <c r="A1576" s="28">
        <v>41732</v>
      </c>
      <c r="B1576" s="21">
        <f t="shared" si="132"/>
        <v>4</v>
      </c>
      <c r="C1576" s="21">
        <f t="shared" si="133"/>
        <v>3</v>
      </c>
      <c r="D1576" s="39">
        <v>93</v>
      </c>
      <c r="E1576" s="42">
        <v>9.5500000000000007</v>
      </c>
      <c r="F1576" s="51">
        <f t="shared" si="134"/>
        <v>49.19</v>
      </c>
      <c r="G1576" s="57">
        <v>105.24144736842105</v>
      </c>
      <c r="H1576" s="77">
        <f t="shared" si="135"/>
        <v>73084.338450292387</v>
      </c>
      <c r="I1576" s="80">
        <f t="shared" si="136"/>
        <v>365421.69225146197</v>
      </c>
      <c r="J1576" s="4"/>
    </row>
    <row r="1577" spans="1:10" x14ac:dyDescent="0.2">
      <c r="A1577" s="28">
        <v>41733</v>
      </c>
      <c r="B1577" s="21">
        <f t="shared" si="132"/>
        <v>4</v>
      </c>
      <c r="C1577" s="21">
        <f t="shared" si="133"/>
        <v>4</v>
      </c>
      <c r="D1577" s="39">
        <v>94</v>
      </c>
      <c r="E1577" s="42">
        <v>9.5500000000000007</v>
      </c>
      <c r="F1577" s="51">
        <f t="shared" si="134"/>
        <v>49.19</v>
      </c>
      <c r="G1577" s="57">
        <v>107.63148936170207</v>
      </c>
      <c r="H1577" s="77">
        <f t="shared" si="135"/>
        <v>74744.089834515325</v>
      </c>
      <c r="I1577" s="80">
        <f t="shared" si="136"/>
        <v>373720.4491725766</v>
      </c>
      <c r="J1577" s="4"/>
    </row>
    <row r="1578" spans="1:10" x14ac:dyDescent="0.2">
      <c r="A1578" s="28">
        <v>41734</v>
      </c>
      <c r="B1578" s="21">
        <f t="shared" si="132"/>
        <v>4</v>
      </c>
      <c r="C1578" s="21">
        <f t="shared" si="133"/>
        <v>5</v>
      </c>
      <c r="D1578" s="39">
        <v>95</v>
      </c>
      <c r="E1578" s="42">
        <v>9.32</v>
      </c>
      <c r="F1578" s="51">
        <f t="shared" si="134"/>
        <v>48.775999999999996</v>
      </c>
      <c r="G1578" s="57">
        <v>101.21991701244815</v>
      </c>
      <c r="H1578" s="77">
        <f t="shared" si="135"/>
        <v>70291.60903642232</v>
      </c>
      <c r="I1578" s="80">
        <f t="shared" si="136"/>
        <v>351458.04518211161</v>
      </c>
      <c r="J1578" s="4"/>
    </row>
    <row r="1579" spans="1:10" x14ac:dyDescent="0.2">
      <c r="A1579" s="28">
        <v>41735</v>
      </c>
      <c r="B1579" s="21">
        <f t="shared" si="132"/>
        <v>4</v>
      </c>
      <c r="C1579" s="21">
        <f t="shared" si="133"/>
        <v>6</v>
      </c>
      <c r="D1579" s="39">
        <v>96</v>
      </c>
      <c r="E1579" s="42">
        <v>8</v>
      </c>
      <c r="F1579" s="51">
        <f t="shared" si="134"/>
        <v>46.4</v>
      </c>
      <c r="G1579" s="57">
        <v>94.615714285714262</v>
      </c>
      <c r="H1579" s="77">
        <f t="shared" si="135"/>
        <v>65705.35714285713</v>
      </c>
      <c r="I1579" s="80">
        <f t="shared" si="136"/>
        <v>328526.78571428562</v>
      </c>
      <c r="J1579" s="4"/>
    </row>
    <row r="1580" spans="1:10" x14ac:dyDescent="0.2">
      <c r="A1580" s="28">
        <v>41736</v>
      </c>
      <c r="B1580" s="21">
        <f t="shared" si="132"/>
        <v>4</v>
      </c>
      <c r="C1580" s="21">
        <f t="shared" si="133"/>
        <v>7</v>
      </c>
      <c r="D1580" s="39">
        <v>97</v>
      </c>
      <c r="E1580" s="42">
        <v>9.92</v>
      </c>
      <c r="F1580" s="51">
        <f t="shared" si="134"/>
        <v>49.856000000000002</v>
      </c>
      <c r="G1580" s="57">
        <v>105.07152941176463</v>
      </c>
      <c r="H1580" s="77">
        <f t="shared" si="135"/>
        <v>72966.339869281001</v>
      </c>
      <c r="I1580" s="80">
        <f t="shared" si="136"/>
        <v>364831.69934640499</v>
      </c>
      <c r="J1580" s="4"/>
    </row>
    <row r="1581" spans="1:10" x14ac:dyDescent="0.2">
      <c r="A1581" s="28">
        <v>41737</v>
      </c>
      <c r="B1581" s="21">
        <f t="shared" si="132"/>
        <v>4</v>
      </c>
      <c r="C1581" s="21">
        <f t="shared" si="133"/>
        <v>8</v>
      </c>
      <c r="D1581" s="39">
        <v>98</v>
      </c>
      <c r="E1581" s="42">
        <v>8.9700000000000006</v>
      </c>
      <c r="F1581" s="51">
        <f t="shared" si="134"/>
        <v>48.146000000000001</v>
      </c>
      <c r="G1581" s="57">
        <v>118.65015974440901</v>
      </c>
      <c r="H1581" s="77">
        <f t="shared" si="135"/>
        <v>82395.944266950697</v>
      </c>
      <c r="I1581" s="80">
        <f t="shared" si="136"/>
        <v>411979.7213347535</v>
      </c>
      <c r="J1581" s="4"/>
    </row>
    <row r="1582" spans="1:10" x14ac:dyDescent="0.2">
      <c r="A1582" s="28">
        <v>41738</v>
      </c>
      <c r="B1582" s="21">
        <f t="shared" si="132"/>
        <v>4</v>
      </c>
      <c r="C1582" s="21">
        <f t="shared" si="133"/>
        <v>9</v>
      </c>
      <c r="D1582" s="39">
        <v>99</v>
      </c>
      <c r="E1582" s="42">
        <v>9.42</v>
      </c>
      <c r="F1582" s="51">
        <f t="shared" si="134"/>
        <v>48.956000000000003</v>
      </c>
      <c r="G1582" s="57">
        <v>113.88499999999999</v>
      </c>
      <c r="H1582" s="77">
        <f t="shared" si="135"/>
        <v>79086.805555555547</v>
      </c>
      <c r="I1582" s="80">
        <f t="shared" si="136"/>
        <v>395434.02777777781</v>
      </c>
      <c r="J1582" s="4"/>
    </row>
    <row r="1583" spans="1:10" x14ac:dyDescent="0.2">
      <c r="A1583" s="28">
        <v>41739</v>
      </c>
      <c r="B1583" s="21">
        <f t="shared" si="132"/>
        <v>4</v>
      </c>
      <c r="C1583" s="21">
        <f t="shared" si="133"/>
        <v>10</v>
      </c>
      <c r="D1583" s="39">
        <v>100</v>
      </c>
      <c r="E1583" s="42">
        <v>9.77</v>
      </c>
      <c r="F1583" s="51">
        <f t="shared" si="134"/>
        <v>49.585999999999999</v>
      </c>
      <c r="G1583" s="57">
        <v>104.39205128205127</v>
      </c>
      <c r="H1583" s="77">
        <f t="shared" si="135"/>
        <v>72494.480056980057</v>
      </c>
      <c r="I1583" s="80">
        <f t="shared" si="136"/>
        <v>362472.40028490033</v>
      </c>
      <c r="J1583" s="4"/>
    </row>
    <row r="1584" spans="1:10" x14ac:dyDescent="0.2">
      <c r="A1584" s="28">
        <v>41740</v>
      </c>
      <c r="B1584" s="21">
        <f t="shared" si="132"/>
        <v>4</v>
      </c>
      <c r="C1584" s="21">
        <f t="shared" si="133"/>
        <v>11</v>
      </c>
      <c r="D1584" s="39">
        <v>101</v>
      </c>
      <c r="E1584" s="42">
        <v>10.53</v>
      </c>
      <c r="F1584" s="51">
        <f t="shared" si="134"/>
        <v>50.954000000000001</v>
      </c>
      <c r="G1584" s="57">
        <v>104.47499999999999</v>
      </c>
      <c r="H1584" s="77">
        <f t="shared" si="135"/>
        <v>72552.083333333328</v>
      </c>
      <c r="I1584" s="80">
        <f t="shared" si="136"/>
        <v>362760.41666666663</v>
      </c>
      <c r="J1584" s="4"/>
    </row>
    <row r="1585" spans="1:10" x14ac:dyDescent="0.2">
      <c r="A1585" s="28">
        <v>41741</v>
      </c>
      <c r="B1585" s="21">
        <f t="shared" si="132"/>
        <v>4</v>
      </c>
      <c r="C1585" s="21">
        <f t="shared" si="133"/>
        <v>12</v>
      </c>
      <c r="D1585" s="39">
        <v>102</v>
      </c>
      <c r="E1585" s="42">
        <v>10.52</v>
      </c>
      <c r="F1585" s="51">
        <f t="shared" si="134"/>
        <v>50.936</v>
      </c>
      <c r="G1585" s="57">
        <v>94.590106951871746</v>
      </c>
      <c r="H1585" s="77">
        <f t="shared" si="135"/>
        <v>65687.574272133163</v>
      </c>
      <c r="I1585" s="80">
        <f t="shared" si="136"/>
        <v>328437.87136066577</v>
      </c>
      <c r="J1585" s="4"/>
    </row>
    <row r="1586" spans="1:10" x14ac:dyDescent="0.2">
      <c r="A1586" s="28">
        <v>41742</v>
      </c>
      <c r="B1586" s="21">
        <f t="shared" si="132"/>
        <v>4</v>
      </c>
      <c r="C1586" s="21">
        <f t="shared" si="133"/>
        <v>13</v>
      </c>
      <c r="D1586" s="39">
        <v>103</v>
      </c>
      <c r="E1586" s="42">
        <v>11.08</v>
      </c>
      <c r="F1586" s="51">
        <f t="shared" si="134"/>
        <v>51.944000000000003</v>
      </c>
      <c r="G1586" s="57">
        <v>93.281192660550403</v>
      </c>
      <c r="H1586" s="77">
        <f t="shared" si="135"/>
        <v>64778.606014271114</v>
      </c>
      <c r="I1586" s="80">
        <f t="shared" si="136"/>
        <v>323893.03007135558</v>
      </c>
      <c r="J1586" s="4"/>
    </row>
    <row r="1587" spans="1:10" x14ac:dyDescent="0.2">
      <c r="A1587" s="28">
        <v>41743</v>
      </c>
      <c r="B1587" s="21">
        <f t="shared" si="132"/>
        <v>4</v>
      </c>
      <c r="C1587" s="21">
        <f t="shared" si="133"/>
        <v>14</v>
      </c>
      <c r="D1587" s="39">
        <v>104</v>
      </c>
      <c r="E1587" s="42">
        <v>11.38</v>
      </c>
      <c r="F1587" s="51">
        <f t="shared" si="134"/>
        <v>52.484000000000002</v>
      </c>
      <c r="G1587" s="57">
        <v>87.898039215686282</v>
      </c>
      <c r="H1587" s="77">
        <f t="shared" si="135"/>
        <v>61040.305010893251</v>
      </c>
      <c r="I1587" s="80">
        <f t="shared" si="136"/>
        <v>305201.52505446627</v>
      </c>
      <c r="J1587" s="4"/>
    </row>
    <row r="1588" spans="1:10" x14ac:dyDescent="0.2">
      <c r="A1588" s="22">
        <v>41744</v>
      </c>
      <c r="B1588" s="21">
        <f t="shared" si="132"/>
        <v>4</v>
      </c>
      <c r="C1588" s="21">
        <f t="shared" si="133"/>
        <v>15</v>
      </c>
      <c r="D1588" s="39">
        <v>105</v>
      </c>
      <c r="E1588" s="42">
        <v>11.22</v>
      </c>
      <c r="F1588" s="51">
        <f t="shared" si="134"/>
        <v>52.195999999999998</v>
      </c>
      <c r="G1588" s="44">
        <v>114.40578512396696</v>
      </c>
      <c r="H1588" s="77">
        <f t="shared" si="135"/>
        <v>79448.461891643718</v>
      </c>
      <c r="I1588" s="80">
        <f t="shared" si="136"/>
        <v>397242.30945821857</v>
      </c>
      <c r="J1588" s="4"/>
    </row>
    <row r="1589" spans="1:10" x14ac:dyDescent="0.2">
      <c r="A1589" s="22">
        <v>41745</v>
      </c>
      <c r="B1589" s="21">
        <f t="shared" si="132"/>
        <v>4</v>
      </c>
      <c r="C1589" s="21">
        <f t="shared" si="133"/>
        <v>16</v>
      </c>
      <c r="D1589" s="39">
        <v>106</v>
      </c>
      <c r="E1589" s="42">
        <v>10.130000000000001</v>
      </c>
      <c r="F1589" s="51">
        <f t="shared" si="134"/>
        <v>50.234000000000002</v>
      </c>
      <c r="G1589" s="44">
        <v>109.01762114537449</v>
      </c>
      <c r="H1589" s="77">
        <f t="shared" si="135"/>
        <v>75706.681350954517</v>
      </c>
      <c r="I1589" s="80">
        <f t="shared" si="136"/>
        <v>378533.40675477259</v>
      </c>
      <c r="J1589" s="4"/>
    </row>
    <row r="1590" spans="1:10" x14ac:dyDescent="0.2">
      <c r="A1590" s="22">
        <v>41746</v>
      </c>
      <c r="B1590" s="21">
        <f t="shared" si="132"/>
        <v>4</v>
      </c>
      <c r="C1590" s="21">
        <f t="shared" si="133"/>
        <v>17</v>
      </c>
      <c r="D1590" s="39">
        <v>107</v>
      </c>
      <c r="E1590" s="42">
        <v>10.47</v>
      </c>
      <c r="F1590" s="51">
        <f t="shared" si="134"/>
        <v>50.846000000000004</v>
      </c>
      <c r="G1590" s="44">
        <v>102.75777777777776</v>
      </c>
      <c r="H1590" s="77">
        <f t="shared" si="135"/>
        <v>71359.567901234564</v>
      </c>
      <c r="I1590" s="80">
        <f t="shared" si="136"/>
        <v>356797.83950617281</v>
      </c>
      <c r="J1590" s="4"/>
    </row>
    <row r="1591" spans="1:10" x14ac:dyDescent="0.2">
      <c r="A1591" s="22">
        <v>41747</v>
      </c>
      <c r="B1591" s="21">
        <f t="shared" si="132"/>
        <v>4</v>
      </c>
      <c r="C1591" s="21">
        <f t="shared" si="133"/>
        <v>18</v>
      </c>
      <c r="D1591" s="39">
        <v>108</v>
      </c>
      <c r="E1591" s="42">
        <v>10.62</v>
      </c>
      <c r="F1591" s="51">
        <f t="shared" si="134"/>
        <v>51.116</v>
      </c>
      <c r="G1591" s="44">
        <v>99.025000000000048</v>
      </c>
      <c r="H1591" s="77">
        <f t="shared" si="135"/>
        <v>68767.361111111139</v>
      </c>
      <c r="I1591" s="80">
        <f t="shared" si="136"/>
        <v>343836.80555555568</v>
      </c>
      <c r="J1591" s="4"/>
    </row>
    <row r="1592" spans="1:10" x14ac:dyDescent="0.2">
      <c r="A1592" s="22">
        <v>41748</v>
      </c>
      <c r="B1592" s="21">
        <f t="shared" si="132"/>
        <v>4</v>
      </c>
      <c r="C1592" s="21">
        <f t="shared" si="133"/>
        <v>19</v>
      </c>
      <c r="D1592" s="39">
        <v>109</v>
      </c>
      <c r="E1592" s="42">
        <v>10.98</v>
      </c>
      <c r="F1592" s="51">
        <f t="shared" si="134"/>
        <v>51.764000000000003</v>
      </c>
      <c r="G1592" s="44">
        <v>93.749404761904728</v>
      </c>
      <c r="H1592" s="77">
        <f t="shared" si="135"/>
        <v>65103.753306878287</v>
      </c>
      <c r="I1592" s="80">
        <f t="shared" si="136"/>
        <v>325518.76653439138</v>
      </c>
      <c r="J1592" s="4"/>
    </row>
    <row r="1593" spans="1:10" x14ac:dyDescent="0.2">
      <c r="A1593" s="22">
        <v>41749</v>
      </c>
      <c r="B1593" s="21">
        <f t="shared" si="132"/>
        <v>4</v>
      </c>
      <c r="C1593" s="21">
        <f t="shared" si="133"/>
        <v>20</v>
      </c>
      <c r="D1593" s="39">
        <v>110</v>
      </c>
      <c r="E1593" s="42">
        <v>10.88</v>
      </c>
      <c r="F1593" s="51">
        <f t="shared" si="134"/>
        <v>51.584000000000003</v>
      </c>
      <c r="G1593" s="44">
        <v>85.241463414634069</v>
      </c>
      <c r="H1593" s="77">
        <f t="shared" si="135"/>
        <v>59195.460704606987</v>
      </c>
      <c r="I1593" s="80">
        <f t="shared" si="136"/>
        <v>295977.30352303491</v>
      </c>
      <c r="J1593" s="4"/>
    </row>
    <row r="1594" spans="1:10" x14ac:dyDescent="0.2">
      <c r="A1594" s="22">
        <v>41750</v>
      </c>
      <c r="B1594" s="21">
        <f t="shared" si="132"/>
        <v>4</v>
      </c>
      <c r="C1594" s="21">
        <f t="shared" si="133"/>
        <v>21</v>
      </c>
      <c r="D1594" s="39">
        <v>111</v>
      </c>
      <c r="E1594" s="42">
        <v>11.25</v>
      </c>
      <c r="F1594" s="51">
        <f t="shared" si="134"/>
        <v>52.25</v>
      </c>
      <c r="G1594" s="44">
        <v>86.655244755244766</v>
      </c>
      <c r="H1594" s="77">
        <f t="shared" si="135"/>
        <v>60177.25330225331</v>
      </c>
      <c r="I1594" s="80">
        <f t="shared" si="136"/>
        <v>300886.26651126659</v>
      </c>
      <c r="J1594" s="4"/>
    </row>
    <row r="1595" spans="1:10" x14ac:dyDescent="0.2">
      <c r="A1595" s="22">
        <v>41751</v>
      </c>
      <c r="B1595" s="21">
        <f t="shared" si="132"/>
        <v>4</v>
      </c>
      <c r="C1595" s="21">
        <f t="shared" si="133"/>
        <v>22</v>
      </c>
      <c r="D1595" s="39">
        <v>112</v>
      </c>
      <c r="E1595" s="42">
        <v>11.47</v>
      </c>
      <c r="F1595" s="51">
        <f t="shared" si="134"/>
        <v>52.646000000000001</v>
      </c>
      <c r="G1595" s="44">
        <v>85.700980392156879</v>
      </c>
      <c r="H1595" s="77">
        <f t="shared" si="135"/>
        <v>59514.569716775608</v>
      </c>
      <c r="I1595" s="80">
        <f t="shared" si="136"/>
        <v>297572.84858387802</v>
      </c>
      <c r="J1595" s="4"/>
    </row>
    <row r="1596" spans="1:10" x14ac:dyDescent="0.2">
      <c r="A1596" s="22">
        <v>41752</v>
      </c>
      <c r="B1596" s="21">
        <f t="shared" si="132"/>
        <v>4</v>
      </c>
      <c r="C1596" s="21">
        <f t="shared" si="133"/>
        <v>23</v>
      </c>
      <c r="D1596" s="39">
        <v>113</v>
      </c>
      <c r="E1596" s="42">
        <v>11.5</v>
      </c>
      <c r="F1596" s="51">
        <f t="shared" si="134"/>
        <v>52.7</v>
      </c>
      <c r="G1596" s="44">
        <v>89.781818181818167</v>
      </c>
      <c r="H1596" s="77">
        <f t="shared" si="135"/>
        <v>62348.484848484841</v>
      </c>
      <c r="I1596" s="80">
        <f t="shared" si="136"/>
        <v>311742.42424242425</v>
      </c>
      <c r="J1596" s="4"/>
    </row>
    <row r="1597" spans="1:10" x14ac:dyDescent="0.2">
      <c r="A1597" s="22">
        <v>41753</v>
      </c>
      <c r="B1597" s="21">
        <f t="shared" si="132"/>
        <v>4</v>
      </c>
      <c r="C1597" s="21">
        <f t="shared" si="133"/>
        <v>24</v>
      </c>
      <c r="D1597" s="39">
        <v>114</v>
      </c>
      <c r="E1597" s="42">
        <v>10.95</v>
      </c>
      <c r="F1597" s="51">
        <f t="shared" si="134"/>
        <v>51.71</v>
      </c>
      <c r="G1597" s="44">
        <v>83.90943396226416</v>
      </c>
      <c r="H1597" s="77">
        <f t="shared" si="135"/>
        <v>58270.440251572334</v>
      </c>
      <c r="I1597" s="80">
        <f t="shared" si="136"/>
        <v>291352.20125786169</v>
      </c>
      <c r="J1597" s="4"/>
    </row>
    <row r="1598" spans="1:10" x14ac:dyDescent="0.2">
      <c r="A1598" s="22">
        <v>41754</v>
      </c>
      <c r="B1598" s="21">
        <f t="shared" si="132"/>
        <v>4</v>
      </c>
      <c r="C1598" s="21">
        <f t="shared" si="133"/>
        <v>25</v>
      </c>
      <c r="D1598" s="39">
        <v>115</v>
      </c>
      <c r="E1598" s="42">
        <v>11.1</v>
      </c>
      <c r="F1598" s="51">
        <f t="shared" si="134"/>
        <v>51.980000000000004</v>
      </c>
      <c r="G1598" s="44">
        <v>80.398984771573637</v>
      </c>
      <c r="H1598" s="77">
        <f t="shared" si="135"/>
        <v>55832.628313592795</v>
      </c>
      <c r="I1598" s="80">
        <f t="shared" si="136"/>
        <v>279163.14156796393</v>
      </c>
      <c r="J1598" s="4"/>
    </row>
    <row r="1599" spans="1:10" x14ac:dyDescent="0.2">
      <c r="A1599" s="22">
        <v>41755</v>
      </c>
      <c r="B1599" s="21">
        <f t="shared" si="132"/>
        <v>4</v>
      </c>
      <c r="C1599" s="21">
        <f t="shared" si="133"/>
        <v>26</v>
      </c>
      <c r="D1599" s="39">
        <v>116</v>
      </c>
      <c r="E1599" s="42">
        <v>11.33</v>
      </c>
      <c r="F1599" s="51">
        <f t="shared" si="134"/>
        <v>52.394000000000005</v>
      </c>
      <c r="G1599" s="44">
        <v>87.30693641618501</v>
      </c>
      <c r="H1599" s="77">
        <f t="shared" si="135"/>
        <v>60629.816955684029</v>
      </c>
      <c r="I1599" s="80">
        <f t="shared" si="136"/>
        <v>303149.08477842016</v>
      </c>
      <c r="J1599" s="4"/>
    </row>
    <row r="1600" spans="1:10" x14ac:dyDescent="0.2">
      <c r="A1600" s="22">
        <v>41756</v>
      </c>
      <c r="B1600" s="21">
        <f t="shared" si="132"/>
        <v>4</v>
      </c>
      <c r="C1600" s="21">
        <f t="shared" si="133"/>
        <v>27</v>
      </c>
      <c r="D1600" s="39">
        <v>117</v>
      </c>
      <c r="E1600" s="42">
        <v>10.98</v>
      </c>
      <c r="F1600" s="51">
        <f t="shared" si="134"/>
        <v>51.764000000000003</v>
      </c>
      <c r="G1600" s="44">
        <v>76.48</v>
      </c>
      <c r="H1600" s="77">
        <f t="shared" si="135"/>
        <v>53111.111111111109</v>
      </c>
      <c r="I1600" s="80">
        <f t="shared" si="136"/>
        <v>265555.55555555556</v>
      </c>
      <c r="J1600" s="4"/>
    </row>
    <row r="1601" spans="1:10" x14ac:dyDescent="0.2">
      <c r="A1601" s="22">
        <v>41757</v>
      </c>
      <c r="B1601" s="21">
        <f t="shared" si="132"/>
        <v>4</v>
      </c>
      <c r="C1601" s="21">
        <f t="shared" si="133"/>
        <v>28</v>
      </c>
      <c r="D1601" s="39">
        <v>118</v>
      </c>
      <c r="E1601" s="42">
        <v>11.57</v>
      </c>
      <c r="F1601" s="51">
        <f t="shared" si="134"/>
        <v>52.826000000000001</v>
      </c>
      <c r="G1601" s="44">
        <v>75.668452380952331</v>
      </c>
      <c r="H1601" s="77">
        <f t="shared" si="135"/>
        <v>52547.536375661344</v>
      </c>
      <c r="I1601" s="80">
        <f t="shared" si="136"/>
        <v>262737.68187830673</v>
      </c>
      <c r="J1601" s="4"/>
    </row>
    <row r="1602" spans="1:10" x14ac:dyDescent="0.2">
      <c r="A1602" s="22">
        <v>41758</v>
      </c>
      <c r="B1602" s="21">
        <f t="shared" si="132"/>
        <v>4</v>
      </c>
      <c r="C1602" s="21">
        <f t="shared" si="133"/>
        <v>29</v>
      </c>
      <c r="D1602" s="39">
        <v>119</v>
      </c>
      <c r="E1602" s="42">
        <v>11.88</v>
      </c>
      <c r="F1602" s="51">
        <f t="shared" si="134"/>
        <v>53.384</v>
      </c>
      <c r="G1602" s="44">
        <v>89.806965174129417</v>
      </c>
      <c r="H1602" s="77">
        <f t="shared" si="135"/>
        <v>62365.948037589871</v>
      </c>
      <c r="I1602" s="80">
        <f t="shared" si="136"/>
        <v>311829.74018794938</v>
      </c>
      <c r="J1602" s="4"/>
    </row>
    <row r="1603" spans="1:10" x14ac:dyDescent="0.2">
      <c r="A1603" s="22">
        <v>41759</v>
      </c>
      <c r="B1603" s="21">
        <f t="shared" si="132"/>
        <v>4</v>
      </c>
      <c r="C1603" s="21">
        <f t="shared" si="133"/>
        <v>30</v>
      </c>
      <c r="D1603" s="39">
        <v>120</v>
      </c>
      <c r="E1603" s="42">
        <v>11.47</v>
      </c>
      <c r="F1603" s="51">
        <f t="shared" si="134"/>
        <v>52.646000000000001</v>
      </c>
      <c r="G1603" s="44">
        <v>98.843243243243236</v>
      </c>
      <c r="H1603" s="77">
        <f t="shared" si="135"/>
        <v>68641.141141141139</v>
      </c>
      <c r="I1603" s="80">
        <f t="shared" si="136"/>
        <v>343205.70570570574</v>
      </c>
      <c r="J1603" s="4"/>
    </row>
    <row r="1604" spans="1:10" x14ac:dyDescent="0.2">
      <c r="A1604" s="22">
        <v>41760</v>
      </c>
      <c r="B1604" s="21">
        <f t="shared" si="132"/>
        <v>5</v>
      </c>
      <c r="C1604" s="21">
        <f t="shared" si="133"/>
        <v>1</v>
      </c>
      <c r="D1604" s="39">
        <v>121</v>
      </c>
      <c r="E1604" s="42">
        <v>11.53</v>
      </c>
      <c r="F1604" s="51">
        <f t="shared" si="134"/>
        <v>52.753999999999998</v>
      </c>
      <c r="G1604" s="44">
        <v>99.374242424242468</v>
      </c>
      <c r="H1604" s="77">
        <f t="shared" si="135"/>
        <v>69009.890572390606</v>
      </c>
      <c r="I1604" s="80">
        <f t="shared" si="136"/>
        <v>345049.452861953</v>
      </c>
      <c r="J1604" s="4"/>
    </row>
    <row r="1605" spans="1:10" x14ac:dyDescent="0.2">
      <c r="A1605" s="22">
        <v>41761</v>
      </c>
      <c r="B1605" s="21">
        <f t="shared" si="132"/>
        <v>5</v>
      </c>
      <c r="C1605" s="21">
        <f t="shared" si="133"/>
        <v>2</v>
      </c>
      <c r="D1605" s="39">
        <v>122</v>
      </c>
      <c r="E1605" s="42">
        <v>11.68</v>
      </c>
      <c r="F1605" s="51">
        <f t="shared" si="134"/>
        <v>53.024000000000001</v>
      </c>
      <c r="G1605" s="44">
        <v>91.770689655172433</v>
      </c>
      <c r="H1605" s="77">
        <f t="shared" si="135"/>
        <v>63729.645593869747</v>
      </c>
      <c r="I1605" s="80">
        <f t="shared" si="136"/>
        <v>318648.22796934872</v>
      </c>
      <c r="J1605" s="4"/>
    </row>
    <row r="1606" spans="1:10" x14ac:dyDescent="0.2">
      <c r="A1606" s="22">
        <v>41762</v>
      </c>
      <c r="B1606" s="21">
        <f t="shared" si="132"/>
        <v>5</v>
      </c>
      <c r="C1606" s="21">
        <f t="shared" si="133"/>
        <v>3</v>
      </c>
      <c r="D1606" s="39">
        <v>123</v>
      </c>
      <c r="E1606" s="42">
        <v>11.52</v>
      </c>
      <c r="F1606" s="51">
        <f t="shared" si="134"/>
        <v>52.736000000000004</v>
      </c>
      <c r="G1606" s="44">
        <v>82.813718411552301</v>
      </c>
      <c r="H1606" s="77">
        <f t="shared" si="135"/>
        <v>57509.526674689099</v>
      </c>
      <c r="I1606" s="80">
        <f t="shared" si="136"/>
        <v>287547.63337344548</v>
      </c>
      <c r="J1606" s="4"/>
    </row>
    <row r="1607" spans="1:10" x14ac:dyDescent="0.2">
      <c r="A1607" s="22">
        <v>41763</v>
      </c>
      <c r="B1607" s="21">
        <f t="shared" si="132"/>
        <v>5</v>
      </c>
      <c r="C1607" s="21">
        <f t="shared" si="133"/>
        <v>4</v>
      </c>
      <c r="D1607" s="39">
        <v>124</v>
      </c>
      <c r="E1607" s="42">
        <v>11.75</v>
      </c>
      <c r="F1607" s="51">
        <f t="shared" si="134"/>
        <v>53.150000000000006</v>
      </c>
      <c r="G1607" s="44">
        <v>77.359285714285733</v>
      </c>
      <c r="H1607" s="77">
        <f t="shared" si="135"/>
        <v>53721.726190476205</v>
      </c>
      <c r="I1607" s="80">
        <f t="shared" si="136"/>
        <v>268608.63095238101</v>
      </c>
      <c r="J1607" s="4"/>
    </row>
    <row r="1608" spans="1:10" x14ac:dyDescent="0.2">
      <c r="A1608" s="22">
        <v>41764</v>
      </c>
      <c r="B1608" s="21">
        <f t="shared" si="132"/>
        <v>5</v>
      </c>
      <c r="C1608" s="21">
        <f t="shared" si="133"/>
        <v>5</v>
      </c>
      <c r="D1608" s="39">
        <v>125</v>
      </c>
      <c r="E1608" s="42">
        <v>11.9</v>
      </c>
      <c r="F1608" s="51">
        <f t="shared" si="134"/>
        <v>53.42</v>
      </c>
      <c r="G1608" s="44">
        <v>73.835051546391711</v>
      </c>
      <c r="H1608" s="77">
        <f t="shared" si="135"/>
        <v>51274.341351660907</v>
      </c>
      <c r="I1608" s="80">
        <f t="shared" si="136"/>
        <v>256371.70675830453</v>
      </c>
      <c r="J1608" s="4"/>
    </row>
    <row r="1609" spans="1:10" x14ac:dyDescent="0.2">
      <c r="A1609" s="22">
        <v>41765</v>
      </c>
      <c r="B1609" s="21">
        <f t="shared" si="132"/>
        <v>5</v>
      </c>
      <c r="C1609" s="21">
        <f t="shared" si="133"/>
        <v>6</v>
      </c>
      <c r="D1609" s="39">
        <v>126</v>
      </c>
      <c r="E1609" s="42">
        <v>12.22</v>
      </c>
      <c r="F1609" s="51">
        <f t="shared" si="134"/>
        <v>53.996000000000002</v>
      </c>
      <c r="G1609" s="44">
        <v>75.496212121212139</v>
      </c>
      <c r="H1609" s="77">
        <f t="shared" si="135"/>
        <v>52427.925084175098</v>
      </c>
      <c r="I1609" s="80">
        <f t="shared" si="136"/>
        <v>262139.6254208755</v>
      </c>
      <c r="J1609" s="4"/>
    </row>
    <row r="1610" spans="1:10" x14ac:dyDescent="0.2">
      <c r="A1610" s="22">
        <v>41766</v>
      </c>
      <c r="B1610" s="21">
        <f t="shared" si="132"/>
        <v>5</v>
      </c>
      <c r="C1610" s="21">
        <f t="shared" si="133"/>
        <v>7</v>
      </c>
      <c r="D1610" s="39">
        <v>127</v>
      </c>
      <c r="E1610" s="42">
        <v>12.18</v>
      </c>
      <c r="F1610" s="51">
        <f t="shared" si="134"/>
        <v>53.923999999999999</v>
      </c>
      <c r="G1610" s="42">
        <v>78.997</v>
      </c>
      <c r="H1610" s="77">
        <f t="shared" si="135"/>
        <v>54859.027777777774</v>
      </c>
      <c r="I1610" s="80">
        <f t="shared" si="136"/>
        <v>274295.13888888888</v>
      </c>
      <c r="J1610" s="4"/>
    </row>
    <row r="1611" spans="1:10" x14ac:dyDescent="0.2">
      <c r="A1611" s="22">
        <v>41767</v>
      </c>
      <c r="B1611" s="21">
        <f t="shared" si="132"/>
        <v>5</v>
      </c>
      <c r="C1611" s="21">
        <f t="shared" si="133"/>
        <v>8</v>
      </c>
      <c r="D1611" s="39">
        <v>128</v>
      </c>
      <c r="E1611" s="42">
        <v>12.87</v>
      </c>
      <c r="F1611" s="51">
        <f t="shared" si="134"/>
        <v>55.165999999999997</v>
      </c>
      <c r="G1611" s="42">
        <v>82.543000000000006</v>
      </c>
      <c r="H1611" s="77">
        <f t="shared" si="135"/>
        <v>57321.527777777774</v>
      </c>
      <c r="I1611" s="80">
        <f t="shared" si="136"/>
        <v>286607.63888888888</v>
      </c>
      <c r="J1611" s="4"/>
    </row>
    <row r="1612" spans="1:10" x14ac:dyDescent="0.2">
      <c r="A1612" s="22">
        <v>41768</v>
      </c>
      <c r="B1612" s="21">
        <f t="shared" si="132"/>
        <v>5</v>
      </c>
      <c r="C1612" s="21">
        <f t="shared" si="133"/>
        <v>9</v>
      </c>
      <c r="D1612" s="39">
        <v>129</v>
      </c>
      <c r="E1612" s="42">
        <v>13.57</v>
      </c>
      <c r="F1612" s="51">
        <f t="shared" si="134"/>
        <v>56.426000000000002</v>
      </c>
      <c r="G1612" s="44">
        <v>83.518085106383012</v>
      </c>
      <c r="H1612" s="77">
        <f t="shared" si="135"/>
        <v>57998.670212765974</v>
      </c>
      <c r="I1612" s="80">
        <f t="shared" si="136"/>
        <v>289993.3510638299</v>
      </c>
      <c r="J1612" s="4"/>
    </row>
    <row r="1613" spans="1:10" x14ac:dyDescent="0.2">
      <c r="A1613" s="22">
        <v>41769</v>
      </c>
      <c r="B1613" s="21">
        <f t="shared" si="132"/>
        <v>5</v>
      </c>
      <c r="C1613" s="21">
        <f t="shared" si="133"/>
        <v>10</v>
      </c>
      <c r="D1613" s="39">
        <v>130</v>
      </c>
      <c r="E1613" s="42">
        <v>14</v>
      </c>
      <c r="F1613" s="51">
        <f t="shared" si="134"/>
        <v>57.2</v>
      </c>
      <c r="G1613" s="44">
        <v>91.062420382165584</v>
      </c>
      <c r="H1613" s="77">
        <f t="shared" si="135"/>
        <v>63237.79193205943</v>
      </c>
      <c r="I1613" s="80">
        <f t="shared" si="136"/>
        <v>316188.95966029714</v>
      </c>
      <c r="J1613" s="4"/>
    </row>
    <row r="1614" spans="1:10" x14ac:dyDescent="0.2">
      <c r="A1614" s="22">
        <v>41770</v>
      </c>
      <c r="B1614" s="21">
        <f t="shared" si="132"/>
        <v>5</v>
      </c>
      <c r="C1614" s="21">
        <f t="shared" si="133"/>
        <v>11</v>
      </c>
      <c r="D1614" s="39">
        <v>131</v>
      </c>
      <c r="E1614" s="42">
        <v>13.72</v>
      </c>
      <c r="F1614" s="51">
        <f t="shared" si="134"/>
        <v>56.695999999999998</v>
      </c>
      <c r="G1614" s="44">
        <v>69.544736842105252</v>
      </c>
      <c r="H1614" s="77">
        <f t="shared" si="135"/>
        <v>48294.956140350871</v>
      </c>
      <c r="I1614" s="80">
        <f t="shared" si="136"/>
        <v>241474.78070175435</v>
      </c>
      <c r="J1614" s="4"/>
    </row>
    <row r="1615" spans="1:10" x14ac:dyDescent="0.2">
      <c r="A1615" s="22">
        <v>41771</v>
      </c>
      <c r="B1615" s="21">
        <f t="shared" si="132"/>
        <v>5</v>
      </c>
      <c r="C1615" s="21">
        <f t="shared" si="133"/>
        <v>12</v>
      </c>
      <c r="D1615" s="39">
        <v>132</v>
      </c>
      <c r="E1615" s="42">
        <v>13.75</v>
      </c>
      <c r="F1615" s="51">
        <f t="shared" si="134"/>
        <v>56.75</v>
      </c>
      <c r="G1615" s="44">
        <v>66.672625698323984</v>
      </c>
      <c r="H1615" s="77">
        <f t="shared" si="135"/>
        <v>46300.434512724984</v>
      </c>
      <c r="I1615" s="80">
        <f t="shared" si="136"/>
        <v>231502.17256362492</v>
      </c>
      <c r="J1615" s="4"/>
    </row>
    <row r="1616" spans="1:10" x14ac:dyDescent="0.2">
      <c r="A1616" s="22">
        <v>41772</v>
      </c>
      <c r="B1616" s="21">
        <f t="shared" si="132"/>
        <v>5</v>
      </c>
      <c r="C1616" s="21">
        <f t="shared" si="133"/>
        <v>13</v>
      </c>
      <c r="D1616" s="39">
        <v>133</v>
      </c>
      <c r="E1616" s="42">
        <v>14.08</v>
      </c>
      <c r="F1616" s="51">
        <f t="shared" si="134"/>
        <v>57.344000000000001</v>
      </c>
      <c r="G1616" s="44">
        <v>74.407865168539303</v>
      </c>
      <c r="H1616" s="77">
        <f t="shared" si="135"/>
        <v>51672.128589263404</v>
      </c>
      <c r="I1616" s="80">
        <f t="shared" si="136"/>
        <v>258360.64294631701</v>
      </c>
      <c r="J1616" s="4"/>
    </row>
    <row r="1617" spans="1:10" x14ac:dyDescent="0.2">
      <c r="A1617" s="22">
        <v>41773</v>
      </c>
      <c r="B1617" s="21">
        <f t="shared" si="132"/>
        <v>5</v>
      </c>
      <c r="C1617" s="21">
        <f t="shared" si="133"/>
        <v>14</v>
      </c>
      <c r="D1617" s="39">
        <v>134</v>
      </c>
      <c r="E1617" s="42">
        <v>15.28</v>
      </c>
      <c r="F1617" s="51">
        <f t="shared" si="134"/>
        <v>59.503999999999998</v>
      </c>
      <c r="G1617" s="44">
        <v>100.19941860465116</v>
      </c>
      <c r="H1617" s="77">
        <f t="shared" si="135"/>
        <v>69582.929586563303</v>
      </c>
      <c r="I1617" s="80">
        <f t="shared" si="136"/>
        <v>347914.64793281653</v>
      </c>
      <c r="J1617" s="4"/>
    </row>
    <row r="1618" spans="1:10" x14ac:dyDescent="0.2">
      <c r="A1618" s="22">
        <v>41774</v>
      </c>
      <c r="B1618" s="21">
        <f t="shared" si="132"/>
        <v>5</v>
      </c>
      <c r="C1618" s="21">
        <f t="shared" si="133"/>
        <v>15</v>
      </c>
      <c r="D1618" s="39">
        <v>135</v>
      </c>
      <c r="E1618" s="42">
        <v>14.5</v>
      </c>
      <c r="F1618" s="51">
        <f t="shared" si="134"/>
        <v>58.1</v>
      </c>
      <c r="G1618" s="44">
        <v>80.836054421768665</v>
      </c>
      <c r="H1618" s="77">
        <f t="shared" si="135"/>
        <v>56136.148904006019</v>
      </c>
      <c r="I1618" s="80">
        <f t="shared" si="136"/>
        <v>280680.7445200301</v>
      </c>
      <c r="J1618" s="4"/>
    </row>
    <row r="1619" spans="1:10" x14ac:dyDescent="0.2">
      <c r="A1619" s="26">
        <v>41775</v>
      </c>
      <c r="B1619" s="21">
        <f t="shared" si="132"/>
        <v>5</v>
      </c>
      <c r="C1619" s="21">
        <f t="shared" si="133"/>
        <v>16</v>
      </c>
      <c r="D1619" s="39">
        <v>136</v>
      </c>
      <c r="E1619" s="44">
        <v>14.5</v>
      </c>
      <c r="F1619" s="51">
        <f t="shared" si="134"/>
        <v>58.1</v>
      </c>
      <c r="G1619" s="44">
        <v>107.70218579234972</v>
      </c>
      <c r="H1619" s="77">
        <f t="shared" si="135"/>
        <v>74793.184578020635</v>
      </c>
      <c r="I1619" s="80">
        <f t="shared" si="136"/>
        <v>373965.92289010319</v>
      </c>
      <c r="J1619" s="4"/>
    </row>
    <row r="1620" spans="1:10" x14ac:dyDescent="0.2">
      <c r="A1620" s="26">
        <v>41776</v>
      </c>
      <c r="B1620" s="21">
        <f t="shared" si="132"/>
        <v>5</v>
      </c>
      <c r="C1620" s="21">
        <f t="shared" si="133"/>
        <v>17</v>
      </c>
      <c r="D1620" s="39">
        <v>137</v>
      </c>
      <c r="E1620" s="44">
        <v>13.12</v>
      </c>
      <c r="F1620" s="51">
        <f t="shared" si="134"/>
        <v>55.616</v>
      </c>
      <c r="G1620" s="44">
        <v>100.08312500000004</v>
      </c>
      <c r="H1620" s="77">
        <f t="shared" si="135"/>
        <v>69502.17013888892</v>
      </c>
      <c r="I1620" s="80">
        <f t="shared" si="136"/>
        <v>347510.85069444467</v>
      </c>
      <c r="J1620" s="4"/>
    </row>
    <row r="1621" spans="1:10" x14ac:dyDescent="0.2">
      <c r="A1621" s="26">
        <v>41777</v>
      </c>
      <c r="B1621" s="21">
        <f t="shared" si="132"/>
        <v>5</v>
      </c>
      <c r="C1621" s="21">
        <f t="shared" si="133"/>
        <v>18</v>
      </c>
      <c r="D1621" s="39">
        <v>138</v>
      </c>
      <c r="E1621" s="44">
        <v>13.03</v>
      </c>
      <c r="F1621" s="51">
        <f t="shared" si="134"/>
        <v>55.454000000000001</v>
      </c>
      <c r="G1621" s="44">
        <v>89.756424581005575</v>
      </c>
      <c r="H1621" s="77">
        <f t="shared" si="135"/>
        <v>62330.850403476092</v>
      </c>
      <c r="I1621" s="80">
        <f t="shared" si="136"/>
        <v>311654.2520173805</v>
      </c>
      <c r="J1621" s="4"/>
    </row>
    <row r="1622" spans="1:10" x14ac:dyDescent="0.2">
      <c r="A1622" s="26">
        <v>41778</v>
      </c>
      <c r="B1622" s="21">
        <f t="shared" si="132"/>
        <v>5</v>
      </c>
      <c r="C1622" s="21">
        <f t="shared" si="133"/>
        <v>19</v>
      </c>
      <c r="D1622" s="39">
        <v>139</v>
      </c>
      <c r="E1622" s="44">
        <v>13.25</v>
      </c>
      <c r="F1622" s="51">
        <f t="shared" si="134"/>
        <v>55.85</v>
      </c>
      <c r="G1622" s="44">
        <v>90.353164556962042</v>
      </c>
      <c r="H1622" s="77">
        <f t="shared" si="135"/>
        <v>62745.253164556969</v>
      </c>
      <c r="I1622" s="80">
        <f t="shared" si="136"/>
        <v>313726.26582278486</v>
      </c>
      <c r="J1622" s="4"/>
    </row>
    <row r="1623" spans="1:10" x14ac:dyDescent="0.2">
      <c r="A1623" s="26">
        <v>41779</v>
      </c>
      <c r="B1623" s="21">
        <f t="shared" ref="B1623:B1686" si="137">MONTH(A1623)</f>
        <v>5</v>
      </c>
      <c r="C1623" s="21">
        <f t="shared" ref="C1623:C1686" si="138">DAY(A1623)</f>
        <v>20</v>
      </c>
      <c r="D1623" s="39">
        <v>140</v>
      </c>
      <c r="E1623" s="44">
        <v>13.68</v>
      </c>
      <c r="F1623" s="51">
        <f t="shared" ref="F1623:F1686" si="139">CONVERT(E1623,"C","F")</f>
        <v>56.623999999999995</v>
      </c>
      <c r="G1623" s="44">
        <v>89.183850931677014</v>
      </c>
      <c r="H1623" s="77">
        <f t="shared" ref="H1623:H1686" si="140">G1623*1000000/24/60</f>
        <v>61933.229813664591</v>
      </c>
      <c r="I1623" s="80">
        <f t="shared" ref="I1623:I1686" si="141">($C$7*H1623*$C$6)/1000</f>
        <v>309666.14906832296</v>
      </c>
      <c r="J1623" s="4"/>
    </row>
    <row r="1624" spans="1:10" x14ac:dyDescent="0.2">
      <c r="A1624" s="26">
        <v>41780</v>
      </c>
      <c r="B1624" s="21">
        <f t="shared" si="137"/>
        <v>5</v>
      </c>
      <c r="C1624" s="21">
        <f t="shared" si="138"/>
        <v>21</v>
      </c>
      <c r="D1624" s="39">
        <v>141</v>
      </c>
      <c r="E1624" s="44">
        <v>14.03</v>
      </c>
      <c r="F1624" s="51">
        <f t="shared" si="139"/>
        <v>57.253999999999998</v>
      </c>
      <c r="G1624" s="44">
        <v>75.98</v>
      </c>
      <c r="H1624" s="77">
        <f t="shared" si="140"/>
        <v>52763.888888888891</v>
      </c>
      <c r="I1624" s="80">
        <f t="shared" si="141"/>
        <v>263819.44444444444</v>
      </c>
      <c r="J1624" s="4"/>
    </row>
    <row r="1625" spans="1:10" x14ac:dyDescent="0.2">
      <c r="A1625" s="26">
        <v>41781</v>
      </c>
      <c r="B1625" s="21">
        <f t="shared" si="137"/>
        <v>5</v>
      </c>
      <c r="C1625" s="21">
        <f t="shared" si="138"/>
        <v>22</v>
      </c>
      <c r="D1625" s="39">
        <v>142</v>
      </c>
      <c r="E1625" s="44">
        <v>14.32</v>
      </c>
      <c r="F1625" s="51">
        <f t="shared" si="139"/>
        <v>57.775999999999996</v>
      </c>
      <c r="G1625" s="44">
        <v>78.149063150590081</v>
      </c>
      <c r="H1625" s="77">
        <f t="shared" si="140"/>
        <v>54270.182743465331</v>
      </c>
      <c r="I1625" s="80">
        <f t="shared" si="141"/>
        <v>271350.91371732665</v>
      </c>
      <c r="J1625" s="4"/>
    </row>
    <row r="1626" spans="1:10" x14ac:dyDescent="0.2">
      <c r="A1626" s="26">
        <v>41782</v>
      </c>
      <c r="B1626" s="21">
        <f t="shared" si="137"/>
        <v>5</v>
      </c>
      <c r="C1626" s="21">
        <f t="shared" si="138"/>
        <v>23</v>
      </c>
      <c r="D1626" s="39">
        <v>143</v>
      </c>
      <c r="E1626" s="44">
        <v>14.2</v>
      </c>
      <c r="F1626" s="51">
        <f t="shared" si="139"/>
        <v>57.56</v>
      </c>
      <c r="G1626" s="44">
        <v>78.64534722222227</v>
      </c>
      <c r="H1626" s="77">
        <f t="shared" si="140"/>
        <v>54614.824459876581</v>
      </c>
      <c r="I1626" s="80">
        <f t="shared" si="141"/>
        <v>273074.12229938293</v>
      </c>
      <c r="J1626" s="4"/>
    </row>
    <row r="1627" spans="1:10" x14ac:dyDescent="0.2">
      <c r="A1627" s="26">
        <v>41783</v>
      </c>
      <c r="B1627" s="21">
        <f t="shared" si="137"/>
        <v>5</v>
      </c>
      <c r="C1627" s="21">
        <f t="shared" si="138"/>
        <v>24</v>
      </c>
      <c r="D1627" s="39">
        <v>144</v>
      </c>
      <c r="E1627" s="44">
        <v>13.98</v>
      </c>
      <c r="F1627" s="51">
        <f t="shared" si="139"/>
        <v>57.164000000000001</v>
      </c>
      <c r="G1627" s="44">
        <v>71.39652536483672</v>
      </c>
      <c r="H1627" s="77">
        <f t="shared" si="140"/>
        <v>49580.920392247725</v>
      </c>
      <c r="I1627" s="80">
        <f t="shared" si="141"/>
        <v>247904.60196123863</v>
      </c>
      <c r="J1627" s="4"/>
    </row>
    <row r="1628" spans="1:10" x14ac:dyDescent="0.2">
      <c r="A1628" s="26">
        <v>41784</v>
      </c>
      <c r="B1628" s="21">
        <f t="shared" si="137"/>
        <v>5</v>
      </c>
      <c r="C1628" s="21">
        <f t="shared" si="138"/>
        <v>25</v>
      </c>
      <c r="D1628" s="39">
        <v>145</v>
      </c>
      <c r="E1628" s="44">
        <v>14.05</v>
      </c>
      <c r="F1628" s="51">
        <f t="shared" si="139"/>
        <v>57.290000000000006</v>
      </c>
      <c r="G1628" s="44">
        <v>65.353402777777816</v>
      </c>
      <c r="H1628" s="77">
        <f t="shared" si="140"/>
        <v>45384.307484567929</v>
      </c>
      <c r="I1628" s="80">
        <f t="shared" si="141"/>
        <v>226921.53742283967</v>
      </c>
      <c r="J1628" s="4"/>
    </row>
    <row r="1629" spans="1:10" x14ac:dyDescent="0.2">
      <c r="A1629" s="26">
        <v>41785</v>
      </c>
      <c r="B1629" s="21">
        <f t="shared" si="137"/>
        <v>5</v>
      </c>
      <c r="C1629" s="21">
        <f t="shared" si="138"/>
        <v>26</v>
      </c>
      <c r="D1629" s="39">
        <v>146</v>
      </c>
      <c r="E1629" s="44">
        <v>14.32</v>
      </c>
      <c r="F1629" s="51">
        <f t="shared" si="139"/>
        <v>57.775999999999996</v>
      </c>
      <c r="G1629" s="44">
        <v>64.284027777777723</v>
      </c>
      <c r="H1629" s="77">
        <f t="shared" si="140"/>
        <v>44641.68595679009</v>
      </c>
      <c r="I1629" s="80">
        <f t="shared" si="141"/>
        <v>223208.42978395044</v>
      </c>
      <c r="J1629" s="4"/>
    </row>
    <row r="1630" spans="1:10" x14ac:dyDescent="0.2">
      <c r="A1630" s="26">
        <v>41786</v>
      </c>
      <c r="B1630" s="21">
        <f t="shared" si="137"/>
        <v>5</v>
      </c>
      <c r="C1630" s="21">
        <f t="shared" si="138"/>
        <v>27</v>
      </c>
      <c r="D1630" s="39">
        <v>147</v>
      </c>
      <c r="E1630" s="44">
        <v>14.93</v>
      </c>
      <c r="F1630" s="51">
        <f t="shared" si="139"/>
        <v>58.873999999999995</v>
      </c>
      <c r="G1630" s="44">
        <v>69.839236111111148</v>
      </c>
      <c r="H1630" s="77">
        <f t="shared" si="140"/>
        <v>48499.469521604966</v>
      </c>
      <c r="I1630" s="80">
        <f t="shared" si="141"/>
        <v>242497.34760802481</v>
      </c>
      <c r="J1630" s="4"/>
    </row>
    <row r="1631" spans="1:10" x14ac:dyDescent="0.2">
      <c r="A1631" s="26">
        <v>41787</v>
      </c>
      <c r="B1631" s="21">
        <f t="shared" si="137"/>
        <v>5</v>
      </c>
      <c r="C1631" s="21">
        <f t="shared" si="138"/>
        <v>28</v>
      </c>
      <c r="D1631" s="39">
        <v>148</v>
      </c>
      <c r="E1631" s="44">
        <v>14.8</v>
      </c>
      <c r="F1631" s="51">
        <f t="shared" si="139"/>
        <v>58.64</v>
      </c>
      <c r="G1631" s="44">
        <v>61.233819444444492</v>
      </c>
      <c r="H1631" s="77">
        <f t="shared" si="140"/>
        <v>42523.485725308674</v>
      </c>
      <c r="I1631" s="80">
        <f t="shared" si="141"/>
        <v>212617.42862654335</v>
      </c>
      <c r="J1631" s="4"/>
    </row>
    <row r="1632" spans="1:10" x14ac:dyDescent="0.2">
      <c r="A1632" s="26">
        <v>41788</v>
      </c>
      <c r="B1632" s="21">
        <f t="shared" si="137"/>
        <v>5</v>
      </c>
      <c r="C1632" s="21">
        <f t="shared" si="138"/>
        <v>29</v>
      </c>
      <c r="D1632" s="39">
        <v>149</v>
      </c>
      <c r="E1632" s="44">
        <v>14.73</v>
      </c>
      <c r="F1632" s="51">
        <f t="shared" si="139"/>
        <v>58.514000000000003</v>
      </c>
      <c r="G1632" s="44">
        <v>65.106184850590665</v>
      </c>
      <c r="H1632" s="77">
        <f t="shared" si="140"/>
        <v>45212.628368465739</v>
      </c>
      <c r="I1632" s="80">
        <f t="shared" si="141"/>
        <v>226063.14184232868</v>
      </c>
      <c r="J1632" s="4"/>
    </row>
    <row r="1633" spans="1:10" x14ac:dyDescent="0.2">
      <c r="A1633" s="26">
        <v>41789</v>
      </c>
      <c r="B1633" s="21">
        <f t="shared" si="137"/>
        <v>5</v>
      </c>
      <c r="C1633" s="21">
        <f t="shared" si="138"/>
        <v>30</v>
      </c>
      <c r="D1633" s="39">
        <v>150</v>
      </c>
      <c r="E1633" s="44">
        <v>15.03</v>
      </c>
      <c r="F1633" s="51">
        <f t="shared" si="139"/>
        <v>59.054000000000002</v>
      </c>
      <c r="G1633" s="44">
        <v>66.76177777777778</v>
      </c>
      <c r="H1633" s="77">
        <f t="shared" si="140"/>
        <v>46362.345679012353</v>
      </c>
      <c r="I1633" s="80">
        <f t="shared" si="141"/>
        <v>231811.72839506177</v>
      </c>
      <c r="J1633" s="4"/>
    </row>
    <row r="1634" spans="1:10" x14ac:dyDescent="0.2">
      <c r="A1634" s="26">
        <v>41790</v>
      </c>
      <c r="B1634" s="21">
        <f t="shared" si="137"/>
        <v>5</v>
      </c>
      <c r="C1634" s="21">
        <f t="shared" si="138"/>
        <v>31</v>
      </c>
      <c r="D1634" s="39">
        <v>151</v>
      </c>
      <c r="E1634" s="44">
        <v>15.13</v>
      </c>
      <c r="F1634" s="51">
        <f t="shared" si="139"/>
        <v>59.234000000000002</v>
      </c>
      <c r="G1634" s="44">
        <v>62.734101382488483</v>
      </c>
      <c r="H1634" s="77">
        <f t="shared" si="140"/>
        <v>43565.348182283669</v>
      </c>
      <c r="I1634" s="80">
        <f t="shared" si="141"/>
        <v>217826.74091141834</v>
      </c>
      <c r="J1634" s="4"/>
    </row>
    <row r="1635" spans="1:10" x14ac:dyDescent="0.2">
      <c r="A1635" s="26">
        <v>41791</v>
      </c>
      <c r="B1635" s="21">
        <f t="shared" si="137"/>
        <v>6</v>
      </c>
      <c r="C1635" s="21">
        <f t="shared" si="138"/>
        <v>1</v>
      </c>
      <c r="D1635" s="39">
        <v>152</v>
      </c>
      <c r="E1635" s="44">
        <v>15.2</v>
      </c>
      <c r="F1635" s="51">
        <f t="shared" si="139"/>
        <v>59.36</v>
      </c>
      <c r="G1635" s="44">
        <v>59.673437499999999</v>
      </c>
      <c r="H1635" s="77">
        <f t="shared" si="140"/>
        <v>41439.887152777774</v>
      </c>
      <c r="I1635" s="80">
        <f t="shared" si="141"/>
        <v>207199.43576388891</v>
      </c>
      <c r="J1635" s="4"/>
    </row>
    <row r="1636" spans="1:10" x14ac:dyDescent="0.2">
      <c r="A1636" s="26">
        <v>41792</v>
      </c>
      <c r="B1636" s="21">
        <f t="shared" si="137"/>
        <v>6</v>
      </c>
      <c r="C1636" s="21">
        <f t="shared" si="138"/>
        <v>2</v>
      </c>
      <c r="D1636" s="39">
        <v>153</v>
      </c>
      <c r="E1636" s="44">
        <v>15.48</v>
      </c>
      <c r="F1636" s="51">
        <f t="shared" si="139"/>
        <v>59.864000000000004</v>
      </c>
      <c r="G1636" s="44">
        <v>60.068902439024377</v>
      </c>
      <c r="H1636" s="77">
        <f t="shared" si="140"/>
        <v>41714.515582655811</v>
      </c>
      <c r="I1636" s="80">
        <f t="shared" si="141"/>
        <v>208572.57791327906</v>
      </c>
      <c r="J1636" s="4"/>
    </row>
    <row r="1637" spans="1:10" x14ac:dyDescent="0.2">
      <c r="A1637" s="26">
        <v>41793</v>
      </c>
      <c r="B1637" s="21">
        <f t="shared" si="137"/>
        <v>6</v>
      </c>
      <c r="C1637" s="21">
        <f t="shared" si="138"/>
        <v>3</v>
      </c>
      <c r="D1637" s="39">
        <v>154</v>
      </c>
      <c r="E1637" s="44">
        <v>16.32</v>
      </c>
      <c r="F1637" s="51">
        <f t="shared" si="139"/>
        <v>61.376000000000005</v>
      </c>
      <c r="G1637" s="44">
        <v>61.672857142857119</v>
      </c>
      <c r="H1637" s="77">
        <f t="shared" si="140"/>
        <v>42828.373015873003</v>
      </c>
      <c r="I1637" s="80">
        <f t="shared" si="141"/>
        <v>214141.865079365</v>
      </c>
      <c r="J1637" s="4"/>
    </row>
    <row r="1638" spans="1:10" x14ac:dyDescent="0.2">
      <c r="A1638" s="26">
        <v>41794</v>
      </c>
      <c r="B1638" s="21">
        <f t="shared" si="137"/>
        <v>6</v>
      </c>
      <c r="C1638" s="21">
        <f t="shared" si="138"/>
        <v>4</v>
      </c>
      <c r="D1638" s="39">
        <v>155</v>
      </c>
      <c r="E1638" s="44">
        <v>15.88</v>
      </c>
      <c r="F1638" s="51">
        <f t="shared" si="139"/>
        <v>60.584000000000003</v>
      </c>
      <c r="G1638" s="44">
        <v>57.448000000000015</v>
      </c>
      <c r="H1638" s="77">
        <f t="shared" si="140"/>
        <v>39894.44444444446</v>
      </c>
      <c r="I1638" s="80">
        <f t="shared" si="141"/>
        <v>199472.22222222234</v>
      </c>
      <c r="J1638" s="4"/>
    </row>
    <row r="1639" spans="1:10" x14ac:dyDescent="0.2">
      <c r="A1639" s="26">
        <v>41795</v>
      </c>
      <c r="B1639" s="21">
        <f t="shared" si="137"/>
        <v>6</v>
      </c>
      <c r="C1639" s="21">
        <f t="shared" si="138"/>
        <v>5</v>
      </c>
      <c r="D1639" s="39">
        <v>156</v>
      </c>
      <c r="E1639" s="44">
        <v>15.75</v>
      </c>
      <c r="F1639" s="51">
        <f t="shared" si="139"/>
        <v>60.35</v>
      </c>
      <c r="G1639" s="44">
        <v>61.49072164948457</v>
      </c>
      <c r="H1639" s="77">
        <f t="shared" si="140"/>
        <v>42701.890034364282</v>
      </c>
      <c r="I1639" s="80">
        <f t="shared" si="141"/>
        <v>213509.4501718214</v>
      </c>
      <c r="J1639" s="4"/>
    </row>
    <row r="1640" spans="1:10" x14ac:dyDescent="0.2">
      <c r="A1640" s="26">
        <v>41796</v>
      </c>
      <c r="B1640" s="21">
        <f t="shared" si="137"/>
        <v>6</v>
      </c>
      <c r="C1640" s="21">
        <f t="shared" si="138"/>
        <v>6</v>
      </c>
      <c r="D1640" s="39">
        <v>157</v>
      </c>
      <c r="E1640" s="44">
        <v>16.18</v>
      </c>
      <c r="F1640" s="51">
        <f t="shared" si="139"/>
        <v>61.123999999999995</v>
      </c>
      <c r="G1640" s="44">
        <v>61.778974358974345</v>
      </c>
      <c r="H1640" s="77">
        <f t="shared" si="140"/>
        <v>42902.065527065519</v>
      </c>
      <c r="I1640" s="80">
        <f t="shared" si="141"/>
        <v>214510.32763532759</v>
      </c>
      <c r="J1640" s="4"/>
    </row>
    <row r="1641" spans="1:10" x14ac:dyDescent="0.2">
      <c r="A1641" s="26">
        <v>41797</v>
      </c>
      <c r="B1641" s="21">
        <f t="shared" si="137"/>
        <v>6</v>
      </c>
      <c r="C1641" s="21">
        <f t="shared" si="138"/>
        <v>7</v>
      </c>
      <c r="D1641" s="39">
        <v>158</v>
      </c>
      <c r="E1641" s="44">
        <v>16.28</v>
      </c>
      <c r="F1641" s="51">
        <f t="shared" si="139"/>
        <v>61.304000000000002</v>
      </c>
      <c r="G1641" s="44">
        <v>60.696174863387924</v>
      </c>
      <c r="H1641" s="77">
        <f t="shared" si="140"/>
        <v>42150.12143290828</v>
      </c>
      <c r="I1641" s="80">
        <f t="shared" si="141"/>
        <v>210750.60716454143</v>
      </c>
      <c r="J1641" s="4"/>
    </row>
    <row r="1642" spans="1:10" x14ac:dyDescent="0.2">
      <c r="A1642" s="26">
        <v>41798</v>
      </c>
      <c r="B1642" s="21">
        <f t="shared" si="137"/>
        <v>6</v>
      </c>
      <c r="C1642" s="21">
        <f t="shared" si="138"/>
        <v>8</v>
      </c>
      <c r="D1642" s="39">
        <v>159</v>
      </c>
      <c r="E1642" s="44">
        <v>16.55</v>
      </c>
      <c r="F1642" s="51">
        <f t="shared" si="139"/>
        <v>61.790000000000006</v>
      </c>
      <c r="G1642" s="44">
        <v>55.535542168674695</v>
      </c>
      <c r="H1642" s="77">
        <f t="shared" si="140"/>
        <v>38566.34872824631</v>
      </c>
      <c r="I1642" s="80">
        <f t="shared" si="141"/>
        <v>192831.74364123153</v>
      </c>
      <c r="J1642" s="4"/>
    </row>
    <row r="1643" spans="1:10" x14ac:dyDescent="0.2">
      <c r="A1643" s="26">
        <v>41799</v>
      </c>
      <c r="B1643" s="21">
        <f t="shared" si="137"/>
        <v>6</v>
      </c>
      <c r="C1643" s="21">
        <f t="shared" si="138"/>
        <v>9</v>
      </c>
      <c r="D1643" s="39">
        <v>160</v>
      </c>
      <c r="E1643" s="44">
        <v>16.52</v>
      </c>
      <c r="F1643" s="51">
        <f t="shared" si="139"/>
        <v>61.736000000000004</v>
      </c>
      <c r="G1643" s="44">
        <v>62.092814371257475</v>
      </c>
      <c r="H1643" s="77">
        <f t="shared" si="140"/>
        <v>43120.009980039911</v>
      </c>
      <c r="I1643" s="80">
        <f t="shared" si="141"/>
        <v>215600.04990019952</v>
      </c>
      <c r="J1643" s="4"/>
    </row>
    <row r="1644" spans="1:10" x14ac:dyDescent="0.2">
      <c r="A1644" s="26">
        <v>41800</v>
      </c>
      <c r="B1644" s="21">
        <f t="shared" si="137"/>
        <v>6</v>
      </c>
      <c r="C1644" s="21">
        <f t="shared" si="138"/>
        <v>10</v>
      </c>
      <c r="D1644" s="39">
        <v>161</v>
      </c>
      <c r="E1644" s="44">
        <v>17.05</v>
      </c>
      <c r="F1644" s="51">
        <f t="shared" si="139"/>
        <v>62.69</v>
      </c>
      <c r="G1644" s="44">
        <v>54.9352657004831</v>
      </c>
      <c r="H1644" s="77">
        <f t="shared" si="140"/>
        <v>38149.490069779931</v>
      </c>
      <c r="I1644" s="80">
        <f t="shared" si="141"/>
        <v>190747.45034889967</v>
      </c>
      <c r="J1644" s="4"/>
    </row>
    <row r="1645" spans="1:10" x14ac:dyDescent="0.2">
      <c r="A1645" s="26">
        <v>41801</v>
      </c>
      <c r="B1645" s="21">
        <f t="shared" si="137"/>
        <v>6</v>
      </c>
      <c r="C1645" s="21">
        <f t="shared" si="138"/>
        <v>11</v>
      </c>
      <c r="D1645" s="39">
        <v>162</v>
      </c>
      <c r="E1645" s="44">
        <v>17</v>
      </c>
      <c r="F1645" s="51">
        <f t="shared" si="139"/>
        <v>62.6</v>
      </c>
      <c r="G1645" s="44">
        <v>59.408552631578935</v>
      </c>
      <c r="H1645" s="77">
        <f t="shared" si="140"/>
        <v>41255.939327485372</v>
      </c>
      <c r="I1645" s="80">
        <f t="shared" si="141"/>
        <v>206279.69663742688</v>
      </c>
      <c r="J1645" s="4"/>
    </row>
    <row r="1646" spans="1:10" x14ac:dyDescent="0.2">
      <c r="A1646" s="26">
        <v>41802</v>
      </c>
      <c r="B1646" s="21">
        <f t="shared" si="137"/>
        <v>6</v>
      </c>
      <c r="C1646" s="21">
        <f t="shared" si="138"/>
        <v>12</v>
      </c>
      <c r="D1646" s="39">
        <v>163</v>
      </c>
      <c r="E1646" s="44">
        <v>16.850000000000001</v>
      </c>
      <c r="F1646" s="51">
        <f t="shared" si="139"/>
        <v>62.33</v>
      </c>
      <c r="G1646" s="44">
        <v>55.730769230769248</v>
      </c>
      <c r="H1646" s="77">
        <f t="shared" si="140"/>
        <v>38701.923076923093</v>
      </c>
      <c r="I1646" s="80">
        <f t="shared" si="141"/>
        <v>193509.61538461549</v>
      </c>
      <c r="J1646" s="4"/>
    </row>
    <row r="1647" spans="1:10" x14ac:dyDescent="0.2">
      <c r="A1647" s="26">
        <v>41803</v>
      </c>
      <c r="B1647" s="21">
        <f t="shared" si="137"/>
        <v>6</v>
      </c>
      <c r="C1647" s="21">
        <f t="shared" si="138"/>
        <v>13</v>
      </c>
      <c r="D1647" s="39">
        <v>164</v>
      </c>
      <c r="E1647" s="44">
        <v>17.2</v>
      </c>
      <c r="F1647" s="51">
        <f t="shared" si="139"/>
        <v>62.96</v>
      </c>
      <c r="G1647" s="44">
        <v>67.023195876288625</v>
      </c>
      <c r="H1647" s="77">
        <f t="shared" si="140"/>
        <v>46543.886025200438</v>
      </c>
      <c r="I1647" s="80">
        <f t="shared" si="141"/>
        <v>232719.4301260022</v>
      </c>
      <c r="J1647" s="4"/>
    </row>
    <row r="1648" spans="1:10" x14ac:dyDescent="0.2">
      <c r="A1648" s="26">
        <v>41804</v>
      </c>
      <c r="B1648" s="21">
        <f t="shared" si="137"/>
        <v>6</v>
      </c>
      <c r="C1648" s="21">
        <f t="shared" si="138"/>
        <v>14</v>
      </c>
      <c r="D1648" s="39">
        <v>165</v>
      </c>
      <c r="E1648" s="44">
        <v>17.079999999999998</v>
      </c>
      <c r="F1648" s="51">
        <f t="shared" si="139"/>
        <v>62.744</v>
      </c>
      <c r="G1648" s="44">
        <v>57.086746987951813</v>
      </c>
      <c r="H1648" s="77">
        <f t="shared" si="140"/>
        <v>39643.574297188759</v>
      </c>
      <c r="I1648" s="80">
        <f t="shared" si="141"/>
        <v>198217.87148594379</v>
      </c>
      <c r="J1648" s="4"/>
    </row>
    <row r="1649" spans="1:10" x14ac:dyDescent="0.2">
      <c r="A1649" s="26">
        <v>41805</v>
      </c>
      <c r="B1649" s="21">
        <f t="shared" si="137"/>
        <v>6</v>
      </c>
      <c r="C1649" s="21">
        <f t="shared" si="138"/>
        <v>15</v>
      </c>
      <c r="D1649" s="39">
        <v>166</v>
      </c>
      <c r="E1649" s="44">
        <v>16.72</v>
      </c>
      <c r="F1649" s="51">
        <f t="shared" si="139"/>
        <v>62.096000000000004</v>
      </c>
      <c r="G1649" s="44">
        <v>53.303030303030312</v>
      </c>
      <c r="H1649" s="77">
        <f t="shared" si="140"/>
        <v>37015.993265993275</v>
      </c>
      <c r="I1649" s="80">
        <f t="shared" si="141"/>
        <v>185079.96632996638</v>
      </c>
      <c r="J1649" s="4"/>
    </row>
    <row r="1650" spans="1:10" x14ac:dyDescent="0.2">
      <c r="A1650" s="26">
        <v>41806</v>
      </c>
      <c r="B1650" s="21">
        <f t="shared" si="137"/>
        <v>6</v>
      </c>
      <c r="C1650" s="21">
        <f t="shared" si="138"/>
        <v>16</v>
      </c>
      <c r="D1650" s="39">
        <v>167</v>
      </c>
      <c r="E1650" s="44">
        <v>16.97</v>
      </c>
      <c r="F1650" s="51">
        <f t="shared" si="139"/>
        <v>62.545999999999999</v>
      </c>
      <c r="G1650" s="44">
        <v>58.638728323699432</v>
      </c>
      <c r="H1650" s="77">
        <f t="shared" si="140"/>
        <v>40721.339113680158</v>
      </c>
      <c r="I1650" s="80">
        <f t="shared" si="141"/>
        <v>203606.69556840081</v>
      </c>
      <c r="J1650" s="4"/>
    </row>
    <row r="1651" spans="1:10" x14ac:dyDescent="0.2">
      <c r="A1651" s="26">
        <v>41807</v>
      </c>
      <c r="B1651" s="21">
        <f t="shared" si="137"/>
        <v>6</v>
      </c>
      <c r="C1651" s="21">
        <f t="shared" si="138"/>
        <v>17</v>
      </c>
      <c r="D1651" s="39">
        <v>168</v>
      </c>
      <c r="E1651" s="44">
        <v>17.850000000000001</v>
      </c>
      <c r="F1651" s="51">
        <f t="shared" si="139"/>
        <v>64.13</v>
      </c>
      <c r="G1651" s="44">
        <v>55.867283950617285</v>
      </c>
      <c r="H1651" s="77">
        <f t="shared" si="140"/>
        <v>38796.724965706446</v>
      </c>
      <c r="I1651" s="80">
        <f t="shared" si="141"/>
        <v>193983.62482853222</v>
      </c>
      <c r="J1651" s="4"/>
    </row>
    <row r="1652" spans="1:10" x14ac:dyDescent="0.2">
      <c r="A1652" s="26">
        <v>41808</v>
      </c>
      <c r="B1652" s="21">
        <f t="shared" si="137"/>
        <v>6</v>
      </c>
      <c r="C1652" s="21">
        <f t="shared" si="138"/>
        <v>18</v>
      </c>
      <c r="D1652" s="39">
        <v>169</v>
      </c>
      <c r="E1652" s="44">
        <v>18.079999999999998</v>
      </c>
      <c r="F1652" s="51">
        <f t="shared" si="139"/>
        <v>64.543999999999997</v>
      </c>
      <c r="G1652" s="44">
        <v>63.782608695652165</v>
      </c>
      <c r="H1652" s="77">
        <f t="shared" si="140"/>
        <v>44293.478260869553</v>
      </c>
      <c r="I1652" s="80">
        <f t="shared" si="141"/>
        <v>221467.39130434778</v>
      </c>
      <c r="J1652" s="4"/>
    </row>
    <row r="1653" spans="1:10" x14ac:dyDescent="0.2">
      <c r="A1653" s="26">
        <v>41809</v>
      </c>
      <c r="B1653" s="21">
        <f t="shared" si="137"/>
        <v>6</v>
      </c>
      <c r="C1653" s="21">
        <f t="shared" si="138"/>
        <v>19</v>
      </c>
      <c r="D1653" s="39">
        <v>170</v>
      </c>
      <c r="E1653" s="44">
        <v>17.68</v>
      </c>
      <c r="F1653" s="51">
        <f t="shared" si="139"/>
        <v>63.823999999999998</v>
      </c>
      <c r="G1653" s="44">
        <v>59.065785813630136</v>
      </c>
      <c r="H1653" s="77">
        <f t="shared" si="140"/>
        <v>41017.906815020928</v>
      </c>
      <c r="I1653" s="80">
        <f t="shared" si="141"/>
        <v>205089.53407510463</v>
      </c>
      <c r="J1653" s="4"/>
    </row>
    <row r="1654" spans="1:10" x14ac:dyDescent="0.2">
      <c r="A1654" s="26">
        <v>41810</v>
      </c>
      <c r="B1654" s="21">
        <f t="shared" si="137"/>
        <v>6</v>
      </c>
      <c r="C1654" s="21">
        <f t="shared" si="138"/>
        <v>20</v>
      </c>
      <c r="D1654" s="39">
        <v>171</v>
      </c>
      <c r="E1654" s="44">
        <v>17.63</v>
      </c>
      <c r="F1654" s="51">
        <f t="shared" si="139"/>
        <v>63.733999999999995</v>
      </c>
      <c r="G1654" s="44">
        <v>55.974226804123695</v>
      </c>
      <c r="H1654" s="77">
        <f t="shared" si="140"/>
        <v>38870.990836197008</v>
      </c>
      <c r="I1654" s="80">
        <f t="shared" si="141"/>
        <v>194354.95418098505</v>
      </c>
      <c r="J1654" s="4"/>
    </row>
    <row r="1655" spans="1:10" x14ac:dyDescent="0.2">
      <c r="A1655" s="26">
        <v>41811</v>
      </c>
      <c r="B1655" s="21">
        <f t="shared" si="137"/>
        <v>6</v>
      </c>
      <c r="C1655" s="21">
        <f t="shared" si="138"/>
        <v>21</v>
      </c>
      <c r="D1655" s="39">
        <v>172</v>
      </c>
      <c r="E1655" s="44">
        <v>17.43</v>
      </c>
      <c r="F1655" s="51">
        <f t="shared" si="139"/>
        <v>63.373999999999995</v>
      </c>
      <c r="G1655" s="44">
        <v>52.088372093023274</v>
      </c>
      <c r="H1655" s="77">
        <f t="shared" si="140"/>
        <v>36172.480620155045</v>
      </c>
      <c r="I1655" s="80">
        <f t="shared" si="141"/>
        <v>180862.40310077521</v>
      </c>
      <c r="J1655" s="4"/>
    </row>
    <row r="1656" spans="1:10" x14ac:dyDescent="0.2">
      <c r="A1656" s="26">
        <v>41812</v>
      </c>
      <c r="B1656" s="21">
        <f t="shared" si="137"/>
        <v>6</v>
      </c>
      <c r="C1656" s="21">
        <f t="shared" si="138"/>
        <v>22</v>
      </c>
      <c r="D1656" s="39">
        <v>173</v>
      </c>
      <c r="E1656" s="44">
        <v>17.53</v>
      </c>
      <c r="F1656" s="51">
        <f t="shared" si="139"/>
        <v>63.554000000000002</v>
      </c>
      <c r="G1656" s="44">
        <v>49.560227272727268</v>
      </c>
      <c r="H1656" s="77">
        <f t="shared" si="140"/>
        <v>34416.824494949491</v>
      </c>
      <c r="I1656" s="80">
        <f t="shared" si="141"/>
        <v>172084.12247474745</v>
      </c>
      <c r="J1656" s="4"/>
    </row>
    <row r="1657" spans="1:10" x14ac:dyDescent="0.2">
      <c r="A1657" s="26">
        <v>41813</v>
      </c>
      <c r="B1657" s="21">
        <f t="shared" si="137"/>
        <v>6</v>
      </c>
      <c r="C1657" s="21">
        <f t="shared" si="138"/>
        <v>23</v>
      </c>
      <c r="D1657" s="39">
        <v>174</v>
      </c>
      <c r="E1657" s="44">
        <v>17.829999999999998</v>
      </c>
      <c r="F1657" s="51">
        <f t="shared" si="139"/>
        <v>64.093999999999994</v>
      </c>
      <c r="G1657" s="44">
        <v>50.32950000000001</v>
      </c>
      <c r="H1657" s="77">
        <f t="shared" si="140"/>
        <v>34951.041666666672</v>
      </c>
      <c r="I1657" s="80">
        <f t="shared" si="141"/>
        <v>174755.20833333337</v>
      </c>
      <c r="J1657" s="4"/>
    </row>
    <row r="1658" spans="1:10" x14ac:dyDescent="0.2">
      <c r="A1658" s="26">
        <v>41814</v>
      </c>
      <c r="B1658" s="21">
        <f t="shared" si="137"/>
        <v>6</v>
      </c>
      <c r="C1658" s="21">
        <f t="shared" si="138"/>
        <v>24</v>
      </c>
      <c r="D1658" s="39">
        <v>175</v>
      </c>
      <c r="E1658" s="44">
        <v>18.829999999999998</v>
      </c>
      <c r="F1658" s="51">
        <f t="shared" si="139"/>
        <v>65.894000000000005</v>
      </c>
      <c r="G1658" s="45">
        <v>94.2</v>
      </c>
      <c r="H1658" s="77">
        <f t="shared" si="140"/>
        <v>65416.666666666664</v>
      </c>
      <c r="I1658" s="80">
        <f t="shared" si="141"/>
        <v>327083.33333333331</v>
      </c>
      <c r="J1658" s="4"/>
    </row>
    <row r="1659" spans="1:10" x14ac:dyDescent="0.2">
      <c r="A1659" s="26">
        <v>41815</v>
      </c>
      <c r="B1659" s="21">
        <f t="shared" si="137"/>
        <v>6</v>
      </c>
      <c r="C1659" s="21">
        <f t="shared" si="138"/>
        <v>25</v>
      </c>
      <c r="D1659" s="39">
        <v>176</v>
      </c>
      <c r="E1659" s="44">
        <v>19.5</v>
      </c>
      <c r="F1659" s="51">
        <f t="shared" si="139"/>
        <v>67.099999999999994</v>
      </c>
      <c r="G1659" s="45">
        <v>116.1</v>
      </c>
      <c r="H1659" s="77">
        <f t="shared" si="140"/>
        <v>80625</v>
      </c>
      <c r="I1659" s="80">
        <f t="shared" si="141"/>
        <v>403125</v>
      </c>
      <c r="J1659" s="4"/>
    </row>
    <row r="1660" spans="1:10" x14ac:dyDescent="0.2">
      <c r="A1660" s="26">
        <v>41816</v>
      </c>
      <c r="B1660" s="21">
        <f t="shared" si="137"/>
        <v>6</v>
      </c>
      <c r="C1660" s="21">
        <f t="shared" si="138"/>
        <v>26</v>
      </c>
      <c r="D1660" s="39">
        <v>177</v>
      </c>
      <c r="E1660" s="44">
        <v>18.97</v>
      </c>
      <c r="F1660" s="51">
        <f t="shared" si="139"/>
        <v>66.146000000000001</v>
      </c>
      <c r="G1660" s="45">
        <v>70.8</v>
      </c>
      <c r="H1660" s="77">
        <f t="shared" si="140"/>
        <v>49166.666666666664</v>
      </c>
      <c r="I1660" s="80">
        <f t="shared" si="141"/>
        <v>245833.33333333331</v>
      </c>
      <c r="J1660" s="4"/>
    </row>
    <row r="1661" spans="1:10" x14ac:dyDescent="0.2">
      <c r="A1661" s="26">
        <v>41817</v>
      </c>
      <c r="B1661" s="21">
        <f t="shared" si="137"/>
        <v>6</v>
      </c>
      <c r="C1661" s="21">
        <f t="shared" si="138"/>
        <v>27</v>
      </c>
      <c r="D1661" s="39">
        <v>178</v>
      </c>
      <c r="E1661" s="44">
        <v>18.63</v>
      </c>
      <c r="F1661" s="51">
        <f t="shared" si="139"/>
        <v>65.533999999999992</v>
      </c>
      <c r="G1661" s="44">
        <v>65.712745098039235</v>
      </c>
      <c r="H1661" s="77">
        <f t="shared" si="140"/>
        <v>45633.85076252724</v>
      </c>
      <c r="I1661" s="80">
        <f t="shared" si="141"/>
        <v>228169.25381263619</v>
      </c>
      <c r="J1661" s="4"/>
    </row>
    <row r="1662" spans="1:10" x14ac:dyDescent="0.2">
      <c r="A1662" s="26">
        <v>41818</v>
      </c>
      <c r="B1662" s="21">
        <f t="shared" si="137"/>
        <v>6</v>
      </c>
      <c r="C1662" s="21">
        <f t="shared" si="138"/>
        <v>28</v>
      </c>
      <c r="D1662" s="39">
        <v>179</v>
      </c>
      <c r="E1662" s="44">
        <v>18.68</v>
      </c>
      <c r="F1662" s="51">
        <f t="shared" si="139"/>
        <v>65.623999999999995</v>
      </c>
      <c r="G1662" s="44">
        <v>55.871910112359544</v>
      </c>
      <c r="H1662" s="77">
        <f t="shared" si="140"/>
        <v>38799.937578027464</v>
      </c>
      <c r="I1662" s="80">
        <f t="shared" si="141"/>
        <v>193999.68789013731</v>
      </c>
      <c r="J1662" s="4"/>
    </row>
    <row r="1663" spans="1:10" x14ac:dyDescent="0.2">
      <c r="A1663" s="26">
        <v>41819</v>
      </c>
      <c r="B1663" s="21">
        <f t="shared" si="137"/>
        <v>6</v>
      </c>
      <c r="C1663" s="21">
        <f t="shared" si="138"/>
        <v>29</v>
      </c>
      <c r="D1663" s="39">
        <v>180</v>
      </c>
      <c r="E1663" s="44">
        <v>19.07</v>
      </c>
      <c r="F1663" s="51">
        <f t="shared" si="139"/>
        <v>66.325999999999993</v>
      </c>
      <c r="G1663" s="44">
        <v>55.493749999999977</v>
      </c>
      <c r="H1663" s="77">
        <f t="shared" si="140"/>
        <v>38537.326388888876</v>
      </c>
      <c r="I1663" s="80">
        <f t="shared" si="141"/>
        <v>192686.63194444435</v>
      </c>
      <c r="J1663" s="4"/>
    </row>
    <row r="1664" spans="1:10" x14ac:dyDescent="0.2">
      <c r="A1664" s="26">
        <v>41820</v>
      </c>
      <c r="B1664" s="21">
        <f t="shared" si="137"/>
        <v>6</v>
      </c>
      <c r="C1664" s="21">
        <f t="shared" si="138"/>
        <v>30</v>
      </c>
      <c r="D1664" s="39">
        <v>181</v>
      </c>
      <c r="E1664" s="44">
        <v>17.55</v>
      </c>
      <c r="F1664" s="51">
        <f t="shared" si="139"/>
        <v>63.59</v>
      </c>
      <c r="G1664" s="44">
        <v>54.550847457627107</v>
      </c>
      <c r="H1664" s="77">
        <f t="shared" si="140"/>
        <v>37882.532956685493</v>
      </c>
      <c r="I1664" s="80">
        <f t="shared" si="141"/>
        <v>189412.66478342743</v>
      </c>
      <c r="J1664" s="4"/>
    </row>
    <row r="1665" spans="1:10" x14ac:dyDescent="0.2">
      <c r="A1665" s="26">
        <v>41821</v>
      </c>
      <c r="B1665" s="21">
        <f t="shared" si="137"/>
        <v>7</v>
      </c>
      <c r="C1665" s="21">
        <f t="shared" si="138"/>
        <v>1</v>
      </c>
      <c r="D1665" s="39">
        <v>182</v>
      </c>
      <c r="E1665" s="44">
        <v>19.62</v>
      </c>
      <c r="F1665" s="51">
        <f t="shared" si="139"/>
        <v>67.316000000000003</v>
      </c>
      <c r="G1665" s="44">
        <v>61.074050632911373</v>
      </c>
      <c r="H1665" s="77">
        <f t="shared" si="140"/>
        <v>42412.535161744003</v>
      </c>
      <c r="I1665" s="80">
        <f t="shared" si="141"/>
        <v>212062.67580872003</v>
      </c>
      <c r="J1665" s="4"/>
    </row>
    <row r="1666" spans="1:10" x14ac:dyDescent="0.2">
      <c r="A1666" s="26">
        <v>41822</v>
      </c>
      <c r="B1666" s="21">
        <f t="shared" si="137"/>
        <v>7</v>
      </c>
      <c r="C1666" s="21">
        <f t="shared" si="138"/>
        <v>2</v>
      </c>
      <c r="D1666" s="39">
        <v>183</v>
      </c>
      <c r="E1666" s="44">
        <v>20.28</v>
      </c>
      <c r="F1666" s="51">
        <f t="shared" si="139"/>
        <v>68.504000000000005</v>
      </c>
      <c r="G1666" s="44">
        <v>59.284408602150549</v>
      </c>
      <c r="H1666" s="77">
        <f t="shared" si="140"/>
        <v>41169.728195937889</v>
      </c>
      <c r="I1666" s="80">
        <f t="shared" si="141"/>
        <v>205848.64097968943</v>
      </c>
      <c r="J1666" s="4"/>
    </row>
    <row r="1667" spans="1:10" x14ac:dyDescent="0.2">
      <c r="A1667" s="26">
        <v>41823</v>
      </c>
      <c r="B1667" s="21">
        <f t="shared" si="137"/>
        <v>7</v>
      </c>
      <c r="C1667" s="21">
        <f t="shared" si="138"/>
        <v>3</v>
      </c>
      <c r="D1667" s="39">
        <v>184</v>
      </c>
      <c r="E1667" s="44">
        <v>20.18</v>
      </c>
      <c r="F1667" s="51">
        <f t="shared" si="139"/>
        <v>68.323999999999998</v>
      </c>
      <c r="G1667" s="44">
        <v>64.39627329192551</v>
      </c>
      <c r="H1667" s="77">
        <f t="shared" si="140"/>
        <v>44719.634230503827</v>
      </c>
      <c r="I1667" s="80">
        <f t="shared" si="141"/>
        <v>223598.17115251915</v>
      </c>
      <c r="J1667" s="4"/>
    </row>
    <row r="1668" spans="1:10" x14ac:dyDescent="0.2">
      <c r="A1668" s="26">
        <v>41824</v>
      </c>
      <c r="B1668" s="21">
        <f t="shared" si="137"/>
        <v>7</v>
      </c>
      <c r="C1668" s="21">
        <f t="shared" si="138"/>
        <v>4</v>
      </c>
      <c r="D1668" s="39">
        <v>185</v>
      </c>
      <c r="E1668" s="44">
        <v>19.75</v>
      </c>
      <c r="F1668" s="51">
        <f t="shared" si="139"/>
        <v>67.550000000000011</v>
      </c>
      <c r="G1668" s="44">
        <v>60.138547486033538</v>
      </c>
      <c r="H1668" s="77">
        <f t="shared" si="140"/>
        <v>41762.880198634397</v>
      </c>
      <c r="I1668" s="80">
        <f t="shared" si="141"/>
        <v>208814.40099317196</v>
      </c>
      <c r="J1668" s="4"/>
    </row>
    <row r="1669" spans="1:10" x14ac:dyDescent="0.2">
      <c r="A1669" s="26">
        <v>41825</v>
      </c>
      <c r="B1669" s="21">
        <f t="shared" si="137"/>
        <v>7</v>
      </c>
      <c r="C1669" s="21">
        <f t="shared" si="138"/>
        <v>5</v>
      </c>
      <c r="D1669" s="39">
        <v>186</v>
      </c>
      <c r="E1669" s="44">
        <v>19.03</v>
      </c>
      <c r="F1669" s="51">
        <f t="shared" si="139"/>
        <v>66.254000000000005</v>
      </c>
      <c r="G1669" s="44">
        <v>49.582978723404246</v>
      </c>
      <c r="H1669" s="77">
        <f t="shared" si="140"/>
        <v>34432.624113475169</v>
      </c>
      <c r="I1669" s="80">
        <f t="shared" si="141"/>
        <v>172163.12056737585</v>
      </c>
      <c r="J1669" s="4"/>
    </row>
    <row r="1670" spans="1:10" x14ac:dyDescent="0.2">
      <c r="A1670" s="26">
        <v>41826</v>
      </c>
      <c r="B1670" s="21">
        <f t="shared" si="137"/>
        <v>7</v>
      </c>
      <c r="C1670" s="21">
        <f t="shared" si="138"/>
        <v>6</v>
      </c>
      <c r="D1670" s="39">
        <v>187</v>
      </c>
      <c r="E1670" s="44">
        <v>18.97</v>
      </c>
      <c r="F1670" s="51">
        <f t="shared" si="139"/>
        <v>66.146000000000001</v>
      </c>
      <c r="G1670" s="44">
        <v>49.656000000000013</v>
      </c>
      <c r="H1670" s="77">
        <f t="shared" si="140"/>
        <v>34483.333333333343</v>
      </c>
      <c r="I1670" s="80">
        <f t="shared" si="141"/>
        <v>172416.66666666672</v>
      </c>
      <c r="J1670" s="4"/>
    </row>
    <row r="1671" spans="1:10" x14ac:dyDescent="0.2">
      <c r="A1671" s="26">
        <v>41827</v>
      </c>
      <c r="B1671" s="21">
        <f t="shared" si="137"/>
        <v>7</v>
      </c>
      <c r="C1671" s="21">
        <f t="shared" si="138"/>
        <v>7</v>
      </c>
      <c r="D1671" s="39">
        <v>188</v>
      </c>
      <c r="E1671" s="44">
        <v>19.27</v>
      </c>
      <c r="F1671" s="51">
        <f t="shared" si="139"/>
        <v>66.686000000000007</v>
      </c>
      <c r="G1671" s="44">
        <v>59.522842639593883</v>
      </c>
      <c r="H1671" s="77">
        <f t="shared" si="140"/>
        <v>41335.30738860686</v>
      </c>
      <c r="I1671" s="80">
        <f t="shared" si="141"/>
        <v>206676.5369430343</v>
      </c>
      <c r="J1671" s="4"/>
    </row>
    <row r="1672" spans="1:10" x14ac:dyDescent="0.2">
      <c r="A1672" s="26">
        <v>41828</v>
      </c>
      <c r="B1672" s="21">
        <f t="shared" si="137"/>
        <v>7</v>
      </c>
      <c r="C1672" s="21">
        <f t="shared" si="138"/>
        <v>8</v>
      </c>
      <c r="D1672" s="39">
        <v>189</v>
      </c>
      <c r="E1672" s="44">
        <v>20</v>
      </c>
      <c r="F1672" s="51">
        <f t="shared" si="139"/>
        <v>68</v>
      </c>
      <c r="G1672" s="44">
        <v>65.63407821229049</v>
      </c>
      <c r="H1672" s="77">
        <f t="shared" si="140"/>
        <v>45579.22098075728</v>
      </c>
      <c r="I1672" s="80">
        <f t="shared" si="141"/>
        <v>227896.10490378641</v>
      </c>
      <c r="J1672" s="4"/>
    </row>
    <row r="1673" spans="1:10" x14ac:dyDescent="0.2">
      <c r="A1673" s="26">
        <v>41829</v>
      </c>
      <c r="B1673" s="21">
        <f t="shared" si="137"/>
        <v>7</v>
      </c>
      <c r="C1673" s="21">
        <f t="shared" si="138"/>
        <v>9</v>
      </c>
      <c r="D1673" s="39">
        <v>190</v>
      </c>
      <c r="E1673" s="44">
        <v>20.37</v>
      </c>
      <c r="F1673" s="51">
        <f t="shared" si="139"/>
        <v>68.665999999999997</v>
      </c>
      <c r="G1673" s="44">
        <v>69.151086956521723</v>
      </c>
      <c r="H1673" s="77">
        <f t="shared" si="140"/>
        <v>48021.588164251196</v>
      </c>
      <c r="I1673" s="80">
        <f t="shared" si="141"/>
        <v>240107.94082125599</v>
      </c>
      <c r="J1673" s="4"/>
    </row>
    <row r="1674" spans="1:10" x14ac:dyDescent="0.2">
      <c r="A1674" s="26">
        <v>41830</v>
      </c>
      <c r="B1674" s="21">
        <f t="shared" si="137"/>
        <v>7</v>
      </c>
      <c r="C1674" s="21">
        <f t="shared" si="138"/>
        <v>10</v>
      </c>
      <c r="D1674" s="39">
        <v>191</v>
      </c>
      <c r="E1674" s="44">
        <v>20.2</v>
      </c>
      <c r="F1674" s="51">
        <f t="shared" si="139"/>
        <v>68.36</v>
      </c>
      <c r="G1674" s="44">
        <v>62.639999999999979</v>
      </c>
      <c r="H1674" s="77">
        <f t="shared" si="140"/>
        <v>43499.999999999985</v>
      </c>
      <c r="I1674" s="80">
        <f t="shared" si="141"/>
        <v>217499.99999999994</v>
      </c>
      <c r="J1674" s="4"/>
    </row>
    <row r="1675" spans="1:10" x14ac:dyDescent="0.2">
      <c r="A1675" s="26">
        <v>41831</v>
      </c>
      <c r="B1675" s="21">
        <f t="shared" si="137"/>
        <v>7</v>
      </c>
      <c r="C1675" s="21">
        <f t="shared" si="138"/>
        <v>11</v>
      </c>
      <c r="D1675" s="39">
        <v>192</v>
      </c>
      <c r="E1675" s="44">
        <v>19.68</v>
      </c>
      <c r="F1675" s="51">
        <f t="shared" si="139"/>
        <v>67.424000000000007</v>
      </c>
      <c r="G1675" s="44">
        <v>55.356069364161854</v>
      </c>
      <c r="H1675" s="77">
        <f t="shared" si="140"/>
        <v>38441.714836223509</v>
      </c>
      <c r="I1675" s="80">
        <f t="shared" si="141"/>
        <v>192208.57418111755</v>
      </c>
      <c r="J1675" s="4"/>
    </row>
    <row r="1676" spans="1:10" x14ac:dyDescent="0.2">
      <c r="A1676" s="26">
        <v>41832</v>
      </c>
      <c r="B1676" s="21">
        <f t="shared" si="137"/>
        <v>7</v>
      </c>
      <c r="C1676" s="21">
        <f t="shared" si="138"/>
        <v>12</v>
      </c>
      <c r="D1676" s="39">
        <v>193</v>
      </c>
      <c r="E1676" s="44">
        <v>20.03</v>
      </c>
      <c r="F1676" s="51">
        <f t="shared" si="139"/>
        <v>68.054000000000002</v>
      </c>
      <c r="G1676" s="44">
        <v>53.510240963855402</v>
      </c>
      <c r="H1676" s="77">
        <f t="shared" si="140"/>
        <v>37159.889558232921</v>
      </c>
      <c r="I1676" s="80">
        <f t="shared" si="141"/>
        <v>185799.44779116457</v>
      </c>
      <c r="J1676" s="4"/>
    </row>
    <row r="1677" spans="1:10" x14ac:dyDescent="0.2">
      <c r="A1677" s="26">
        <v>41833</v>
      </c>
      <c r="B1677" s="21">
        <f t="shared" si="137"/>
        <v>7</v>
      </c>
      <c r="C1677" s="21">
        <f t="shared" si="138"/>
        <v>13</v>
      </c>
      <c r="D1677" s="39">
        <v>194</v>
      </c>
      <c r="E1677" s="44">
        <v>20</v>
      </c>
      <c r="F1677" s="51">
        <f t="shared" si="139"/>
        <v>68</v>
      </c>
      <c r="G1677" s="44">
        <v>51.357216494845346</v>
      </c>
      <c r="H1677" s="77">
        <f t="shared" si="140"/>
        <v>35664.733676975935</v>
      </c>
      <c r="I1677" s="80">
        <f t="shared" si="141"/>
        <v>178323.66838487968</v>
      </c>
      <c r="J1677" s="4"/>
    </row>
    <row r="1678" spans="1:10" x14ac:dyDescent="0.2">
      <c r="A1678" s="26">
        <v>41834</v>
      </c>
      <c r="B1678" s="21">
        <f t="shared" si="137"/>
        <v>7</v>
      </c>
      <c r="C1678" s="21">
        <f t="shared" si="138"/>
        <v>14</v>
      </c>
      <c r="D1678" s="39">
        <v>195</v>
      </c>
      <c r="E1678" s="44">
        <v>20.100000000000001</v>
      </c>
      <c r="F1678" s="51">
        <f t="shared" si="139"/>
        <v>68.180000000000007</v>
      </c>
      <c r="G1678" s="44">
        <v>58.015337423312893</v>
      </c>
      <c r="H1678" s="77">
        <f t="shared" si="140"/>
        <v>40288.428766189507</v>
      </c>
      <c r="I1678" s="80">
        <f t="shared" si="141"/>
        <v>201442.14383094755</v>
      </c>
      <c r="J1678" s="4"/>
    </row>
    <row r="1679" spans="1:10" x14ac:dyDescent="0.2">
      <c r="A1679" s="29">
        <v>41835</v>
      </c>
      <c r="B1679" s="21">
        <f t="shared" si="137"/>
        <v>7</v>
      </c>
      <c r="C1679" s="21">
        <f t="shared" si="138"/>
        <v>15</v>
      </c>
      <c r="D1679" s="39">
        <v>196</v>
      </c>
      <c r="E1679" s="42">
        <v>20.57</v>
      </c>
      <c r="F1679" s="51">
        <f t="shared" si="139"/>
        <v>69.02600000000001</v>
      </c>
      <c r="G1679" s="58">
        <v>59.559999999999995</v>
      </c>
      <c r="H1679" s="77">
        <f t="shared" si="140"/>
        <v>41361.111111111109</v>
      </c>
      <c r="I1679" s="80">
        <f t="shared" si="141"/>
        <v>206805.55555555556</v>
      </c>
      <c r="J1679" s="4"/>
    </row>
    <row r="1680" spans="1:10" x14ac:dyDescent="0.2">
      <c r="A1680" s="29">
        <v>41836</v>
      </c>
      <c r="B1680" s="21">
        <f t="shared" si="137"/>
        <v>7</v>
      </c>
      <c r="C1680" s="21">
        <f t="shared" si="138"/>
        <v>16</v>
      </c>
      <c r="D1680" s="39">
        <v>197</v>
      </c>
      <c r="E1680" s="42">
        <v>20.45</v>
      </c>
      <c r="F1680" s="51">
        <f t="shared" si="139"/>
        <v>68.81</v>
      </c>
      <c r="G1680" s="58">
        <v>55.410160427807511</v>
      </c>
      <c r="H1680" s="77">
        <f t="shared" si="140"/>
        <v>38479.278074866321</v>
      </c>
      <c r="I1680" s="80">
        <f t="shared" si="141"/>
        <v>192396.39037433159</v>
      </c>
      <c r="J1680" s="4"/>
    </row>
    <row r="1681" spans="1:10" x14ac:dyDescent="0.2">
      <c r="A1681" s="29">
        <v>41837</v>
      </c>
      <c r="B1681" s="21">
        <f t="shared" si="137"/>
        <v>7</v>
      </c>
      <c r="C1681" s="21">
        <f t="shared" si="138"/>
        <v>17</v>
      </c>
      <c r="D1681" s="39">
        <v>198</v>
      </c>
      <c r="E1681" s="42">
        <v>20.05</v>
      </c>
      <c r="F1681" s="51">
        <f t="shared" si="139"/>
        <v>68.09</v>
      </c>
      <c r="G1681" s="58">
        <v>57.817391304347836</v>
      </c>
      <c r="H1681" s="77">
        <f t="shared" si="140"/>
        <v>40150.966183574885</v>
      </c>
      <c r="I1681" s="80">
        <f t="shared" si="141"/>
        <v>200754.83091787444</v>
      </c>
      <c r="J1681" s="4"/>
    </row>
    <row r="1682" spans="1:10" x14ac:dyDescent="0.2">
      <c r="A1682" s="29">
        <v>41838</v>
      </c>
      <c r="B1682" s="21">
        <f t="shared" si="137"/>
        <v>7</v>
      </c>
      <c r="C1682" s="21">
        <f t="shared" si="138"/>
        <v>18</v>
      </c>
      <c r="D1682" s="39">
        <v>199</v>
      </c>
      <c r="E1682" s="42">
        <v>20.12</v>
      </c>
      <c r="F1682" s="51">
        <f t="shared" si="139"/>
        <v>68.216000000000008</v>
      </c>
      <c r="G1682" s="58">
        <v>53.468663594470065</v>
      </c>
      <c r="H1682" s="77">
        <f t="shared" si="140"/>
        <v>37131.016385048657</v>
      </c>
      <c r="I1682" s="80">
        <f t="shared" si="141"/>
        <v>185655.08192524328</v>
      </c>
      <c r="J1682" s="4"/>
    </row>
    <row r="1683" spans="1:10" x14ac:dyDescent="0.2">
      <c r="A1683" s="29">
        <v>41839</v>
      </c>
      <c r="B1683" s="21">
        <f t="shared" si="137"/>
        <v>7</v>
      </c>
      <c r="C1683" s="21">
        <f t="shared" si="138"/>
        <v>19</v>
      </c>
      <c r="D1683" s="39">
        <v>200</v>
      </c>
      <c r="E1683" s="42">
        <v>20.03</v>
      </c>
      <c r="F1683" s="51">
        <f t="shared" si="139"/>
        <v>68.054000000000002</v>
      </c>
      <c r="G1683" s="58">
        <v>52.167164179104446</v>
      </c>
      <c r="H1683" s="77">
        <f t="shared" si="140"/>
        <v>36227.197346600311</v>
      </c>
      <c r="I1683" s="80">
        <f t="shared" si="141"/>
        <v>181135.98673300154</v>
      </c>
      <c r="J1683" s="4"/>
    </row>
    <row r="1684" spans="1:10" x14ac:dyDescent="0.2">
      <c r="A1684" s="29">
        <v>41840</v>
      </c>
      <c r="B1684" s="21">
        <f t="shared" si="137"/>
        <v>7</v>
      </c>
      <c r="C1684" s="21">
        <f t="shared" si="138"/>
        <v>20</v>
      </c>
      <c r="D1684" s="39">
        <v>201</v>
      </c>
      <c r="E1684" s="42">
        <v>19.850000000000001</v>
      </c>
      <c r="F1684" s="51">
        <f t="shared" si="139"/>
        <v>67.73</v>
      </c>
      <c r="G1684" s="58">
        <v>51.657246376811557</v>
      </c>
      <c r="H1684" s="77">
        <f t="shared" si="140"/>
        <v>35873.087761674687</v>
      </c>
      <c r="I1684" s="80">
        <f t="shared" si="141"/>
        <v>179365.43880837344</v>
      </c>
      <c r="J1684" s="4"/>
    </row>
    <row r="1685" spans="1:10" x14ac:dyDescent="0.2">
      <c r="A1685" s="29">
        <v>41841</v>
      </c>
      <c r="B1685" s="21">
        <f t="shared" si="137"/>
        <v>7</v>
      </c>
      <c r="C1685" s="21">
        <f t="shared" si="138"/>
        <v>21</v>
      </c>
      <c r="D1685" s="39">
        <v>202</v>
      </c>
      <c r="E1685" s="42">
        <v>19.899999999999999</v>
      </c>
      <c r="F1685" s="51">
        <f t="shared" si="139"/>
        <v>67.819999999999993</v>
      </c>
      <c r="G1685" s="58">
        <v>51.146721311475396</v>
      </c>
      <c r="H1685" s="77">
        <f t="shared" si="140"/>
        <v>35518.556466302362</v>
      </c>
      <c r="I1685" s="80">
        <f t="shared" si="141"/>
        <v>177592.78233151181</v>
      </c>
      <c r="J1685" s="4"/>
    </row>
    <row r="1686" spans="1:10" x14ac:dyDescent="0.2">
      <c r="A1686" s="29">
        <v>41842</v>
      </c>
      <c r="B1686" s="21">
        <f t="shared" si="137"/>
        <v>7</v>
      </c>
      <c r="C1686" s="21">
        <f t="shared" si="138"/>
        <v>22</v>
      </c>
      <c r="D1686" s="39">
        <v>203</v>
      </c>
      <c r="E1686" s="42">
        <v>20.6</v>
      </c>
      <c r="F1686" s="51">
        <f t="shared" si="139"/>
        <v>69.080000000000013</v>
      </c>
      <c r="G1686" s="58">
        <v>51.706607929515414</v>
      </c>
      <c r="H1686" s="77">
        <f t="shared" si="140"/>
        <v>35907.366617719039</v>
      </c>
      <c r="I1686" s="80">
        <f t="shared" si="141"/>
        <v>179536.83308859522</v>
      </c>
      <c r="J1686" s="4"/>
    </row>
    <row r="1687" spans="1:10" x14ac:dyDescent="0.2">
      <c r="A1687" s="29">
        <v>41843</v>
      </c>
      <c r="B1687" s="21">
        <f t="shared" ref="B1687:B1750" si="142">MONTH(A1687)</f>
        <v>7</v>
      </c>
      <c r="C1687" s="21">
        <f t="shared" ref="C1687:C1750" si="143">DAY(A1687)</f>
        <v>23</v>
      </c>
      <c r="D1687" s="39">
        <v>204</v>
      </c>
      <c r="E1687" s="42">
        <v>21.42</v>
      </c>
      <c r="F1687" s="51">
        <f t="shared" ref="F1687:F1750" si="144">CONVERT(E1687,"C","F")</f>
        <v>70.556000000000012</v>
      </c>
      <c r="G1687" s="58">
        <v>64.921259842519731</v>
      </c>
      <c r="H1687" s="77">
        <f t="shared" ref="H1687:H1750" si="145">G1687*1000000/24/60</f>
        <v>45084.208223972033</v>
      </c>
      <c r="I1687" s="80">
        <f t="shared" ref="I1687:I1750" si="146">($C$7*H1687*$C$6)/1000</f>
        <v>225421.04111986014</v>
      </c>
      <c r="J1687" s="4"/>
    </row>
    <row r="1688" spans="1:10" x14ac:dyDescent="0.2">
      <c r="A1688" s="29">
        <v>41844</v>
      </c>
      <c r="B1688" s="21">
        <f t="shared" si="142"/>
        <v>7</v>
      </c>
      <c r="C1688" s="21">
        <f t="shared" si="143"/>
        <v>24</v>
      </c>
      <c r="D1688" s="39">
        <v>205</v>
      </c>
      <c r="E1688" s="42">
        <v>21</v>
      </c>
      <c r="F1688" s="51">
        <f t="shared" si="144"/>
        <v>69.800000000000011</v>
      </c>
      <c r="G1688" s="58">
        <v>55.591891891891905</v>
      </c>
      <c r="H1688" s="77">
        <f t="shared" si="145"/>
        <v>38605.480480480488</v>
      </c>
      <c r="I1688" s="80">
        <f t="shared" si="146"/>
        <v>193027.40240240243</v>
      </c>
      <c r="J1688" s="4"/>
    </row>
    <row r="1689" spans="1:10" x14ac:dyDescent="0.2">
      <c r="A1689" s="29">
        <v>41845</v>
      </c>
      <c r="B1689" s="21">
        <f t="shared" si="142"/>
        <v>7</v>
      </c>
      <c r="C1689" s="21">
        <f t="shared" si="143"/>
        <v>25</v>
      </c>
      <c r="D1689" s="39">
        <v>206</v>
      </c>
      <c r="E1689" s="42">
        <v>20.55</v>
      </c>
      <c r="F1689" s="51">
        <f t="shared" si="144"/>
        <v>68.990000000000009</v>
      </c>
      <c r="G1689" s="58">
        <v>50.755092592592597</v>
      </c>
      <c r="H1689" s="77">
        <f t="shared" si="145"/>
        <v>35246.5920781893</v>
      </c>
      <c r="I1689" s="80">
        <f t="shared" si="146"/>
        <v>176232.96039094651</v>
      </c>
      <c r="J1689" s="4"/>
    </row>
    <row r="1690" spans="1:10" x14ac:dyDescent="0.2">
      <c r="A1690" s="29">
        <v>41846</v>
      </c>
      <c r="B1690" s="21">
        <f t="shared" si="142"/>
        <v>7</v>
      </c>
      <c r="C1690" s="21">
        <f t="shared" si="143"/>
        <v>26</v>
      </c>
      <c r="D1690" s="39">
        <v>207</v>
      </c>
      <c r="E1690" s="42">
        <v>20.55</v>
      </c>
      <c r="F1690" s="51">
        <f t="shared" si="144"/>
        <v>68.990000000000009</v>
      </c>
      <c r="G1690" s="58">
        <v>45.905263157894737</v>
      </c>
      <c r="H1690" s="77">
        <f t="shared" si="145"/>
        <v>31878.654970760235</v>
      </c>
      <c r="I1690" s="80">
        <f t="shared" si="146"/>
        <v>159393.27485380115</v>
      </c>
      <c r="J1690" s="4"/>
    </row>
    <row r="1691" spans="1:10" x14ac:dyDescent="0.2">
      <c r="A1691" s="29">
        <v>41847</v>
      </c>
      <c r="B1691" s="21">
        <f t="shared" si="142"/>
        <v>7</v>
      </c>
      <c r="C1691" s="21">
        <f t="shared" si="143"/>
        <v>27</v>
      </c>
      <c r="D1691" s="39">
        <v>208</v>
      </c>
      <c r="E1691" s="42">
        <v>20.77</v>
      </c>
      <c r="F1691" s="51">
        <f t="shared" si="144"/>
        <v>69.385999999999996</v>
      </c>
      <c r="G1691" s="58">
        <v>64.762430939226533</v>
      </c>
      <c r="H1691" s="77">
        <f t="shared" si="145"/>
        <v>44973.910374462866</v>
      </c>
      <c r="I1691" s="80">
        <f t="shared" si="146"/>
        <v>224869.55187231433</v>
      </c>
      <c r="J1691" s="4"/>
    </row>
    <row r="1692" spans="1:10" x14ac:dyDescent="0.2">
      <c r="A1692" s="29">
        <v>41848</v>
      </c>
      <c r="B1692" s="21">
        <f t="shared" si="142"/>
        <v>7</v>
      </c>
      <c r="C1692" s="21">
        <f t="shared" si="143"/>
        <v>28</v>
      </c>
      <c r="D1692" s="39">
        <v>209</v>
      </c>
      <c r="E1692" s="42">
        <v>20.58</v>
      </c>
      <c r="F1692" s="51">
        <f t="shared" si="144"/>
        <v>69.043999999999997</v>
      </c>
      <c r="G1692" s="58">
        <v>93.647752808988756</v>
      </c>
      <c r="H1692" s="77">
        <f t="shared" si="145"/>
        <v>65033.161672908849</v>
      </c>
      <c r="I1692" s="80">
        <f t="shared" si="146"/>
        <v>325165.8083645443</v>
      </c>
      <c r="J1692" s="4"/>
    </row>
    <row r="1693" spans="1:10" x14ac:dyDescent="0.2">
      <c r="A1693" s="29">
        <v>41849</v>
      </c>
      <c r="B1693" s="21">
        <f t="shared" si="142"/>
        <v>7</v>
      </c>
      <c r="C1693" s="21">
        <f t="shared" si="143"/>
        <v>29</v>
      </c>
      <c r="D1693" s="39">
        <v>210</v>
      </c>
      <c r="E1693" s="42">
        <v>19.87</v>
      </c>
      <c r="F1693" s="51">
        <f t="shared" si="144"/>
        <v>67.766000000000005</v>
      </c>
      <c r="G1693" s="58">
        <v>77.348554913294777</v>
      </c>
      <c r="H1693" s="77">
        <f t="shared" si="145"/>
        <v>53714.2742453436</v>
      </c>
      <c r="I1693" s="80">
        <f t="shared" si="146"/>
        <v>268571.37122671801</v>
      </c>
      <c r="J1693" s="4"/>
    </row>
    <row r="1694" spans="1:10" x14ac:dyDescent="0.2">
      <c r="A1694" s="29">
        <v>41850</v>
      </c>
      <c r="B1694" s="21">
        <f t="shared" si="142"/>
        <v>7</v>
      </c>
      <c r="C1694" s="21">
        <f t="shared" si="143"/>
        <v>30</v>
      </c>
      <c r="D1694" s="39">
        <v>211</v>
      </c>
      <c r="E1694" s="42">
        <v>19.88</v>
      </c>
      <c r="F1694" s="51">
        <f t="shared" si="144"/>
        <v>67.783999999999992</v>
      </c>
      <c r="G1694" s="58">
        <v>70.777304964538985</v>
      </c>
      <c r="H1694" s="77">
        <f t="shared" si="145"/>
        <v>49150.906225374303</v>
      </c>
      <c r="I1694" s="80">
        <f t="shared" si="146"/>
        <v>245754.53112687153</v>
      </c>
      <c r="J1694" s="4"/>
    </row>
    <row r="1695" spans="1:10" x14ac:dyDescent="0.2">
      <c r="A1695" s="29">
        <v>41851</v>
      </c>
      <c r="B1695" s="21">
        <f t="shared" si="142"/>
        <v>7</v>
      </c>
      <c r="C1695" s="21">
        <f t="shared" si="143"/>
        <v>31</v>
      </c>
      <c r="D1695" s="39">
        <v>212</v>
      </c>
      <c r="E1695" s="42">
        <v>19.77</v>
      </c>
      <c r="F1695" s="51">
        <f t="shared" si="144"/>
        <v>67.585999999999999</v>
      </c>
      <c r="G1695" s="58">
        <v>73.729310344827596</v>
      </c>
      <c r="H1695" s="77">
        <f t="shared" si="145"/>
        <v>51200.909961685822</v>
      </c>
      <c r="I1695" s="80">
        <f t="shared" si="146"/>
        <v>256004.54980842912</v>
      </c>
      <c r="J1695" s="4"/>
    </row>
    <row r="1696" spans="1:10" x14ac:dyDescent="0.2">
      <c r="A1696" s="29">
        <v>41852</v>
      </c>
      <c r="B1696" s="21">
        <f t="shared" si="142"/>
        <v>8</v>
      </c>
      <c r="C1696" s="21">
        <f t="shared" si="143"/>
        <v>1</v>
      </c>
      <c r="D1696" s="39">
        <v>213</v>
      </c>
      <c r="E1696" s="42">
        <v>20.02</v>
      </c>
      <c r="F1696" s="51">
        <f t="shared" si="144"/>
        <v>68.036000000000001</v>
      </c>
      <c r="G1696" s="58">
        <v>64.456441717791392</v>
      </c>
      <c r="H1696" s="77">
        <f t="shared" si="145"/>
        <v>44761.417859577356</v>
      </c>
      <c r="I1696" s="80">
        <f t="shared" si="146"/>
        <v>223807.08929788679</v>
      </c>
      <c r="J1696" s="4"/>
    </row>
    <row r="1697" spans="1:10" x14ac:dyDescent="0.2">
      <c r="A1697" s="29">
        <v>41853</v>
      </c>
      <c r="B1697" s="21">
        <f t="shared" si="142"/>
        <v>8</v>
      </c>
      <c r="C1697" s="21">
        <f t="shared" si="143"/>
        <v>2</v>
      </c>
      <c r="D1697" s="39">
        <v>214</v>
      </c>
      <c r="E1697" s="42">
        <v>20.2</v>
      </c>
      <c r="F1697" s="51">
        <f t="shared" si="144"/>
        <v>68.36</v>
      </c>
      <c r="G1697" s="58">
        <v>56.684210526315802</v>
      </c>
      <c r="H1697" s="77">
        <f t="shared" si="145"/>
        <v>39364.035087719305</v>
      </c>
      <c r="I1697" s="80">
        <f t="shared" si="146"/>
        <v>196820.17543859655</v>
      </c>
      <c r="J1697" s="4"/>
    </row>
    <row r="1698" spans="1:10" x14ac:dyDescent="0.2">
      <c r="A1698" s="29">
        <v>41854</v>
      </c>
      <c r="B1698" s="21">
        <f t="shared" si="142"/>
        <v>8</v>
      </c>
      <c r="C1698" s="21">
        <f t="shared" si="143"/>
        <v>3</v>
      </c>
      <c r="D1698" s="39">
        <v>215</v>
      </c>
      <c r="E1698" s="42">
        <v>20.5</v>
      </c>
      <c r="F1698" s="51">
        <f t="shared" si="144"/>
        <v>68.900000000000006</v>
      </c>
      <c r="G1698" s="58">
        <v>73.369613259668498</v>
      </c>
      <c r="H1698" s="77">
        <f t="shared" si="145"/>
        <v>50951.120319214235</v>
      </c>
      <c r="I1698" s="80">
        <f t="shared" si="146"/>
        <v>254755.60159607115</v>
      </c>
      <c r="J1698" s="4"/>
    </row>
    <row r="1699" spans="1:10" x14ac:dyDescent="0.2">
      <c r="A1699" s="29">
        <v>41855</v>
      </c>
      <c r="B1699" s="21">
        <f t="shared" si="142"/>
        <v>8</v>
      </c>
      <c r="C1699" s="21">
        <f t="shared" si="143"/>
        <v>4</v>
      </c>
      <c r="D1699" s="39">
        <v>216</v>
      </c>
      <c r="E1699" s="42">
        <v>20.52</v>
      </c>
      <c r="F1699" s="51">
        <f t="shared" si="144"/>
        <v>68.936000000000007</v>
      </c>
      <c r="G1699" s="58">
        <v>83.319072164948423</v>
      </c>
      <c r="H1699" s="77">
        <f t="shared" si="145"/>
        <v>57860.466781214185</v>
      </c>
      <c r="I1699" s="80">
        <f t="shared" si="146"/>
        <v>289302.33390607097</v>
      </c>
      <c r="J1699" s="4"/>
    </row>
    <row r="1700" spans="1:10" x14ac:dyDescent="0.2">
      <c r="A1700" s="29">
        <v>41856</v>
      </c>
      <c r="B1700" s="21">
        <f t="shared" si="142"/>
        <v>8</v>
      </c>
      <c r="C1700" s="21">
        <f t="shared" si="143"/>
        <v>5</v>
      </c>
      <c r="D1700" s="39">
        <v>217</v>
      </c>
      <c r="E1700" s="42">
        <v>20.58</v>
      </c>
      <c r="F1700" s="51">
        <f t="shared" si="144"/>
        <v>69.043999999999997</v>
      </c>
      <c r="G1700" s="58">
        <v>62.91</v>
      </c>
      <c r="H1700" s="77">
        <f t="shared" si="145"/>
        <v>43687.5</v>
      </c>
      <c r="I1700" s="80">
        <f t="shared" si="146"/>
        <v>218437.5</v>
      </c>
      <c r="J1700" s="4"/>
    </row>
    <row r="1701" spans="1:10" x14ac:dyDescent="0.2">
      <c r="A1701" s="29">
        <v>41857</v>
      </c>
      <c r="B1701" s="21">
        <f t="shared" si="142"/>
        <v>8</v>
      </c>
      <c r="C1701" s="21">
        <f t="shared" si="143"/>
        <v>6</v>
      </c>
      <c r="D1701" s="39">
        <v>218</v>
      </c>
      <c r="E1701" s="42">
        <v>20.8</v>
      </c>
      <c r="F1701" s="51">
        <f t="shared" si="144"/>
        <v>69.44</v>
      </c>
      <c r="G1701" s="58">
        <v>60.566857142857124</v>
      </c>
      <c r="H1701" s="77">
        <f t="shared" si="145"/>
        <v>42060.317460317448</v>
      </c>
      <c r="I1701" s="80">
        <f t="shared" si="146"/>
        <v>210301.58730158722</v>
      </c>
      <c r="J1701" s="4"/>
    </row>
    <row r="1702" spans="1:10" x14ac:dyDescent="0.2">
      <c r="A1702" s="29">
        <v>41858</v>
      </c>
      <c r="B1702" s="21">
        <f t="shared" si="142"/>
        <v>8</v>
      </c>
      <c r="C1702" s="21">
        <f t="shared" si="143"/>
        <v>7</v>
      </c>
      <c r="D1702" s="39">
        <v>219</v>
      </c>
      <c r="E1702" s="42">
        <v>20.47</v>
      </c>
      <c r="F1702" s="51">
        <f t="shared" si="144"/>
        <v>68.846000000000004</v>
      </c>
      <c r="G1702" s="58">
        <v>57.546666666666667</v>
      </c>
      <c r="H1702" s="77">
        <f t="shared" si="145"/>
        <v>39962.962962962956</v>
      </c>
      <c r="I1702" s="80">
        <f t="shared" si="146"/>
        <v>199814.81481481477</v>
      </c>
      <c r="J1702" s="4"/>
    </row>
    <row r="1703" spans="1:10" x14ac:dyDescent="0.2">
      <c r="A1703" s="29">
        <v>41859</v>
      </c>
      <c r="B1703" s="21">
        <f t="shared" si="142"/>
        <v>8</v>
      </c>
      <c r="C1703" s="21">
        <f t="shared" si="143"/>
        <v>8</v>
      </c>
      <c r="D1703" s="39">
        <v>220</v>
      </c>
      <c r="E1703" s="42">
        <v>20.43</v>
      </c>
      <c r="F1703" s="51">
        <f t="shared" si="144"/>
        <v>68.774000000000001</v>
      </c>
      <c r="G1703" s="58">
        <v>55.225766871165661</v>
      </c>
      <c r="H1703" s="77">
        <f t="shared" si="145"/>
        <v>38351.22699386505</v>
      </c>
      <c r="I1703" s="80">
        <f t="shared" si="146"/>
        <v>191756.13496932524</v>
      </c>
      <c r="J1703" s="4"/>
    </row>
    <row r="1704" spans="1:10" x14ac:dyDescent="0.2">
      <c r="A1704" s="29">
        <v>41860</v>
      </c>
      <c r="B1704" s="21">
        <f t="shared" si="142"/>
        <v>8</v>
      </c>
      <c r="C1704" s="21">
        <f t="shared" si="143"/>
        <v>9</v>
      </c>
      <c r="D1704" s="39">
        <v>221</v>
      </c>
      <c r="E1704" s="42">
        <v>20.5</v>
      </c>
      <c r="F1704" s="51">
        <f t="shared" si="144"/>
        <v>68.900000000000006</v>
      </c>
      <c r="G1704" s="58">
        <v>51.865027322404359</v>
      </c>
      <c r="H1704" s="77">
        <f t="shared" si="145"/>
        <v>36017.380085003024</v>
      </c>
      <c r="I1704" s="80">
        <f t="shared" si="146"/>
        <v>180086.90042501513</v>
      </c>
      <c r="J1704" s="4"/>
    </row>
    <row r="1705" spans="1:10" x14ac:dyDescent="0.2">
      <c r="A1705" s="29">
        <v>41861</v>
      </c>
      <c r="B1705" s="21">
        <f t="shared" si="142"/>
        <v>8</v>
      </c>
      <c r="C1705" s="21">
        <f t="shared" si="143"/>
        <v>10</v>
      </c>
      <c r="D1705" s="39">
        <v>222</v>
      </c>
      <c r="E1705" s="42">
        <v>20.52</v>
      </c>
      <c r="F1705" s="51">
        <f t="shared" si="144"/>
        <v>68.936000000000007</v>
      </c>
      <c r="G1705" s="58">
        <v>49.638297872340466</v>
      </c>
      <c r="H1705" s="77">
        <f t="shared" si="145"/>
        <v>34471.04018912532</v>
      </c>
      <c r="I1705" s="80">
        <f t="shared" si="146"/>
        <v>172355.20094562662</v>
      </c>
      <c r="J1705" s="4"/>
    </row>
    <row r="1706" spans="1:10" x14ac:dyDescent="0.2">
      <c r="A1706" s="29">
        <v>41862</v>
      </c>
      <c r="B1706" s="21">
        <f t="shared" si="142"/>
        <v>8</v>
      </c>
      <c r="C1706" s="21">
        <f t="shared" si="143"/>
        <v>11</v>
      </c>
      <c r="D1706" s="39">
        <v>223</v>
      </c>
      <c r="E1706" s="42">
        <v>20.78</v>
      </c>
      <c r="F1706" s="51">
        <f t="shared" si="144"/>
        <v>69.403999999999996</v>
      </c>
      <c r="G1706" s="58">
        <v>51.771511627906982</v>
      </c>
      <c r="H1706" s="77">
        <f t="shared" si="145"/>
        <v>35952.438630490957</v>
      </c>
      <c r="I1706" s="80">
        <f t="shared" si="146"/>
        <v>179762.1931524548</v>
      </c>
      <c r="J1706" s="4"/>
    </row>
    <row r="1707" spans="1:10" x14ac:dyDescent="0.2">
      <c r="A1707" s="29">
        <v>41863</v>
      </c>
      <c r="B1707" s="21">
        <f t="shared" si="142"/>
        <v>8</v>
      </c>
      <c r="C1707" s="21">
        <f t="shared" si="143"/>
        <v>12</v>
      </c>
      <c r="D1707" s="39">
        <v>224</v>
      </c>
      <c r="E1707" s="42">
        <v>20.82</v>
      </c>
      <c r="F1707" s="51">
        <f t="shared" si="144"/>
        <v>69.475999999999999</v>
      </c>
      <c r="G1707" s="58">
        <v>67.137967914438462</v>
      </c>
      <c r="H1707" s="77">
        <f t="shared" si="145"/>
        <v>46623.588829471148</v>
      </c>
      <c r="I1707" s="80">
        <f t="shared" si="146"/>
        <v>233117.94414735574</v>
      </c>
      <c r="J1707" s="4"/>
    </row>
    <row r="1708" spans="1:10" x14ac:dyDescent="0.2">
      <c r="A1708" s="29">
        <v>41864</v>
      </c>
      <c r="B1708" s="21">
        <f t="shared" si="142"/>
        <v>8</v>
      </c>
      <c r="C1708" s="21">
        <f t="shared" si="143"/>
        <v>13</v>
      </c>
      <c r="D1708" s="39">
        <v>225</v>
      </c>
      <c r="E1708" s="42">
        <v>20.27</v>
      </c>
      <c r="F1708" s="51">
        <f t="shared" si="144"/>
        <v>68.48599999999999</v>
      </c>
      <c r="G1708" s="58">
        <v>90.654545454545428</v>
      </c>
      <c r="H1708" s="77">
        <f t="shared" si="145"/>
        <v>62954.545454545434</v>
      </c>
      <c r="I1708" s="80">
        <f t="shared" si="146"/>
        <v>314772.72727272712</v>
      </c>
      <c r="J1708" s="4"/>
    </row>
    <row r="1709" spans="1:10" x14ac:dyDescent="0.2">
      <c r="A1709" s="29">
        <v>41865</v>
      </c>
      <c r="B1709" s="21">
        <f t="shared" si="142"/>
        <v>8</v>
      </c>
      <c r="C1709" s="21">
        <f t="shared" si="143"/>
        <v>14</v>
      </c>
      <c r="D1709" s="39">
        <v>226</v>
      </c>
      <c r="E1709" s="42">
        <v>20.07</v>
      </c>
      <c r="F1709" s="51">
        <f t="shared" si="144"/>
        <v>68.126000000000005</v>
      </c>
      <c r="G1709" s="58">
        <v>69.141397849462379</v>
      </c>
      <c r="H1709" s="77">
        <f t="shared" si="145"/>
        <v>48014.859617682203</v>
      </c>
      <c r="I1709" s="80">
        <f t="shared" si="146"/>
        <v>240074.29808841104</v>
      </c>
      <c r="J1709" s="4"/>
    </row>
    <row r="1710" spans="1:10" x14ac:dyDescent="0.2">
      <c r="A1710" s="29">
        <v>41866</v>
      </c>
      <c r="B1710" s="21">
        <f t="shared" si="142"/>
        <v>8</v>
      </c>
      <c r="C1710" s="21">
        <f t="shared" si="143"/>
        <v>15</v>
      </c>
      <c r="D1710" s="39">
        <v>227</v>
      </c>
      <c r="E1710" s="42">
        <v>19.649999999999999</v>
      </c>
      <c r="F1710" s="51">
        <f t="shared" si="144"/>
        <v>67.37</v>
      </c>
      <c r="G1710" s="58">
        <v>60.967664670658685</v>
      </c>
      <c r="H1710" s="77">
        <f t="shared" si="145"/>
        <v>42338.656021290757</v>
      </c>
      <c r="I1710" s="80">
        <f t="shared" si="146"/>
        <v>211693.28010645378</v>
      </c>
      <c r="J1710" s="4"/>
    </row>
    <row r="1711" spans="1:10" x14ac:dyDescent="0.2">
      <c r="A1711" s="29">
        <v>41867</v>
      </c>
      <c r="B1711" s="21">
        <f t="shared" si="142"/>
        <v>8</v>
      </c>
      <c r="C1711" s="21">
        <f t="shared" si="143"/>
        <v>16</v>
      </c>
      <c r="D1711" s="39">
        <v>228</v>
      </c>
      <c r="E1711" s="42">
        <v>19.87</v>
      </c>
      <c r="F1711" s="51">
        <f t="shared" si="144"/>
        <v>67.766000000000005</v>
      </c>
      <c r="G1711" s="58">
        <v>60.293421052631572</v>
      </c>
      <c r="H1711" s="77">
        <f t="shared" si="145"/>
        <v>41870.431286549698</v>
      </c>
      <c r="I1711" s="80">
        <f t="shared" si="146"/>
        <v>209352.15643274848</v>
      </c>
      <c r="J1711" s="4"/>
    </row>
    <row r="1712" spans="1:10" x14ac:dyDescent="0.2">
      <c r="A1712" s="29">
        <v>41868</v>
      </c>
      <c r="B1712" s="21">
        <f t="shared" si="142"/>
        <v>8</v>
      </c>
      <c r="C1712" s="21">
        <f t="shared" si="143"/>
        <v>17</v>
      </c>
      <c r="D1712" s="39">
        <v>229</v>
      </c>
      <c r="E1712" s="42">
        <v>19.8</v>
      </c>
      <c r="F1712" s="51">
        <f t="shared" si="144"/>
        <v>67.64</v>
      </c>
      <c r="G1712" s="58">
        <v>63.631736526946057</v>
      </c>
      <c r="H1712" s="77">
        <f t="shared" si="145"/>
        <v>44188.70592149032</v>
      </c>
      <c r="I1712" s="80">
        <f t="shared" si="146"/>
        <v>220943.52960745158</v>
      </c>
      <c r="J1712" s="4"/>
    </row>
    <row r="1713" spans="1:10" x14ac:dyDescent="0.2">
      <c r="A1713" s="29">
        <v>41869</v>
      </c>
      <c r="B1713" s="21">
        <f t="shared" si="142"/>
        <v>8</v>
      </c>
      <c r="C1713" s="21">
        <f t="shared" si="143"/>
        <v>18</v>
      </c>
      <c r="D1713" s="39">
        <v>230</v>
      </c>
      <c r="E1713" s="42">
        <v>19.78</v>
      </c>
      <c r="F1713" s="51">
        <f t="shared" si="144"/>
        <v>67.604000000000013</v>
      </c>
      <c r="G1713" s="58">
        <v>57.845454545454601</v>
      </c>
      <c r="H1713" s="77">
        <f t="shared" si="145"/>
        <v>40170.454545454581</v>
      </c>
      <c r="I1713" s="80">
        <f t="shared" si="146"/>
        <v>200852.27272727294</v>
      </c>
      <c r="J1713" s="4"/>
    </row>
    <row r="1714" spans="1:10" x14ac:dyDescent="0.2">
      <c r="A1714" s="29">
        <v>41870</v>
      </c>
      <c r="B1714" s="21">
        <f t="shared" si="142"/>
        <v>8</v>
      </c>
      <c r="C1714" s="21">
        <f t="shared" si="143"/>
        <v>19</v>
      </c>
      <c r="D1714" s="39">
        <v>231</v>
      </c>
      <c r="E1714" s="42">
        <v>20.079999999999998</v>
      </c>
      <c r="F1714" s="51">
        <f t="shared" si="144"/>
        <v>68.144000000000005</v>
      </c>
      <c r="G1714" s="58">
        <v>58.742222222222232</v>
      </c>
      <c r="H1714" s="77">
        <f t="shared" si="145"/>
        <v>40793.209876543217</v>
      </c>
      <c r="I1714" s="80">
        <f t="shared" si="146"/>
        <v>203966.0493827161</v>
      </c>
      <c r="J1714" s="4"/>
    </row>
    <row r="1715" spans="1:10" x14ac:dyDescent="0.2">
      <c r="A1715" s="29">
        <v>41871</v>
      </c>
      <c r="B1715" s="21">
        <f t="shared" si="142"/>
        <v>8</v>
      </c>
      <c r="C1715" s="21">
        <f t="shared" si="143"/>
        <v>20</v>
      </c>
      <c r="D1715" s="39">
        <v>232</v>
      </c>
      <c r="E1715" s="42">
        <v>20.55</v>
      </c>
      <c r="F1715" s="51">
        <f t="shared" si="144"/>
        <v>68.990000000000009</v>
      </c>
      <c r="G1715" s="58">
        <v>63.210714285714253</v>
      </c>
      <c r="H1715" s="77">
        <f t="shared" si="145"/>
        <v>43896.329365079342</v>
      </c>
      <c r="I1715" s="80">
        <f t="shared" si="146"/>
        <v>219481.64682539672</v>
      </c>
      <c r="J1715" s="4"/>
    </row>
    <row r="1716" spans="1:10" x14ac:dyDescent="0.2">
      <c r="A1716" s="29">
        <v>41872</v>
      </c>
      <c r="B1716" s="21">
        <f t="shared" si="142"/>
        <v>8</v>
      </c>
      <c r="C1716" s="21">
        <f t="shared" si="143"/>
        <v>21</v>
      </c>
      <c r="D1716" s="39">
        <v>233</v>
      </c>
      <c r="E1716" s="42">
        <v>20.62</v>
      </c>
      <c r="F1716" s="51">
        <f t="shared" si="144"/>
        <v>69.116</v>
      </c>
      <c r="G1716" s="58">
        <v>68.390780141843962</v>
      </c>
      <c r="H1716" s="77">
        <f t="shared" si="145"/>
        <v>47493.59732072497</v>
      </c>
      <c r="I1716" s="80">
        <f t="shared" si="146"/>
        <v>237467.98660362486</v>
      </c>
      <c r="J1716" s="4"/>
    </row>
    <row r="1717" spans="1:10" x14ac:dyDescent="0.2">
      <c r="A1717" s="29">
        <v>41873</v>
      </c>
      <c r="B1717" s="21">
        <f t="shared" si="142"/>
        <v>8</v>
      </c>
      <c r="C1717" s="21">
        <f t="shared" si="143"/>
        <v>22</v>
      </c>
      <c r="D1717" s="39">
        <v>234</v>
      </c>
      <c r="E1717" s="42">
        <v>20.52</v>
      </c>
      <c r="F1717" s="51">
        <f t="shared" si="144"/>
        <v>68.936000000000007</v>
      </c>
      <c r="G1717" s="58">
        <v>88.809166666666712</v>
      </c>
      <c r="H1717" s="77">
        <f t="shared" si="145"/>
        <v>61673.032407407438</v>
      </c>
      <c r="I1717" s="80">
        <f t="shared" si="146"/>
        <v>308365.1620370372</v>
      </c>
      <c r="J1717" s="4"/>
    </row>
    <row r="1718" spans="1:10" x14ac:dyDescent="0.2">
      <c r="A1718" s="29">
        <v>41874</v>
      </c>
      <c r="B1718" s="21">
        <f t="shared" si="142"/>
        <v>8</v>
      </c>
      <c r="C1718" s="21">
        <f t="shared" si="143"/>
        <v>23</v>
      </c>
      <c r="D1718" s="39">
        <v>235</v>
      </c>
      <c r="E1718" s="42">
        <v>20.29</v>
      </c>
      <c r="F1718" s="51">
        <f t="shared" si="144"/>
        <v>68.521999999999991</v>
      </c>
      <c r="G1718" s="58">
        <v>73.232083333333264</v>
      </c>
      <c r="H1718" s="77">
        <f t="shared" si="145"/>
        <v>50855.613425925876</v>
      </c>
      <c r="I1718" s="80">
        <f t="shared" si="146"/>
        <v>254278.06712962937</v>
      </c>
      <c r="J1718" s="4"/>
    </row>
    <row r="1719" spans="1:10" x14ac:dyDescent="0.2">
      <c r="A1719" s="29">
        <v>41875</v>
      </c>
      <c r="B1719" s="21">
        <f t="shared" si="142"/>
        <v>8</v>
      </c>
      <c r="C1719" s="21">
        <f t="shared" si="143"/>
        <v>24</v>
      </c>
      <c r="D1719" s="39">
        <v>236</v>
      </c>
      <c r="E1719" s="42">
        <v>20.329999999999998</v>
      </c>
      <c r="F1719" s="51">
        <f t="shared" si="144"/>
        <v>68.593999999999994</v>
      </c>
      <c r="G1719" s="58">
        <v>59.78624999999991</v>
      </c>
      <c r="H1719" s="77">
        <f t="shared" si="145"/>
        <v>41518.229166666606</v>
      </c>
      <c r="I1719" s="80">
        <f t="shared" si="146"/>
        <v>207591.14583333302</v>
      </c>
      <c r="J1719" s="4"/>
    </row>
    <row r="1720" spans="1:10" x14ac:dyDescent="0.2">
      <c r="A1720" s="29">
        <v>41876</v>
      </c>
      <c r="B1720" s="21">
        <f t="shared" si="142"/>
        <v>8</v>
      </c>
      <c r="C1720" s="21">
        <f t="shared" si="143"/>
        <v>25</v>
      </c>
      <c r="D1720" s="39">
        <v>237</v>
      </c>
      <c r="E1720" s="42">
        <v>20.45</v>
      </c>
      <c r="F1720" s="51">
        <f t="shared" si="144"/>
        <v>68.81</v>
      </c>
      <c r="G1720" s="58">
        <v>63.896371249127824</v>
      </c>
      <c r="H1720" s="77">
        <f t="shared" si="145"/>
        <v>44372.480034116546</v>
      </c>
      <c r="I1720" s="80">
        <f t="shared" si="146"/>
        <v>221862.40017058272</v>
      </c>
      <c r="J1720" s="4"/>
    </row>
    <row r="1721" spans="1:10" x14ac:dyDescent="0.2">
      <c r="A1721" s="29">
        <v>41877</v>
      </c>
      <c r="B1721" s="21">
        <f t="shared" si="142"/>
        <v>8</v>
      </c>
      <c r="C1721" s="21">
        <f t="shared" si="143"/>
        <v>26</v>
      </c>
      <c r="D1721" s="39">
        <v>238</v>
      </c>
      <c r="E1721" s="42">
        <v>20.87</v>
      </c>
      <c r="F1721" s="51">
        <f t="shared" si="144"/>
        <v>69.566000000000003</v>
      </c>
      <c r="G1721" s="58">
        <v>62.599583333333321</v>
      </c>
      <c r="H1721" s="77">
        <f t="shared" si="145"/>
        <v>43471.932870370358</v>
      </c>
      <c r="I1721" s="80">
        <f t="shared" si="146"/>
        <v>217359.6643518518</v>
      </c>
      <c r="J1721" s="4"/>
    </row>
    <row r="1722" spans="1:10" x14ac:dyDescent="0.2">
      <c r="A1722" s="29">
        <v>41878</v>
      </c>
      <c r="B1722" s="21">
        <f t="shared" si="142"/>
        <v>8</v>
      </c>
      <c r="C1722" s="21">
        <f t="shared" si="143"/>
        <v>27</v>
      </c>
      <c r="D1722" s="39">
        <v>239</v>
      </c>
      <c r="E1722" s="42">
        <v>21</v>
      </c>
      <c r="F1722" s="51">
        <f t="shared" si="144"/>
        <v>69.800000000000011</v>
      </c>
      <c r="G1722" s="58">
        <v>55.777777777777715</v>
      </c>
      <c r="H1722" s="77">
        <f t="shared" si="145"/>
        <v>38734.567901234521</v>
      </c>
      <c r="I1722" s="80">
        <f t="shared" si="146"/>
        <v>193672.8395061726</v>
      </c>
      <c r="J1722" s="4"/>
    </row>
    <row r="1723" spans="1:10" x14ac:dyDescent="0.2">
      <c r="A1723" s="29">
        <v>41879</v>
      </c>
      <c r="B1723" s="21">
        <f t="shared" si="142"/>
        <v>8</v>
      </c>
      <c r="C1723" s="21">
        <f t="shared" si="143"/>
        <v>28</v>
      </c>
      <c r="D1723" s="39">
        <v>240</v>
      </c>
      <c r="E1723" s="42">
        <v>20.68</v>
      </c>
      <c r="F1723" s="51">
        <f t="shared" si="144"/>
        <v>69.224000000000004</v>
      </c>
      <c r="G1723" s="58">
        <v>57.514027777777763</v>
      </c>
      <c r="H1723" s="77">
        <f t="shared" si="145"/>
        <v>39940.297067901221</v>
      </c>
      <c r="I1723" s="80">
        <f t="shared" si="146"/>
        <v>199701.48533950612</v>
      </c>
      <c r="J1723" s="4"/>
    </row>
    <row r="1724" spans="1:10" x14ac:dyDescent="0.2">
      <c r="A1724" s="29">
        <v>41880</v>
      </c>
      <c r="B1724" s="21">
        <f t="shared" si="142"/>
        <v>8</v>
      </c>
      <c r="C1724" s="21">
        <f t="shared" si="143"/>
        <v>29</v>
      </c>
      <c r="D1724" s="39">
        <v>241</v>
      </c>
      <c r="E1724" s="42">
        <v>20.5</v>
      </c>
      <c r="F1724" s="51">
        <f t="shared" si="144"/>
        <v>68.900000000000006</v>
      </c>
      <c r="G1724" s="58">
        <v>55.227500000000013</v>
      </c>
      <c r="H1724" s="77">
        <f t="shared" si="145"/>
        <v>38352.430555555569</v>
      </c>
      <c r="I1724" s="80">
        <f t="shared" si="146"/>
        <v>191762.15277777784</v>
      </c>
      <c r="J1724" s="4"/>
    </row>
    <row r="1725" spans="1:10" x14ac:dyDescent="0.2">
      <c r="A1725" s="29">
        <v>41881</v>
      </c>
      <c r="B1725" s="21">
        <f t="shared" si="142"/>
        <v>8</v>
      </c>
      <c r="C1725" s="21">
        <f t="shared" si="143"/>
        <v>30</v>
      </c>
      <c r="D1725" s="39">
        <v>242</v>
      </c>
      <c r="E1725" s="42">
        <v>20.78</v>
      </c>
      <c r="F1725" s="51">
        <f t="shared" si="144"/>
        <v>69.403999999999996</v>
      </c>
      <c r="G1725" s="58">
        <v>51.224097222222269</v>
      </c>
      <c r="H1725" s="77">
        <f t="shared" si="145"/>
        <v>35572.289737654355</v>
      </c>
      <c r="I1725" s="80">
        <f t="shared" si="146"/>
        <v>177861.4486882718</v>
      </c>
      <c r="J1725" s="4"/>
    </row>
    <row r="1726" spans="1:10" x14ac:dyDescent="0.2">
      <c r="A1726" s="29">
        <v>41882</v>
      </c>
      <c r="B1726" s="21">
        <f t="shared" si="142"/>
        <v>8</v>
      </c>
      <c r="C1726" s="21">
        <f t="shared" si="143"/>
        <v>31</v>
      </c>
      <c r="D1726" s="39">
        <v>243</v>
      </c>
      <c r="E1726" s="42">
        <v>20.6</v>
      </c>
      <c r="F1726" s="51">
        <f t="shared" si="144"/>
        <v>69.080000000000013</v>
      </c>
      <c r="G1726" s="58">
        <v>54.230069444444496</v>
      </c>
      <c r="H1726" s="77">
        <f t="shared" si="145"/>
        <v>37659.7704475309</v>
      </c>
      <c r="I1726" s="80">
        <f t="shared" si="146"/>
        <v>188298.8522376545</v>
      </c>
      <c r="J1726" s="4"/>
    </row>
    <row r="1727" spans="1:10" x14ac:dyDescent="0.2">
      <c r="A1727" s="29">
        <v>41883</v>
      </c>
      <c r="B1727" s="21">
        <f t="shared" si="142"/>
        <v>9</v>
      </c>
      <c r="C1727" s="21">
        <f t="shared" si="143"/>
        <v>1</v>
      </c>
      <c r="D1727" s="39">
        <v>244</v>
      </c>
      <c r="E1727" s="42">
        <v>20.97</v>
      </c>
      <c r="F1727" s="51">
        <f t="shared" si="144"/>
        <v>69.746000000000009</v>
      </c>
      <c r="G1727" s="58">
        <v>49.376053370786508</v>
      </c>
      <c r="H1727" s="77">
        <f t="shared" si="145"/>
        <v>34288.925951935074</v>
      </c>
      <c r="I1727" s="80">
        <f t="shared" si="146"/>
        <v>171444.62975967539</v>
      </c>
      <c r="J1727" s="4"/>
    </row>
    <row r="1728" spans="1:10" x14ac:dyDescent="0.2">
      <c r="A1728" s="29">
        <v>41884</v>
      </c>
      <c r="B1728" s="21">
        <f t="shared" si="142"/>
        <v>9</v>
      </c>
      <c r="C1728" s="21">
        <f t="shared" si="143"/>
        <v>2</v>
      </c>
      <c r="D1728" s="39">
        <v>245</v>
      </c>
      <c r="E1728" s="42">
        <v>21.37</v>
      </c>
      <c r="F1728" s="51">
        <f t="shared" si="144"/>
        <v>70.466000000000008</v>
      </c>
      <c r="G1728" s="58">
        <v>66.848888888888894</v>
      </c>
      <c r="H1728" s="77">
        <f t="shared" si="145"/>
        <v>46422.839506172844</v>
      </c>
      <c r="I1728" s="80">
        <f t="shared" si="146"/>
        <v>232114.19753086421</v>
      </c>
      <c r="J1728" s="4"/>
    </row>
    <row r="1729" spans="1:10" x14ac:dyDescent="0.2">
      <c r="A1729" s="29">
        <v>41885</v>
      </c>
      <c r="B1729" s="21">
        <f t="shared" si="142"/>
        <v>9</v>
      </c>
      <c r="C1729" s="21">
        <f t="shared" si="143"/>
        <v>3</v>
      </c>
      <c r="D1729" s="39">
        <v>246</v>
      </c>
      <c r="E1729" s="42">
        <v>21.45</v>
      </c>
      <c r="F1729" s="51">
        <f t="shared" si="144"/>
        <v>70.61</v>
      </c>
      <c r="G1729" s="58">
        <v>67.767503486750215</v>
      </c>
      <c r="H1729" s="77">
        <f t="shared" si="145"/>
        <v>47060.766310243205</v>
      </c>
      <c r="I1729" s="80">
        <f t="shared" si="146"/>
        <v>235303.83155121602</v>
      </c>
      <c r="J1729" s="4"/>
    </row>
    <row r="1730" spans="1:10" x14ac:dyDescent="0.2">
      <c r="A1730" s="29">
        <v>41886</v>
      </c>
      <c r="B1730" s="21">
        <f t="shared" si="142"/>
        <v>9</v>
      </c>
      <c r="C1730" s="21">
        <f t="shared" si="143"/>
        <v>4</v>
      </c>
      <c r="D1730" s="39">
        <v>247</v>
      </c>
      <c r="E1730" s="42">
        <v>21.2</v>
      </c>
      <c r="F1730" s="51">
        <f t="shared" si="144"/>
        <v>70.16</v>
      </c>
      <c r="G1730" s="58">
        <v>59.976965901182922</v>
      </c>
      <c r="H1730" s="77">
        <f t="shared" si="145"/>
        <v>41650.670764710361</v>
      </c>
      <c r="I1730" s="80">
        <f t="shared" si="146"/>
        <v>208253.35382355179</v>
      </c>
      <c r="J1730" s="4"/>
    </row>
    <row r="1731" spans="1:10" x14ac:dyDescent="0.2">
      <c r="A1731" s="29">
        <v>41887</v>
      </c>
      <c r="B1731" s="21">
        <f t="shared" si="142"/>
        <v>9</v>
      </c>
      <c r="C1731" s="21">
        <f t="shared" si="143"/>
        <v>5</v>
      </c>
      <c r="D1731" s="39">
        <v>248</v>
      </c>
      <c r="E1731" s="42">
        <v>21.67</v>
      </c>
      <c r="F1731" s="51">
        <f t="shared" si="144"/>
        <v>71.006</v>
      </c>
      <c r="G1731" s="58">
        <v>56.533844011142065</v>
      </c>
      <c r="H1731" s="77">
        <f t="shared" si="145"/>
        <v>39259.613896626433</v>
      </c>
      <c r="I1731" s="80">
        <f t="shared" si="146"/>
        <v>196298.06948313219</v>
      </c>
      <c r="J1731" s="4"/>
    </row>
    <row r="1732" spans="1:10" x14ac:dyDescent="0.2">
      <c r="A1732" s="29">
        <v>41888</v>
      </c>
      <c r="B1732" s="21">
        <f t="shared" si="142"/>
        <v>9</v>
      </c>
      <c r="C1732" s="21">
        <f t="shared" si="143"/>
        <v>6</v>
      </c>
      <c r="D1732" s="39">
        <v>249</v>
      </c>
      <c r="E1732" s="42">
        <v>21.58</v>
      </c>
      <c r="F1732" s="51">
        <f t="shared" si="144"/>
        <v>70.843999999999994</v>
      </c>
      <c r="G1732" s="58">
        <v>52.264374999999966</v>
      </c>
      <c r="H1732" s="77">
        <f t="shared" si="145"/>
        <v>36294.704861111088</v>
      </c>
      <c r="I1732" s="80">
        <f t="shared" si="146"/>
        <v>181473.52430555547</v>
      </c>
      <c r="J1732" s="4"/>
    </row>
    <row r="1733" spans="1:10" x14ac:dyDescent="0.2">
      <c r="A1733" s="29">
        <v>41889</v>
      </c>
      <c r="B1733" s="21">
        <f t="shared" si="142"/>
        <v>9</v>
      </c>
      <c r="C1733" s="21">
        <f t="shared" si="143"/>
        <v>7</v>
      </c>
      <c r="D1733" s="39">
        <v>250</v>
      </c>
      <c r="E1733" s="42">
        <v>20.85</v>
      </c>
      <c r="F1733" s="51">
        <f t="shared" si="144"/>
        <v>69.53</v>
      </c>
      <c r="G1733" s="58">
        <v>50.594305555555536</v>
      </c>
      <c r="H1733" s="77">
        <f t="shared" si="145"/>
        <v>35134.934413580231</v>
      </c>
      <c r="I1733" s="80">
        <f t="shared" si="146"/>
        <v>175674.67206790118</v>
      </c>
      <c r="J1733" s="4"/>
    </row>
    <row r="1734" spans="1:10" x14ac:dyDescent="0.2">
      <c r="A1734" s="29">
        <v>41890</v>
      </c>
      <c r="B1734" s="21">
        <f t="shared" si="142"/>
        <v>9</v>
      </c>
      <c r="C1734" s="21">
        <f t="shared" si="143"/>
        <v>8</v>
      </c>
      <c r="D1734" s="39">
        <v>251</v>
      </c>
      <c r="E1734" s="42">
        <v>20.7</v>
      </c>
      <c r="F1734" s="51">
        <f t="shared" si="144"/>
        <v>69.259999999999991</v>
      </c>
      <c r="G1734" s="58">
        <v>49.460972222222232</v>
      </c>
      <c r="H1734" s="77">
        <f t="shared" si="145"/>
        <v>34347.897376543217</v>
      </c>
      <c r="I1734" s="80">
        <f t="shared" si="146"/>
        <v>171739.4868827161</v>
      </c>
      <c r="J1734" s="4"/>
    </row>
    <row r="1735" spans="1:10" x14ac:dyDescent="0.2">
      <c r="A1735" s="29">
        <v>41891</v>
      </c>
      <c r="B1735" s="21">
        <f t="shared" si="142"/>
        <v>9</v>
      </c>
      <c r="C1735" s="21">
        <f t="shared" si="143"/>
        <v>9</v>
      </c>
      <c r="D1735" s="39">
        <v>252</v>
      </c>
      <c r="E1735" s="42">
        <v>20.93</v>
      </c>
      <c r="F1735" s="51">
        <f t="shared" si="144"/>
        <v>69.674000000000007</v>
      </c>
      <c r="G1735" s="58">
        <v>52.482463465553138</v>
      </c>
      <c r="H1735" s="77">
        <f t="shared" si="145"/>
        <v>36446.155184411902</v>
      </c>
      <c r="I1735" s="80">
        <f t="shared" si="146"/>
        <v>182230.77592205955</v>
      </c>
      <c r="J1735" s="4"/>
    </row>
    <row r="1736" spans="1:10" x14ac:dyDescent="0.2">
      <c r="A1736" s="29">
        <v>41892</v>
      </c>
      <c r="B1736" s="21">
        <f t="shared" si="142"/>
        <v>9</v>
      </c>
      <c r="C1736" s="21">
        <f t="shared" si="143"/>
        <v>10</v>
      </c>
      <c r="D1736" s="39">
        <v>253</v>
      </c>
      <c r="E1736" s="42">
        <v>20.97</v>
      </c>
      <c r="F1736" s="51">
        <f t="shared" si="144"/>
        <v>69.746000000000009</v>
      </c>
      <c r="G1736" s="58">
        <v>54.081403508771963</v>
      </c>
      <c r="H1736" s="77">
        <f t="shared" si="145"/>
        <v>37556.530214424973</v>
      </c>
      <c r="I1736" s="80">
        <f t="shared" si="146"/>
        <v>187782.65107212486</v>
      </c>
      <c r="J1736" s="4"/>
    </row>
    <row r="1737" spans="1:10" x14ac:dyDescent="0.2">
      <c r="A1737" s="29">
        <v>41893</v>
      </c>
      <c r="B1737" s="21">
        <f t="shared" si="142"/>
        <v>9</v>
      </c>
      <c r="C1737" s="21">
        <f t="shared" si="143"/>
        <v>11</v>
      </c>
      <c r="D1737" s="39">
        <v>254</v>
      </c>
      <c r="E1737" s="42">
        <v>20.93</v>
      </c>
      <c r="F1737" s="51">
        <f t="shared" si="144"/>
        <v>69.674000000000007</v>
      </c>
      <c r="G1737" s="58">
        <v>57.913898540653264</v>
      </c>
      <c r="H1737" s="77">
        <f t="shared" si="145"/>
        <v>40217.985097675883</v>
      </c>
      <c r="I1737" s="80">
        <f t="shared" si="146"/>
        <v>201089.92548837941</v>
      </c>
      <c r="J1737" s="4"/>
    </row>
    <row r="1738" spans="1:10" x14ac:dyDescent="0.2">
      <c r="A1738" s="29">
        <v>41894</v>
      </c>
      <c r="B1738" s="21">
        <f t="shared" si="142"/>
        <v>9</v>
      </c>
      <c r="C1738" s="21">
        <f t="shared" si="143"/>
        <v>12</v>
      </c>
      <c r="D1738" s="39">
        <v>255</v>
      </c>
      <c r="E1738" s="42">
        <v>20.149999999999999</v>
      </c>
      <c r="F1738" s="51">
        <f t="shared" si="144"/>
        <v>68.27</v>
      </c>
      <c r="G1738" s="58">
        <v>53.129097222222185</v>
      </c>
      <c r="H1738" s="77">
        <f t="shared" si="145"/>
        <v>36895.206404320968</v>
      </c>
      <c r="I1738" s="80">
        <f t="shared" si="146"/>
        <v>184476.03202160483</v>
      </c>
      <c r="J1738" s="4"/>
    </row>
    <row r="1739" spans="1:10" x14ac:dyDescent="0.2">
      <c r="A1739" s="29">
        <v>41895</v>
      </c>
      <c r="B1739" s="21">
        <f t="shared" si="142"/>
        <v>9</v>
      </c>
      <c r="C1739" s="21">
        <f t="shared" si="143"/>
        <v>13</v>
      </c>
      <c r="D1739" s="39">
        <v>256</v>
      </c>
      <c r="E1739" s="42">
        <v>19.47</v>
      </c>
      <c r="F1739" s="51">
        <f t="shared" si="144"/>
        <v>67.045999999999992</v>
      </c>
      <c r="G1739" s="58">
        <v>61.692430555555475</v>
      </c>
      <c r="H1739" s="77">
        <f t="shared" si="145"/>
        <v>42841.965663580195</v>
      </c>
      <c r="I1739" s="80">
        <f t="shared" si="146"/>
        <v>214209.82831790094</v>
      </c>
      <c r="J1739" s="4"/>
    </row>
    <row r="1740" spans="1:10" x14ac:dyDescent="0.2">
      <c r="A1740" s="29">
        <v>41896</v>
      </c>
      <c r="B1740" s="21">
        <f t="shared" si="142"/>
        <v>9</v>
      </c>
      <c r="C1740" s="21">
        <f t="shared" si="143"/>
        <v>14</v>
      </c>
      <c r="D1740" s="39">
        <v>257</v>
      </c>
      <c r="E1740" s="42">
        <v>19.13</v>
      </c>
      <c r="F1740" s="51">
        <f t="shared" si="144"/>
        <v>66.433999999999997</v>
      </c>
      <c r="G1740" s="58">
        <v>52.153055555555611</v>
      </c>
      <c r="H1740" s="77">
        <f t="shared" si="145"/>
        <v>36217.399691358063</v>
      </c>
      <c r="I1740" s="80">
        <f t="shared" si="146"/>
        <v>181086.99845679029</v>
      </c>
      <c r="J1740" s="4"/>
    </row>
    <row r="1741" spans="1:10" x14ac:dyDescent="0.2">
      <c r="A1741" s="26">
        <v>41897</v>
      </c>
      <c r="B1741" s="21">
        <f t="shared" si="142"/>
        <v>9</v>
      </c>
      <c r="C1741" s="21">
        <f t="shared" si="143"/>
        <v>15</v>
      </c>
      <c r="D1741" s="39">
        <v>258</v>
      </c>
      <c r="E1741" s="42">
        <v>19.62</v>
      </c>
      <c r="F1741" s="51">
        <f t="shared" si="144"/>
        <v>67.316000000000003</v>
      </c>
      <c r="G1741" s="44">
        <v>50.704097222222209</v>
      </c>
      <c r="H1741" s="77">
        <f t="shared" si="145"/>
        <v>35211.178626543195</v>
      </c>
      <c r="I1741" s="80">
        <f t="shared" si="146"/>
        <v>176055.89313271598</v>
      </c>
      <c r="J1741" s="4"/>
    </row>
    <row r="1742" spans="1:10" x14ac:dyDescent="0.2">
      <c r="A1742" s="26">
        <v>41898</v>
      </c>
      <c r="B1742" s="21">
        <f t="shared" si="142"/>
        <v>9</v>
      </c>
      <c r="C1742" s="21">
        <f t="shared" si="143"/>
        <v>16</v>
      </c>
      <c r="D1742" s="39">
        <v>259</v>
      </c>
      <c r="E1742" s="42">
        <v>19.809999999999999</v>
      </c>
      <c r="F1742" s="51">
        <f t="shared" si="144"/>
        <v>67.658000000000001</v>
      </c>
      <c r="G1742" s="44">
        <v>61.801666666666605</v>
      </c>
      <c r="H1742" s="77">
        <f t="shared" si="145"/>
        <v>42917.824074074029</v>
      </c>
      <c r="I1742" s="80">
        <f t="shared" si="146"/>
        <v>214589.12037037016</v>
      </c>
      <c r="J1742" s="4"/>
    </row>
    <row r="1743" spans="1:10" x14ac:dyDescent="0.2">
      <c r="A1743" s="26">
        <v>41899</v>
      </c>
      <c r="B1743" s="21">
        <f t="shared" si="142"/>
        <v>9</v>
      </c>
      <c r="C1743" s="21">
        <f t="shared" si="143"/>
        <v>17</v>
      </c>
      <c r="D1743" s="39">
        <v>260</v>
      </c>
      <c r="E1743" s="42">
        <v>19.72</v>
      </c>
      <c r="F1743" s="51">
        <f t="shared" si="144"/>
        <v>67.496000000000009</v>
      </c>
      <c r="G1743" s="44">
        <v>53.605915100904689</v>
      </c>
      <c r="H1743" s="77">
        <f t="shared" si="145"/>
        <v>37226.329931183813</v>
      </c>
      <c r="I1743" s="80">
        <f t="shared" si="146"/>
        <v>186131.64965591909</v>
      </c>
      <c r="J1743" s="4"/>
    </row>
    <row r="1744" spans="1:10" x14ac:dyDescent="0.2">
      <c r="A1744" s="26">
        <v>41900</v>
      </c>
      <c r="B1744" s="21">
        <f t="shared" si="142"/>
        <v>9</v>
      </c>
      <c r="C1744" s="21">
        <f t="shared" si="143"/>
        <v>18</v>
      </c>
      <c r="D1744" s="39">
        <v>261</v>
      </c>
      <c r="E1744" s="42">
        <v>19.52</v>
      </c>
      <c r="F1744" s="51">
        <f t="shared" si="144"/>
        <v>67.135999999999996</v>
      </c>
      <c r="G1744" s="44">
        <v>53.374617524339328</v>
      </c>
      <c r="H1744" s="77">
        <f t="shared" si="145"/>
        <v>37065.706614124538</v>
      </c>
      <c r="I1744" s="80">
        <f t="shared" si="146"/>
        <v>185328.53307062268</v>
      </c>
      <c r="J1744" s="4"/>
    </row>
    <row r="1745" spans="1:10" x14ac:dyDescent="0.2">
      <c r="A1745" s="26">
        <v>41901</v>
      </c>
      <c r="B1745" s="21">
        <f t="shared" si="142"/>
        <v>9</v>
      </c>
      <c r="C1745" s="21">
        <f t="shared" si="143"/>
        <v>19</v>
      </c>
      <c r="D1745" s="39">
        <v>262</v>
      </c>
      <c r="E1745" s="42">
        <v>19.12</v>
      </c>
      <c r="F1745" s="51">
        <f t="shared" si="144"/>
        <v>66.415999999999997</v>
      </c>
      <c r="G1745" s="44">
        <v>52.303124999999959</v>
      </c>
      <c r="H1745" s="77">
        <f t="shared" si="145"/>
        <v>36321.614583333299</v>
      </c>
      <c r="I1745" s="80">
        <f t="shared" si="146"/>
        <v>181608.07291666651</v>
      </c>
      <c r="J1745" s="4"/>
    </row>
    <row r="1746" spans="1:10" x14ac:dyDescent="0.2">
      <c r="A1746" s="26">
        <v>41902</v>
      </c>
      <c r="B1746" s="21">
        <f t="shared" si="142"/>
        <v>9</v>
      </c>
      <c r="C1746" s="21">
        <f t="shared" si="143"/>
        <v>20</v>
      </c>
      <c r="D1746" s="39">
        <v>263</v>
      </c>
      <c r="E1746" s="42">
        <v>19.5</v>
      </c>
      <c r="F1746" s="51">
        <f t="shared" si="144"/>
        <v>67.099999999999994</v>
      </c>
      <c r="G1746" s="44">
        <v>51.004666666666694</v>
      </c>
      <c r="H1746" s="77">
        <f t="shared" si="145"/>
        <v>35419.907407407423</v>
      </c>
      <c r="I1746" s="80">
        <f t="shared" si="146"/>
        <v>177099.53703703714</v>
      </c>
      <c r="J1746" s="4"/>
    </row>
    <row r="1747" spans="1:10" x14ac:dyDescent="0.2">
      <c r="A1747" s="26">
        <v>41903</v>
      </c>
      <c r="B1747" s="21">
        <f t="shared" si="142"/>
        <v>9</v>
      </c>
      <c r="C1747" s="21">
        <f t="shared" si="143"/>
        <v>21</v>
      </c>
      <c r="D1747" s="39">
        <v>264</v>
      </c>
      <c r="E1747" s="42">
        <v>19.600000000000001</v>
      </c>
      <c r="F1747" s="51">
        <f t="shared" si="144"/>
        <v>67.28</v>
      </c>
      <c r="G1747" s="44">
        <v>59.897013888888957</v>
      </c>
      <c r="H1747" s="77">
        <f t="shared" si="145"/>
        <v>41595.148533950662</v>
      </c>
      <c r="I1747" s="80">
        <f t="shared" si="146"/>
        <v>207975.74266975332</v>
      </c>
      <c r="J1747" s="4"/>
    </row>
    <row r="1748" spans="1:10" x14ac:dyDescent="0.2">
      <c r="A1748" s="26">
        <v>41904</v>
      </c>
      <c r="B1748" s="21">
        <f t="shared" si="142"/>
        <v>9</v>
      </c>
      <c r="C1748" s="21">
        <f t="shared" si="143"/>
        <v>22</v>
      </c>
      <c r="D1748" s="39">
        <v>265</v>
      </c>
      <c r="E1748" s="42">
        <v>19.68</v>
      </c>
      <c r="F1748" s="51">
        <f t="shared" si="144"/>
        <v>67.424000000000007</v>
      </c>
      <c r="G1748" s="44">
        <v>57.565902777777715</v>
      </c>
      <c r="H1748" s="77">
        <f t="shared" si="145"/>
        <v>39976.321373456747</v>
      </c>
      <c r="I1748" s="80">
        <f t="shared" si="146"/>
        <v>199881.60686728373</v>
      </c>
      <c r="J1748" s="4"/>
    </row>
    <row r="1749" spans="1:10" x14ac:dyDescent="0.2">
      <c r="A1749" s="26">
        <v>41905</v>
      </c>
      <c r="B1749" s="21">
        <f t="shared" si="142"/>
        <v>9</v>
      </c>
      <c r="C1749" s="21">
        <f t="shared" si="143"/>
        <v>23</v>
      </c>
      <c r="D1749" s="39">
        <v>266</v>
      </c>
      <c r="E1749" s="42">
        <v>19.329999999999998</v>
      </c>
      <c r="F1749" s="51">
        <f t="shared" si="144"/>
        <v>66.793999999999997</v>
      </c>
      <c r="G1749" s="44">
        <v>54.123402777777819</v>
      </c>
      <c r="H1749" s="77">
        <f t="shared" si="145"/>
        <v>37585.69637345682</v>
      </c>
      <c r="I1749" s="80">
        <f t="shared" si="146"/>
        <v>187928.48186728411</v>
      </c>
      <c r="J1749" s="4"/>
    </row>
    <row r="1750" spans="1:10" x14ac:dyDescent="0.2">
      <c r="A1750" s="26">
        <v>41906</v>
      </c>
      <c r="B1750" s="21">
        <f t="shared" si="142"/>
        <v>9</v>
      </c>
      <c r="C1750" s="21">
        <f t="shared" si="143"/>
        <v>24</v>
      </c>
      <c r="D1750" s="39">
        <v>267</v>
      </c>
      <c r="E1750" s="42">
        <v>19.350000000000001</v>
      </c>
      <c r="F1750" s="51">
        <f t="shared" si="144"/>
        <v>66.830000000000013</v>
      </c>
      <c r="G1750" s="44">
        <v>52.660194850382702</v>
      </c>
      <c r="H1750" s="77">
        <f t="shared" si="145"/>
        <v>36569.579757210209</v>
      </c>
      <c r="I1750" s="80">
        <f t="shared" si="146"/>
        <v>182847.89878605102</v>
      </c>
      <c r="J1750" s="4"/>
    </row>
    <row r="1751" spans="1:10" x14ac:dyDescent="0.2">
      <c r="A1751" s="26">
        <v>41907</v>
      </c>
      <c r="B1751" s="21">
        <f t="shared" ref="B1751:B1814" si="147">MONTH(A1751)</f>
        <v>9</v>
      </c>
      <c r="C1751" s="21">
        <f t="shared" ref="C1751:C1814" si="148">DAY(A1751)</f>
        <v>25</v>
      </c>
      <c r="D1751" s="39">
        <v>268</v>
      </c>
      <c r="E1751" s="42">
        <v>19.82</v>
      </c>
      <c r="F1751" s="51">
        <f t="shared" ref="F1751:F1814" si="149">CONVERT(E1751,"C","F")</f>
        <v>67.676000000000002</v>
      </c>
      <c r="G1751" s="44">
        <v>52.892291666666615</v>
      </c>
      <c r="H1751" s="77">
        <f t="shared" ref="H1751:H1814" si="150">G1751*1000000/24/60</f>
        <v>36730.75810185181</v>
      </c>
      <c r="I1751" s="80">
        <f t="shared" ref="I1751:I1814" si="151">($C$7*H1751*$C$6)/1000</f>
        <v>183653.79050925907</v>
      </c>
      <c r="J1751" s="4"/>
    </row>
    <row r="1752" spans="1:10" x14ac:dyDescent="0.2">
      <c r="A1752" s="26">
        <v>41908</v>
      </c>
      <c r="B1752" s="21">
        <f t="shared" si="147"/>
        <v>9</v>
      </c>
      <c r="C1752" s="21">
        <f t="shared" si="148"/>
        <v>26</v>
      </c>
      <c r="D1752" s="39">
        <v>269</v>
      </c>
      <c r="E1752" s="42">
        <v>19.63</v>
      </c>
      <c r="F1752" s="51">
        <f t="shared" si="149"/>
        <v>67.334000000000003</v>
      </c>
      <c r="G1752" s="44">
        <v>51.534444444444446</v>
      </c>
      <c r="H1752" s="77">
        <f t="shared" si="150"/>
        <v>35787.808641975309</v>
      </c>
      <c r="I1752" s="80">
        <f t="shared" si="151"/>
        <v>178939.04320987655</v>
      </c>
      <c r="J1752" s="4"/>
    </row>
    <row r="1753" spans="1:10" x14ac:dyDescent="0.2">
      <c r="A1753" s="26">
        <v>41909</v>
      </c>
      <c r="B1753" s="21">
        <f t="shared" si="147"/>
        <v>9</v>
      </c>
      <c r="C1753" s="21">
        <f t="shared" si="148"/>
        <v>27</v>
      </c>
      <c r="D1753" s="39">
        <v>270</v>
      </c>
      <c r="E1753" s="42">
        <v>19.78</v>
      </c>
      <c r="F1753" s="51">
        <f t="shared" si="149"/>
        <v>67.604000000000013</v>
      </c>
      <c r="G1753" s="44">
        <v>50.064027777777824</v>
      </c>
      <c r="H1753" s="77">
        <f t="shared" si="150"/>
        <v>34766.685956790156</v>
      </c>
      <c r="I1753" s="80">
        <f t="shared" si="151"/>
        <v>173833.42978395076</v>
      </c>
      <c r="J1753" s="4"/>
    </row>
    <row r="1754" spans="1:10" x14ac:dyDescent="0.2">
      <c r="A1754" s="26">
        <v>41910</v>
      </c>
      <c r="B1754" s="21">
        <f t="shared" si="147"/>
        <v>9</v>
      </c>
      <c r="C1754" s="21">
        <f t="shared" si="148"/>
        <v>28</v>
      </c>
      <c r="D1754" s="39">
        <v>271</v>
      </c>
      <c r="E1754" s="42">
        <v>19.8</v>
      </c>
      <c r="F1754" s="51">
        <f t="shared" si="149"/>
        <v>67.64</v>
      </c>
      <c r="G1754" s="44">
        <v>48.615486111111053</v>
      </c>
      <c r="H1754" s="77">
        <f t="shared" si="150"/>
        <v>33760.754243827119</v>
      </c>
      <c r="I1754" s="80">
        <f t="shared" si="151"/>
        <v>168803.77121913558</v>
      </c>
      <c r="J1754" s="4"/>
    </row>
    <row r="1755" spans="1:10" x14ac:dyDescent="0.2">
      <c r="A1755" s="26">
        <v>41911</v>
      </c>
      <c r="B1755" s="21">
        <f t="shared" si="147"/>
        <v>9</v>
      </c>
      <c r="C1755" s="21">
        <f t="shared" si="148"/>
        <v>29</v>
      </c>
      <c r="D1755" s="39">
        <v>272</v>
      </c>
      <c r="E1755" s="42">
        <v>20.170000000000002</v>
      </c>
      <c r="F1755" s="51">
        <f t="shared" si="149"/>
        <v>68.306000000000012</v>
      </c>
      <c r="G1755" s="44">
        <v>48.519041000694962</v>
      </c>
      <c r="H1755" s="77">
        <f t="shared" si="150"/>
        <v>33693.778472704835</v>
      </c>
      <c r="I1755" s="80">
        <f t="shared" si="151"/>
        <v>168468.89236352418</v>
      </c>
      <c r="J1755" s="4"/>
    </row>
    <row r="1756" spans="1:10" x14ac:dyDescent="0.2">
      <c r="A1756" s="26">
        <v>41912</v>
      </c>
      <c r="B1756" s="21">
        <f t="shared" si="147"/>
        <v>9</v>
      </c>
      <c r="C1756" s="21">
        <f t="shared" si="148"/>
        <v>30</v>
      </c>
      <c r="D1756" s="39">
        <v>273</v>
      </c>
      <c r="E1756" s="42">
        <v>20.170000000000002</v>
      </c>
      <c r="F1756" s="51">
        <f t="shared" si="149"/>
        <v>68.306000000000012</v>
      </c>
      <c r="G1756" s="44">
        <v>56.020416666666655</v>
      </c>
      <c r="H1756" s="77">
        <f t="shared" si="150"/>
        <v>38903.067129629628</v>
      </c>
      <c r="I1756" s="80">
        <f t="shared" si="151"/>
        <v>194515.33564814812</v>
      </c>
      <c r="J1756" s="4"/>
    </row>
    <row r="1757" spans="1:10" x14ac:dyDescent="0.2">
      <c r="A1757" s="26">
        <v>41913</v>
      </c>
      <c r="B1757" s="21">
        <f t="shared" si="147"/>
        <v>10</v>
      </c>
      <c r="C1757" s="21">
        <f t="shared" si="148"/>
        <v>1</v>
      </c>
      <c r="D1757" s="39">
        <v>274</v>
      </c>
      <c r="E1757" s="42">
        <v>20.329999999999998</v>
      </c>
      <c r="F1757" s="51">
        <f t="shared" si="149"/>
        <v>68.593999999999994</v>
      </c>
      <c r="G1757" s="44">
        <v>55.632361111111159</v>
      </c>
      <c r="H1757" s="77">
        <f t="shared" si="150"/>
        <v>38633.584104938302</v>
      </c>
      <c r="I1757" s="80">
        <f t="shared" si="151"/>
        <v>193167.92052469149</v>
      </c>
      <c r="J1757" s="4"/>
    </row>
    <row r="1758" spans="1:10" x14ac:dyDescent="0.2">
      <c r="A1758" s="26">
        <v>41914</v>
      </c>
      <c r="B1758" s="21">
        <f t="shared" si="147"/>
        <v>10</v>
      </c>
      <c r="C1758" s="21">
        <f t="shared" si="148"/>
        <v>2</v>
      </c>
      <c r="D1758" s="39">
        <v>275</v>
      </c>
      <c r="E1758" s="42">
        <v>19.95</v>
      </c>
      <c r="F1758" s="51">
        <f t="shared" si="149"/>
        <v>67.91</v>
      </c>
      <c r="G1758" s="44">
        <v>50.068958333333278</v>
      </c>
      <c r="H1758" s="77">
        <f t="shared" si="150"/>
        <v>34770.109953703664</v>
      </c>
      <c r="I1758" s="80">
        <f t="shared" si="151"/>
        <v>173850.54976851834</v>
      </c>
      <c r="J1758" s="4"/>
    </row>
    <row r="1759" spans="1:10" x14ac:dyDescent="0.2">
      <c r="A1759" s="26">
        <v>41915</v>
      </c>
      <c r="B1759" s="21">
        <f t="shared" si="147"/>
        <v>10</v>
      </c>
      <c r="C1759" s="21">
        <f t="shared" si="148"/>
        <v>3</v>
      </c>
      <c r="D1759" s="39">
        <v>276</v>
      </c>
      <c r="E1759" s="42">
        <v>19.95</v>
      </c>
      <c r="F1759" s="51">
        <f t="shared" si="149"/>
        <v>67.91</v>
      </c>
      <c r="G1759" s="44">
        <v>50.168472222222256</v>
      </c>
      <c r="H1759" s="77">
        <f t="shared" si="150"/>
        <v>34839.216820987676</v>
      </c>
      <c r="I1759" s="80">
        <f t="shared" si="151"/>
        <v>174196.08410493837</v>
      </c>
      <c r="J1759" s="4"/>
    </row>
    <row r="1760" spans="1:10" x14ac:dyDescent="0.2">
      <c r="A1760" s="26">
        <v>41916</v>
      </c>
      <c r="B1760" s="21">
        <f t="shared" si="147"/>
        <v>10</v>
      </c>
      <c r="C1760" s="21">
        <f t="shared" si="148"/>
        <v>4</v>
      </c>
      <c r="D1760" s="39">
        <v>277</v>
      </c>
      <c r="E1760" s="42">
        <v>19.52</v>
      </c>
      <c r="F1760" s="51">
        <f t="shared" si="149"/>
        <v>67.135999999999996</v>
      </c>
      <c r="G1760" s="44">
        <v>62.208611111111189</v>
      </c>
      <c r="H1760" s="77">
        <f t="shared" si="150"/>
        <v>43200.424382716097</v>
      </c>
      <c r="I1760" s="80">
        <f t="shared" si="151"/>
        <v>216002.12191358049</v>
      </c>
      <c r="J1760" s="4"/>
    </row>
    <row r="1761" spans="1:10" x14ac:dyDescent="0.2">
      <c r="A1761" s="26">
        <v>41917</v>
      </c>
      <c r="B1761" s="21">
        <f t="shared" si="147"/>
        <v>10</v>
      </c>
      <c r="C1761" s="21">
        <f t="shared" si="148"/>
        <v>5</v>
      </c>
      <c r="D1761" s="39">
        <v>278</v>
      </c>
      <c r="E1761" s="42">
        <v>18.37</v>
      </c>
      <c r="F1761" s="51">
        <f t="shared" si="149"/>
        <v>65.066000000000003</v>
      </c>
      <c r="G1761" s="44">
        <v>47.032291666666644</v>
      </c>
      <c r="H1761" s="77">
        <f t="shared" si="150"/>
        <v>32661.313657407391</v>
      </c>
      <c r="I1761" s="80">
        <f t="shared" si="151"/>
        <v>163306.56828703696</v>
      </c>
      <c r="J1761" s="4"/>
    </row>
    <row r="1762" spans="1:10" x14ac:dyDescent="0.2">
      <c r="A1762" s="26">
        <v>41918</v>
      </c>
      <c r="B1762" s="21">
        <f t="shared" si="147"/>
        <v>10</v>
      </c>
      <c r="C1762" s="21">
        <f t="shared" si="148"/>
        <v>6</v>
      </c>
      <c r="D1762" s="39">
        <v>279</v>
      </c>
      <c r="E1762" s="42">
        <v>18.48</v>
      </c>
      <c r="F1762" s="51">
        <f t="shared" si="149"/>
        <v>65.26400000000001</v>
      </c>
      <c r="G1762" s="44">
        <v>48.849236111111018</v>
      </c>
      <c r="H1762" s="77">
        <f t="shared" si="150"/>
        <v>33923.080632715981</v>
      </c>
      <c r="I1762" s="80">
        <f t="shared" si="151"/>
        <v>169615.40316357987</v>
      </c>
      <c r="J1762" s="4"/>
    </row>
    <row r="1763" spans="1:10" x14ac:dyDescent="0.2">
      <c r="A1763" s="26">
        <v>41919</v>
      </c>
      <c r="B1763" s="21">
        <f t="shared" si="147"/>
        <v>10</v>
      </c>
      <c r="C1763" s="21">
        <f t="shared" si="148"/>
        <v>7</v>
      </c>
      <c r="D1763" s="39">
        <v>280</v>
      </c>
      <c r="E1763" s="42">
        <v>19</v>
      </c>
      <c r="F1763" s="51">
        <f t="shared" si="149"/>
        <v>66.2</v>
      </c>
      <c r="G1763" s="44">
        <v>53.232199861207512</v>
      </c>
      <c r="H1763" s="77">
        <f t="shared" si="150"/>
        <v>36966.805459171883</v>
      </c>
      <c r="I1763" s="80">
        <f t="shared" si="151"/>
        <v>184834.02729585941</v>
      </c>
      <c r="J1763" s="4"/>
    </row>
    <row r="1764" spans="1:10" x14ac:dyDescent="0.2">
      <c r="A1764" s="26">
        <v>41920</v>
      </c>
      <c r="B1764" s="21">
        <f t="shared" si="147"/>
        <v>10</v>
      </c>
      <c r="C1764" s="21">
        <f t="shared" si="148"/>
        <v>8</v>
      </c>
      <c r="D1764" s="39">
        <v>281</v>
      </c>
      <c r="E1764" s="42">
        <v>18.37</v>
      </c>
      <c r="F1764" s="51">
        <f t="shared" si="149"/>
        <v>65.066000000000003</v>
      </c>
      <c r="G1764" s="44">
        <v>67.429403606102611</v>
      </c>
      <c r="H1764" s="77">
        <f t="shared" si="150"/>
        <v>46825.974726460154</v>
      </c>
      <c r="I1764" s="80">
        <f t="shared" si="151"/>
        <v>234129.87363230076</v>
      </c>
      <c r="J1764" s="4"/>
    </row>
    <row r="1765" spans="1:10" x14ac:dyDescent="0.2">
      <c r="A1765" s="26">
        <v>41921</v>
      </c>
      <c r="B1765" s="21">
        <f t="shared" si="147"/>
        <v>10</v>
      </c>
      <c r="C1765" s="21">
        <f t="shared" si="148"/>
        <v>9</v>
      </c>
      <c r="D1765" s="39">
        <v>282</v>
      </c>
      <c r="E1765" s="42">
        <v>18.170000000000002</v>
      </c>
      <c r="F1765" s="51">
        <f t="shared" si="149"/>
        <v>64.706000000000003</v>
      </c>
      <c r="G1765" s="44">
        <v>50.341466854725013</v>
      </c>
      <c r="H1765" s="77">
        <f t="shared" si="150"/>
        <v>34959.351982447923</v>
      </c>
      <c r="I1765" s="80">
        <f t="shared" si="151"/>
        <v>174796.75991223962</v>
      </c>
      <c r="J1765" s="4"/>
    </row>
    <row r="1766" spans="1:10" x14ac:dyDescent="0.2">
      <c r="A1766" s="26">
        <v>41922</v>
      </c>
      <c r="B1766" s="21">
        <f t="shared" si="147"/>
        <v>10</v>
      </c>
      <c r="C1766" s="21">
        <f t="shared" si="148"/>
        <v>10</v>
      </c>
      <c r="D1766" s="39">
        <v>283</v>
      </c>
      <c r="E1766" s="42">
        <v>18</v>
      </c>
      <c r="F1766" s="51">
        <f t="shared" si="149"/>
        <v>64.400000000000006</v>
      </c>
      <c r="G1766" s="44">
        <v>50.871012482662856</v>
      </c>
      <c r="H1766" s="77">
        <f t="shared" si="150"/>
        <v>35327.092001849203</v>
      </c>
      <c r="I1766" s="80">
        <f t="shared" si="151"/>
        <v>176635.46000924602</v>
      </c>
      <c r="J1766" s="4"/>
    </row>
    <row r="1767" spans="1:10" x14ac:dyDescent="0.2">
      <c r="A1767" s="26">
        <v>41923</v>
      </c>
      <c r="B1767" s="21">
        <f t="shared" si="147"/>
        <v>10</v>
      </c>
      <c r="C1767" s="21">
        <f t="shared" si="148"/>
        <v>11</v>
      </c>
      <c r="D1767" s="39">
        <v>284</v>
      </c>
      <c r="E1767" s="42">
        <v>18.13</v>
      </c>
      <c r="F1767" s="51">
        <f t="shared" si="149"/>
        <v>64.634</v>
      </c>
      <c r="G1767" s="44">
        <v>47.344767844767937</v>
      </c>
      <c r="H1767" s="77">
        <f t="shared" si="150"/>
        <v>32878.311003311064</v>
      </c>
      <c r="I1767" s="80">
        <f t="shared" si="151"/>
        <v>164391.5550165553</v>
      </c>
      <c r="J1767" s="4"/>
    </row>
    <row r="1768" spans="1:10" x14ac:dyDescent="0.2">
      <c r="A1768" s="26">
        <v>41924</v>
      </c>
      <c r="B1768" s="21">
        <f t="shared" si="147"/>
        <v>10</v>
      </c>
      <c r="C1768" s="21">
        <f t="shared" si="148"/>
        <v>12</v>
      </c>
      <c r="D1768" s="39">
        <v>285</v>
      </c>
      <c r="E1768" s="42">
        <v>17.93</v>
      </c>
      <c r="F1768" s="51">
        <f t="shared" si="149"/>
        <v>64.274000000000001</v>
      </c>
      <c r="G1768" s="44">
        <v>46.880277777777742</v>
      </c>
      <c r="H1768" s="77">
        <f t="shared" si="150"/>
        <v>32555.748456790097</v>
      </c>
      <c r="I1768" s="80">
        <f t="shared" si="151"/>
        <v>162778.74228395047</v>
      </c>
      <c r="J1768" s="4"/>
    </row>
    <row r="1769" spans="1:10" x14ac:dyDescent="0.2">
      <c r="A1769" s="26">
        <v>41925</v>
      </c>
      <c r="B1769" s="21">
        <f t="shared" si="147"/>
        <v>10</v>
      </c>
      <c r="C1769" s="21">
        <f t="shared" si="148"/>
        <v>13</v>
      </c>
      <c r="D1769" s="39">
        <v>286</v>
      </c>
      <c r="E1769" s="42">
        <v>18.329999999999998</v>
      </c>
      <c r="F1769" s="51">
        <f t="shared" si="149"/>
        <v>64.994</v>
      </c>
      <c r="G1769" s="44">
        <v>48.240277777777891</v>
      </c>
      <c r="H1769" s="77">
        <f t="shared" si="150"/>
        <v>33500.192901234645</v>
      </c>
      <c r="I1769" s="80">
        <f t="shared" si="151"/>
        <v>167500.96450617322</v>
      </c>
      <c r="J1769" s="4"/>
    </row>
    <row r="1770" spans="1:10" x14ac:dyDescent="0.2">
      <c r="A1770" s="26">
        <v>41926</v>
      </c>
      <c r="B1770" s="21">
        <f t="shared" si="147"/>
        <v>10</v>
      </c>
      <c r="C1770" s="21">
        <f t="shared" si="148"/>
        <v>14</v>
      </c>
      <c r="D1770" s="39">
        <v>287</v>
      </c>
      <c r="E1770" s="42">
        <v>18.850000000000001</v>
      </c>
      <c r="F1770" s="51">
        <f t="shared" si="149"/>
        <v>65.930000000000007</v>
      </c>
      <c r="G1770" s="44">
        <v>49.741221374045743</v>
      </c>
      <c r="H1770" s="77">
        <f t="shared" si="150"/>
        <v>34542.514843087323</v>
      </c>
      <c r="I1770" s="80">
        <f t="shared" si="151"/>
        <v>172712.57421543662</v>
      </c>
      <c r="J1770" s="4"/>
    </row>
    <row r="1771" spans="1:10" x14ac:dyDescent="0.2">
      <c r="A1771" s="26">
        <v>41927</v>
      </c>
      <c r="B1771" s="21">
        <f t="shared" si="147"/>
        <v>10</v>
      </c>
      <c r="C1771" s="21">
        <f t="shared" si="148"/>
        <v>15</v>
      </c>
      <c r="D1771" s="39">
        <v>288</v>
      </c>
      <c r="E1771" s="42">
        <v>19.22</v>
      </c>
      <c r="F1771" s="51">
        <f t="shared" si="149"/>
        <v>66.596000000000004</v>
      </c>
      <c r="G1771" s="44">
        <v>60.400347222222194</v>
      </c>
      <c r="H1771" s="77">
        <f t="shared" si="150"/>
        <v>41944.685570987633</v>
      </c>
      <c r="I1771" s="80">
        <f t="shared" si="151"/>
        <v>209723.42785493817</v>
      </c>
      <c r="J1771" s="4"/>
    </row>
    <row r="1772" spans="1:10" x14ac:dyDescent="0.2">
      <c r="A1772" s="26">
        <v>41928</v>
      </c>
      <c r="B1772" s="21">
        <f t="shared" si="147"/>
        <v>10</v>
      </c>
      <c r="C1772" s="21">
        <f t="shared" si="148"/>
        <v>16</v>
      </c>
      <c r="D1772" s="39">
        <v>289</v>
      </c>
      <c r="E1772" s="42">
        <v>19.05</v>
      </c>
      <c r="F1772" s="51">
        <f t="shared" si="149"/>
        <v>66.289999999999992</v>
      </c>
      <c r="G1772" s="44">
        <v>90.635560194850356</v>
      </c>
      <c r="H1772" s="77">
        <f t="shared" si="150"/>
        <v>62941.361246423861</v>
      </c>
      <c r="I1772" s="80">
        <f t="shared" si="151"/>
        <v>314706.80623211933</v>
      </c>
      <c r="J1772" s="4"/>
    </row>
    <row r="1773" spans="1:10" x14ac:dyDescent="0.2">
      <c r="A1773" s="26">
        <v>41929</v>
      </c>
      <c r="B1773" s="21">
        <f t="shared" si="147"/>
        <v>10</v>
      </c>
      <c r="C1773" s="21">
        <f t="shared" si="148"/>
        <v>17</v>
      </c>
      <c r="D1773" s="39">
        <v>290</v>
      </c>
      <c r="E1773" s="42">
        <v>18.37</v>
      </c>
      <c r="F1773" s="51">
        <f t="shared" si="149"/>
        <v>65.066000000000003</v>
      </c>
      <c r="G1773" s="44">
        <v>68.208420320111387</v>
      </c>
      <c r="H1773" s="77">
        <f t="shared" si="150"/>
        <v>47366.958555632918</v>
      </c>
      <c r="I1773" s="80">
        <f t="shared" si="151"/>
        <v>236834.79277816458</v>
      </c>
      <c r="J1773" s="4"/>
    </row>
    <row r="1774" spans="1:10" x14ac:dyDescent="0.2">
      <c r="A1774" s="26">
        <v>41930</v>
      </c>
      <c r="B1774" s="21">
        <f t="shared" si="147"/>
        <v>10</v>
      </c>
      <c r="C1774" s="21">
        <f t="shared" si="148"/>
        <v>18</v>
      </c>
      <c r="D1774" s="39">
        <v>291</v>
      </c>
      <c r="E1774" s="42">
        <v>18.25</v>
      </c>
      <c r="F1774" s="51">
        <f t="shared" si="149"/>
        <v>64.849999999999994</v>
      </c>
      <c r="G1774" s="44">
        <v>63.129375000000046</v>
      </c>
      <c r="H1774" s="77">
        <f t="shared" si="150"/>
        <v>43839.843750000029</v>
      </c>
      <c r="I1774" s="80">
        <f t="shared" si="151"/>
        <v>219199.21875000015</v>
      </c>
      <c r="J1774" s="4"/>
    </row>
    <row r="1775" spans="1:10" x14ac:dyDescent="0.2">
      <c r="A1775" s="26">
        <v>41931</v>
      </c>
      <c r="B1775" s="21">
        <f t="shared" si="147"/>
        <v>10</v>
      </c>
      <c r="C1775" s="21">
        <f t="shared" si="148"/>
        <v>19</v>
      </c>
      <c r="D1775" s="39">
        <v>292</v>
      </c>
      <c r="E1775" s="42">
        <v>17.170000000000002</v>
      </c>
      <c r="F1775" s="51">
        <f t="shared" si="149"/>
        <v>62.906000000000006</v>
      </c>
      <c r="G1775" s="44">
        <v>53.568055555555567</v>
      </c>
      <c r="H1775" s="77">
        <f t="shared" si="150"/>
        <v>37200.038580246925</v>
      </c>
      <c r="I1775" s="80">
        <f t="shared" si="151"/>
        <v>186000.19290123464</v>
      </c>
      <c r="J1775" s="4"/>
    </row>
    <row r="1776" spans="1:10" x14ac:dyDescent="0.2">
      <c r="A1776" s="26">
        <v>41932</v>
      </c>
      <c r="B1776" s="21">
        <f t="shared" si="147"/>
        <v>10</v>
      </c>
      <c r="C1776" s="21">
        <f t="shared" si="148"/>
        <v>20</v>
      </c>
      <c r="D1776" s="39">
        <v>293</v>
      </c>
      <c r="E1776" s="42">
        <v>17.22</v>
      </c>
      <c r="F1776" s="51">
        <f t="shared" si="149"/>
        <v>62.995999999999995</v>
      </c>
      <c r="G1776" s="44">
        <v>56.037222222222233</v>
      </c>
      <c r="H1776" s="77">
        <f t="shared" si="150"/>
        <v>38914.737654320998</v>
      </c>
      <c r="I1776" s="80">
        <f t="shared" si="151"/>
        <v>194573.688271605</v>
      </c>
      <c r="J1776" s="4"/>
    </row>
    <row r="1777" spans="1:10" x14ac:dyDescent="0.2">
      <c r="A1777" s="26">
        <v>41933</v>
      </c>
      <c r="B1777" s="21">
        <f t="shared" si="147"/>
        <v>10</v>
      </c>
      <c r="C1777" s="21">
        <f t="shared" si="148"/>
        <v>21</v>
      </c>
      <c r="D1777" s="39">
        <v>294</v>
      </c>
      <c r="E1777" s="42">
        <v>17.53</v>
      </c>
      <c r="F1777" s="51">
        <f t="shared" si="149"/>
        <v>63.554000000000002</v>
      </c>
      <c r="G1777" s="44">
        <v>65.766249999999957</v>
      </c>
      <c r="H1777" s="77">
        <f t="shared" si="150"/>
        <v>45671.006944444409</v>
      </c>
      <c r="I1777" s="80">
        <f t="shared" si="151"/>
        <v>228355.03472222207</v>
      </c>
      <c r="J1777" s="4"/>
    </row>
    <row r="1778" spans="1:10" x14ac:dyDescent="0.2">
      <c r="A1778" s="26">
        <v>41934</v>
      </c>
      <c r="B1778" s="21">
        <f t="shared" si="147"/>
        <v>10</v>
      </c>
      <c r="C1778" s="21">
        <f t="shared" si="148"/>
        <v>22</v>
      </c>
      <c r="D1778" s="39">
        <v>295</v>
      </c>
      <c r="E1778" s="42">
        <v>17.37</v>
      </c>
      <c r="F1778" s="51">
        <f t="shared" si="149"/>
        <v>63.266000000000005</v>
      </c>
      <c r="G1778" s="44">
        <v>56.342430555555602</v>
      </c>
      <c r="H1778" s="77">
        <f t="shared" si="150"/>
        <v>39126.687885802501</v>
      </c>
      <c r="I1778" s="80">
        <f t="shared" si="151"/>
        <v>195633.43942901251</v>
      </c>
      <c r="J1778" s="4"/>
    </row>
    <row r="1779" spans="1:10" x14ac:dyDescent="0.2">
      <c r="A1779" s="26">
        <v>41935</v>
      </c>
      <c r="B1779" s="21">
        <f t="shared" si="147"/>
        <v>10</v>
      </c>
      <c r="C1779" s="21">
        <f t="shared" si="148"/>
        <v>23</v>
      </c>
      <c r="D1779" s="39">
        <v>296</v>
      </c>
      <c r="E1779" s="42">
        <v>17.07</v>
      </c>
      <c r="F1779" s="51">
        <f t="shared" si="149"/>
        <v>62.725999999999999</v>
      </c>
      <c r="G1779" s="44">
        <v>55.580000000000027</v>
      </c>
      <c r="H1779" s="77">
        <f t="shared" si="150"/>
        <v>38597.222222222241</v>
      </c>
      <c r="I1779" s="80">
        <f t="shared" si="151"/>
        <v>192986.11111111118</v>
      </c>
      <c r="J1779" s="4"/>
    </row>
    <row r="1780" spans="1:10" x14ac:dyDescent="0.2">
      <c r="A1780" s="26">
        <v>41936</v>
      </c>
      <c r="B1780" s="21">
        <f t="shared" si="147"/>
        <v>10</v>
      </c>
      <c r="C1780" s="21">
        <f t="shared" si="148"/>
        <v>24</v>
      </c>
      <c r="D1780" s="39">
        <v>297</v>
      </c>
      <c r="E1780" s="42">
        <v>17.12</v>
      </c>
      <c r="F1780" s="51">
        <f t="shared" si="149"/>
        <v>62.816000000000003</v>
      </c>
      <c r="G1780" s="44">
        <v>55.072847222222236</v>
      </c>
      <c r="H1780" s="77">
        <f t="shared" si="150"/>
        <v>38245.032793209888</v>
      </c>
      <c r="I1780" s="80">
        <f t="shared" si="151"/>
        <v>191225.16396604944</v>
      </c>
      <c r="J1780" s="4"/>
    </row>
    <row r="1781" spans="1:10" x14ac:dyDescent="0.2">
      <c r="A1781" s="26">
        <v>41937</v>
      </c>
      <c r="B1781" s="21">
        <f t="shared" si="147"/>
        <v>10</v>
      </c>
      <c r="C1781" s="21">
        <f t="shared" si="148"/>
        <v>25</v>
      </c>
      <c r="D1781" s="39">
        <v>298</v>
      </c>
      <c r="E1781" s="42">
        <v>17.13</v>
      </c>
      <c r="F1781" s="51">
        <f t="shared" si="149"/>
        <v>62.834000000000003</v>
      </c>
      <c r="G1781" s="44">
        <v>53.629999999999889</v>
      </c>
      <c r="H1781" s="77">
        <f t="shared" si="150"/>
        <v>37243.055555555482</v>
      </c>
      <c r="I1781" s="80">
        <f t="shared" si="151"/>
        <v>186215.27777777743</v>
      </c>
      <c r="J1781" s="4"/>
    </row>
    <row r="1782" spans="1:10" x14ac:dyDescent="0.2">
      <c r="A1782" s="26">
        <v>41938</v>
      </c>
      <c r="B1782" s="21">
        <f t="shared" si="147"/>
        <v>10</v>
      </c>
      <c r="C1782" s="21">
        <f t="shared" si="148"/>
        <v>26</v>
      </c>
      <c r="D1782" s="39">
        <v>299</v>
      </c>
      <c r="E1782" s="42">
        <v>16.75</v>
      </c>
      <c r="F1782" s="51">
        <f t="shared" si="149"/>
        <v>62.150000000000006</v>
      </c>
      <c r="G1782" s="44">
        <v>65.746395193591525</v>
      </c>
      <c r="H1782" s="77">
        <f t="shared" si="150"/>
        <v>45657.21888443856</v>
      </c>
      <c r="I1782" s="80">
        <f t="shared" si="151"/>
        <v>228286.09442219281</v>
      </c>
      <c r="J1782" s="4"/>
    </row>
    <row r="1783" spans="1:10" x14ac:dyDescent="0.2">
      <c r="A1783" s="26">
        <v>41939</v>
      </c>
      <c r="B1783" s="21">
        <f t="shared" si="147"/>
        <v>10</v>
      </c>
      <c r="C1783" s="21">
        <f t="shared" si="148"/>
        <v>27</v>
      </c>
      <c r="D1783" s="39">
        <v>300</v>
      </c>
      <c r="E1783" s="42">
        <v>16.2</v>
      </c>
      <c r="F1783" s="51">
        <f t="shared" si="149"/>
        <v>61.16</v>
      </c>
      <c r="G1783" s="44">
        <v>55.842001409443242</v>
      </c>
      <c r="H1783" s="77">
        <f t="shared" si="150"/>
        <v>38779.167645446701</v>
      </c>
      <c r="I1783" s="80">
        <f t="shared" si="151"/>
        <v>193895.83822723353</v>
      </c>
      <c r="J1783" s="4"/>
    </row>
    <row r="1784" spans="1:10" x14ac:dyDescent="0.2">
      <c r="A1784" s="26">
        <v>41940</v>
      </c>
      <c r="B1784" s="21">
        <f t="shared" si="147"/>
        <v>10</v>
      </c>
      <c r="C1784" s="21">
        <f t="shared" si="148"/>
        <v>28</v>
      </c>
      <c r="D1784" s="39">
        <v>301</v>
      </c>
      <c r="E1784" s="42">
        <v>17.2</v>
      </c>
      <c r="F1784" s="51">
        <f t="shared" si="149"/>
        <v>62.96</v>
      </c>
      <c r="G1784" s="44">
        <v>55.974484719260872</v>
      </c>
      <c r="H1784" s="77">
        <f t="shared" si="150"/>
        <v>38871.169943931163</v>
      </c>
      <c r="I1784" s="80">
        <f t="shared" si="151"/>
        <v>194355.84971965582</v>
      </c>
      <c r="J1784" s="4"/>
    </row>
    <row r="1785" spans="1:10" x14ac:dyDescent="0.2">
      <c r="A1785" s="26">
        <v>41941</v>
      </c>
      <c r="B1785" s="21">
        <f t="shared" si="147"/>
        <v>10</v>
      </c>
      <c r="C1785" s="21">
        <f t="shared" si="148"/>
        <v>29</v>
      </c>
      <c r="D1785" s="39">
        <v>302</v>
      </c>
      <c r="E1785" s="42">
        <v>17.399999999999999</v>
      </c>
      <c r="F1785" s="51">
        <f t="shared" si="149"/>
        <v>63.319999999999993</v>
      </c>
      <c r="G1785" s="44">
        <v>65.976366217175283</v>
      </c>
      <c r="H1785" s="77">
        <f t="shared" si="150"/>
        <v>45816.920984149496</v>
      </c>
      <c r="I1785" s="80">
        <f t="shared" si="151"/>
        <v>229084.60492074746</v>
      </c>
      <c r="J1785" s="4"/>
    </row>
    <row r="1786" spans="1:10" x14ac:dyDescent="0.2">
      <c r="A1786" s="26">
        <v>41942</v>
      </c>
      <c r="B1786" s="21">
        <f t="shared" si="147"/>
        <v>10</v>
      </c>
      <c r="C1786" s="21">
        <f t="shared" si="148"/>
        <v>30</v>
      </c>
      <c r="D1786" s="39">
        <v>303</v>
      </c>
      <c r="E1786" s="42">
        <v>17</v>
      </c>
      <c r="F1786" s="51">
        <f t="shared" si="149"/>
        <v>62.6</v>
      </c>
      <c r="G1786" s="44">
        <v>53.052801724138014</v>
      </c>
      <c r="H1786" s="77">
        <f t="shared" si="150"/>
        <v>36842.223419540293</v>
      </c>
      <c r="I1786" s="80">
        <f t="shared" si="151"/>
        <v>184211.11709770147</v>
      </c>
      <c r="J1786" s="4"/>
    </row>
    <row r="1787" spans="1:10" x14ac:dyDescent="0.2">
      <c r="A1787" s="26">
        <v>41943</v>
      </c>
      <c r="B1787" s="21">
        <f t="shared" si="147"/>
        <v>10</v>
      </c>
      <c r="C1787" s="21">
        <f t="shared" si="148"/>
        <v>31</v>
      </c>
      <c r="D1787" s="39">
        <v>304</v>
      </c>
      <c r="E1787" s="42">
        <v>17.02</v>
      </c>
      <c r="F1787" s="51">
        <f t="shared" si="149"/>
        <v>62.635999999999996</v>
      </c>
      <c r="G1787" s="44">
        <v>49.250577200577204</v>
      </c>
      <c r="H1787" s="77">
        <f t="shared" si="150"/>
        <v>34201.789722623056</v>
      </c>
      <c r="I1787" s="80">
        <f t="shared" si="151"/>
        <v>171008.9486131153</v>
      </c>
      <c r="J1787" s="4"/>
    </row>
    <row r="1788" spans="1:10" x14ac:dyDescent="0.2">
      <c r="A1788" s="26">
        <v>41944</v>
      </c>
      <c r="B1788" s="21">
        <f t="shared" si="147"/>
        <v>11</v>
      </c>
      <c r="C1788" s="21">
        <f t="shared" si="148"/>
        <v>1</v>
      </c>
      <c r="D1788" s="39">
        <v>305</v>
      </c>
      <c r="E1788" s="42">
        <v>16.78</v>
      </c>
      <c r="F1788" s="51">
        <f t="shared" si="149"/>
        <v>62.204000000000008</v>
      </c>
      <c r="G1788" s="44">
        <v>50.303865425912626</v>
      </c>
      <c r="H1788" s="77">
        <f t="shared" si="150"/>
        <v>34933.23987910599</v>
      </c>
      <c r="I1788" s="80">
        <f t="shared" si="151"/>
        <v>174666.19939552995</v>
      </c>
      <c r="J1788" s="4"/>
    </row>
    <row r="1789" spans="1:10" x14ac:dyDescent="0.2">
      <c r="A1789" s="26">
        <v>41945</v>
      </c>
      <c r="B1789" s="21">
        <f t="shared" si="147"/>
        <v>11</v>
      </c>
      <c r="C1789" s="21">
        <f t="shared" si="148"/>
        <v>2</v>
      </c>
      <c r="D1789" s="39">
        <v>306</v>
      </c>
      <c r="E1789" s="42">
        <v>15.97</v>
      </c>
      <c r="F1789" s="51">
        <f t="shared" si="149"/>
        <v>60.746000000000002</v>
      </c>
      <c r="G1789" s="44">
        <v>47.136180555555612</v>
      </c>
      <c r="H1789" s="77">
        <f t="shared" si="150"/>
        <v>32733.458719135841</v>
      </c>
      <c r="I1789" s="80">
        <f t="shared" si="151"/>
        <v>163667.29359567919</v>
      </c>
      <c r="J1789" s="4"/>
    </row>
    <row r="1790" spans="1:10" x14ac:dyDescent="0.2">
      <c r="A1790" s="26">
        <v>41946</v>
      </c>
      <c r="B1790" s="21">
        <f t="shared" si="147"/>
        <v>11</v>
      </c>
      <c r="C1790" s="21">
        <f t="shared" si="148"/>
        <v>3</v>
      </c>
      <c r="D1790" s="39">
        <v>307</v>
      </c>
      <c r="E1790" s="42">
        <v>16.079999999999998</v>
      </c>
      <c r="F1790" s="51">
        <f t="shared" si="149"/>
        <v>60.944000000000003</v>
      </c>
      <c r="G1790" s="44">
        <v>48.829027777777817</v>
      </c>
      <c r="H1790" s="77">
        <f t="shared" si="150"/>
        <v>33909.047067901265</v>
      </c>
      <c r="I1790" s="80">
        <f t="shared" si="151"/>
        <v>169545.23533950633</v>
      </c>
      <c r="J1790" s="4"/>
    </row>
    <row r="1791" spans="1:10" x14ac:dyDescent="0.2">
      <c r="A1791" s="26">
        <v>41947</v>
      </c>
      <c r="B1791" s="21">
        <f t="shared" si="147"/>
        <v>11</v>
      </c>
      <c r="C1791" s="21">
        <f t="shared" si="148"/>
        <v>4</v>
      </c>
      <c r="D1791" s="39">
        <v>308</v>
      </c>
      <c r="E1791" s="42">
        <v>16.77</v>
      </c>
      <c r="F1791" s="51">
        <f t="shared" si="149"/>
        <v>62.186</v>
      </c>
      <c r="G1791" s="44">
        <v>48.306488011283463</v>
      </c>
      <c r="H1791" s="77">
        <f t="shared" si="150"/>
        <v>33546.172230057964</v>
      </c>
      <c r="I1791" s="80">
        <f t="shared" si="151"/>
        <v>167730.8611502898</v>
      </c>
      <c r="J1791" s="4"/>
    </row>
    <row r="1792" spans="1:10" x14ac:dyDescent="0.2">
      <c r="A1792" s="26">
        <v>41948</v>
      </c>
      <c r="B1792" s="21">
        <f t="shared" si="147"/>
        <v>11</v>
      </c>
      <c r="C1792" s="21">
        <f t="shared" si="148"/>
        <v>5</v>
      </c>
      <c r="D1792" s="39">
        <v>309</v>
      </c>
      <c r="E1792" s="42">
        <v>16.97</v>
      </c>
      <c r="F1792" s="51">
        <f t="shared" si="149"/>
        <v>62.545999999999999</v>
      </c>
      <c r="G1792" s="44">
        <v>48.777847222222327</v>
      </c>
      <c r="H1792" s="77">
        <f t="shared" si="150"/>
        <v>33873.505015432173</v>
      </c>
      <c r="I1792" s="80">
        <f t="shared" si="151"/>
        <v>169367.52507716086</v>
      </c>
      <c r="J1792" s="4"/>
    </row>
    <row r="1793" spans="1:10" x14ac:dyDescent="0.2">
      <c r="A1793" s="26">
        <v>41949</v>
      </c>
      <c r="B1793" s="21">
        <f t="shared" si="147"/>
        <v>11</v>
      </c>
      <c r="C1793" s="21">
        <f t="shared" si="148"/>
        <v>6</v>
      </c>
      <c r="D1793" s="39">
        <v>310</v>
      </c>
      <c r="E1793" s="42">
        <v>16.48</v>
      </c>
      <c r="F1793" s="51">
        <f t="shared" si="149"/>
        <v>61.664000000000001</v>
      </c>
      <c r="G1793" s="44">
        <v>59.800000000000018</v>
      </c>
      <c r="H1793" s="77">
        <f t="shared" si="150"/>
        <v>41527.777777777788</v>
      </c>
      <c r="I1793" s="80">
        <f t="shared" si="151"/>
        <v>207638.88888888896</v>
      </c>
      <c r="J1793" s="4"/>
    </row>
    <row r="1794" spans="1:10" x14ac:dyDescent="0.2">
      <c r="A1794" s="26">
        <v>41950</v>
      </c>
      <c r="B1794" s="21">
        <f t="shared" si="147"/>
        <v>11</v>
      </c>
      <c r="C1794" s="21">
        <f t="shared" si="148"/>
        <v>7</v>
      </c>
      <c r="D1794" s="39">
        <v>311</v>
      </c>
      <c r="E1794" s="42">
        <v>15.02</v>
      </c>
      <c r="F1794" s="51">
        <f t="shared" si="149"/>
        <v>59.036000000000001</v>
      </c>
      <c r="G1794" s="44">
        <v>56.05763888888891</v>
      </c>
      <c r="H1794" s="77">
        <f t="shared" si="150"/>
        <v>38928.915895061749</v>
      </c>
      <c r="I1794" s="80">
        <f t="shared" si="151"/>
        <v>194644.57947530871</v>
      </c>
      <c r="J1794" s="4"/>
    </row>
    <row r="1795" spans="1:10" x14ac:dyDescent="0.2">
      <c r="A1795" s="26">
        <v>41951</v>
      </c>
      <c r="B1795" s="21">
        <f t="shared" si="147"/>
        <v>11</v>
      </c>
      <c r="C1795" s="21">
        <f t="shared" si="148"/>
        <v>8</v>
      </c>
      <c r="D1795" s="39">
        <v>312</v>
      </c>
      <c r="E1795" s="42">
        <v>15.62</v>
      </c>
      <c r="F1795" s="51">
        <f t="shared" si="149"/>
        <v>60.116</v>
      </c>
      <c r="G1795" s="44">
        <v>49.435069444444444</v>
      </c>
      <c r="H1795" s="77">
        <f t="shared" si="150"/>
        <v>34329.909336419754</v>
      </c>
      <c r="I1795" s="80">
        <f t="shared" si="151"/>
        <v>171649.54668209876</v>
      </c>
      <c r="J1795" s="4"/>
    </row>
    <row r="1796" spans="1:10" x14ac:dyDescent="0.2">
      <c r="A1796" s="26">
        <v>41952</v>
      </c>
      <c r="B1796" s="21">
        <f t="shared" si="147"/>
        <v>11</v>
      </c>
      <c r="C1796" s="21">
        <f t="shared" si="148"/>
        <v>9</v>
      </c>
      <c r="D1796" s="39">
        <v>313</v>
      </c>
      <c r="E1796" s="42">
        <v>15.8</v>
      </c>
      <c r="F1796" s="51">
        <f t="shared" si="149"/>
        <v>60.44</v>
      </c>
      <c r="G1796" s="44">
        <v>48.25666666666659</v>
      </c>
      <c r="H1796" s="77">
        <f t="shared" si="150"/>
        <v>33511.574074074022</v>
      </c>
      <c r="I1796" s="80">
        <f t="shared" si="151"/>
        <v>167557.87037037013</v>
      </c>
      <c r="J1796" s="4"/>
    </row>
    <row r="1797" spans="1:10" x14ac:dyDescent="0.2">
      <c r="A1797" s="26">
        <v>41953</v>
      </c>
      <c r="B1797" s="21">
        <f t="shared" si="147"/>
        <v>11</v>
      </c>
      <c r="C1797" s="21">
        <f t="shared" si="148"/>
        <v>10</v>
      </c>
      <c r="D1797" s="39">
        <v>314</v>
      </c>
      <c r="E1797" s="42">
        <v>15.95</v>
      </c>
      <c r="F1797" s="51">
        <f t="shared" si="149"/>
        <v>60.71</v>
      </c>
      <c r="G1797" s="44">
        <v>48.973068893528236</v>
      </c>
      <c r="H1797" s="77">
        <f t="shared" si="150"/>
        <v>34009.075620505719</v>
      </c>
      <c r="I1797" s="80">
        <f t="shared" si="151"/>
        <v>170045.3781025286</v>
      </c>
      <c r="J1797" s="4"/>
    </row>
    <row r="1798" spans="1:10" x14ac:dyDescent="0.2">
      <c r="A1798" s="26">
        <v>41954</v>
      </c>
      <c r="B1798" s="21">
        <f t="shared" si="147"/>
        <v>11</v>
      </c>
      <c r="C1798" s="21">
        <f t="shared" si="148"/>
        <v>11</v>
      </c>
      <c r="D1798" s="39">
        <v>315</v>
      </c>
      <c r="E1798" s="42">
        <v>16.07</v>
      </c>
      <c r="F1798" s="51">
        <f t="shared" si="149"/>
        <v>60.926000000000002</v>
      </c>
      <c r="G1798" s="44">
        <v>49.118611111111122</v>
      </c>
      <c r="H1798" s="77">
        <f t="shared" si="150"/>
        <v>34110.14660493828</v>
      </c>
      <c r="I1798" s="80">
        <f t="shared" si="151"/>
        <v>170550.73302469138</v>
      </c>
      <c r="J1798" s="4"/>
    </row>
    <row r="1799" spans="1:10" x14ac:dyDescent="0.2">
      <c r="A1799" s="26">
        <v>41955</v>
      </c>
      <c r="B1799" s="21">
        <f t="shared" si="147"/>
        <v>11</v>
      </c>
      <c r="C1799" s="21">
        <f t="shared" si="148"/>
        <v>12</v>
      </c>
      <c r="D1799" s="39">
        <v>316</v>
      </c>
      <c r="E1799" s="42">
        <v>16.149999999999999</v>
      </c>
      <c r="F1799" s="51">
        <f t="shared" si="149"/>
        <v>61.069999999999993</v>
      </c>
      <c r="G1799" s="44">
        <v>47.142677824267743</v>
      </c>
      <c r="H1799" s="77">
        <f t="shared" si="150"/>
        <v>32737.970711297046</v>
      </c>
      <c r="I1799" s="80">
        <f t="shared" si="151"/>
        <v>163689.85355648524</v>
      </c>
      <c r="J1799" s="4"/>
    </row>
    <row r="1800" spans="1:10" x14ac:dyDescent="0.2">
      <c r="A1800" s="26">
        <v>41956</v>
      </c>
      <c r="B1800" s="21">
        <f t="shared" si="147"/>
        <v>11</v>
      </c>
      <c r="C1800" s="21">
        <f t="shared" si="148"/>
        <v>13</v>
      </c>
      <c r="D1800" s="39">
        <v>317</v>
      </c>
      <c r="E1800" s="42">
        <v>15.38</v>
      </c>
      <c r="F1800" s="51">
        <f t="shared" si="149"/>
        <v>59.683999999999997</v>
      </c>
      <c r="G1800" s="44">
        <v>46.7227777777778</v>
      </c>
      <c r="H1800" s="77">
        <f t="shared" si="150"/>
        <v>32446.373456790137</v>
      </c>
      <c r="I1800" s="80">
        <f t="shared" si="151"/>
        <v>162231.86728395068</v>
      </c>
      <c r="J1800" s="4"/>
    </row>
    <row r="1801" spans="1:10" x14ac:dyDescent="0.2">
      <c r="A1801" s="26">
        <v>41957</v>
      </c>
      <c r="B1801" s="21">
        <f t="shared" si="147"/>
        <v>11</v>
      </c>
      <c r="C1801" s="21">
        <f t="shared" si="148"/>
        <v>14</v>
      </c>
      <c r="D1801" s="39">
        <v>318</v>
      </c>
      <c r="E1801" s="42">
        <v>15.18</v>
      </c>
      <c r="F1801" s="51">
        <f t="shared" si="149"/>
        <v>59.323999999999998</v>
      </c>
      <c r="G1801" s="44">
        <v>48.060902777777763</v>
      </c>
      <c r="H1801" s="77">
        <f t="shared" si="150"/>
        <v>33375.626929012331</v>
      </c>
      <c r="I1801" s="80">
        <f t="shared" si="151"/>
        <v>166878.13464506168</v>
      </c>
      <c r="J1801" s="4"/>
    </row>
    <row r="1802" spans="1:10" x14ac:dyDescent="0.2">
      <c r="A1802" s="26">
        <v>41958</v>
      </c>
      <c r="B1802" s="21">
        <f t="shared" si="147"/>
        <v>11</v>
      </c>
      <c r="C1802" s="21">
        <f t="shared" si="148"/>
        <v>15</v>
      </c>
      <c r="D1802" s="39">
        <v>319</v>
      </c>
      <c r="E1802" s="42">
        <v>14.83</v>
      </c>
      <c r="F1802" s="51">
        <f t="shared" si="149"/>
        <v>58.694000000000003</v>
      </c>
      <c r="G1802" s="44">
        <v>46.046597222222125</v>
      </c>
      <c r="H1802" s="77">
        <f t="shared" si="150"/>
        <v>31976.803626543144</v>
      </c>
      <c r="I1802" s="80">
        <f t="shared" si="151"/>
        <v>159884.01813271569</v>
      </c>
      <c r="J1802" s="4"/>
    </row>
    <row r="1803" spans="1:10" x14ac:dyDescent="0.2">
      <c r="A1803" s="26">
        <v>41959</v>
      </c>
      <c r="B1803" s="21">
        <f t="shared" si="147"/>
        <v>11</v>
      </c>
      <c r="C1803" s="21">
        <f t="shared" si="148"/>
        <v>16</v>
      </c>
      <c r="D1803" s="39">
        <v>320</v>
      </c>
      <c r="E1803" s="42">
        <v>15</v>
      </c>
      <c r="F1803" s="51">
        <f t="shared" si="149"/>
        <v>59</v>
      </c>
      <c r="G1803" s="44">
        <v>45.882291666666688</v>
      </c>
      <c r="H1803" s="77">
        <f t="shared" si="150"/>
        <v>31862.70254629631</v>
      </c>
      <c r="I1803" s="80">
        <f t="shared" si="151"/>
        <v>159313.51273148155</v>
      </c>
      <c r="J1803" s="4"/>
    </row>
    <row r="1804" spans="1:10" x14ac:dyDescent="0.2">
      <c r="A1804" s="26">
        <v>41960</v>
      </c>
      <c r="B1804" s="21">
        <f t="shared" si="147"/>
        <v>11</v>
      </c>
      <c r="C1804" s="21">
        <f t="shared" si="148"/>
        <v>17</v>
      </c>
      <c r="D1804" s="39">
        <v>321</v>
      </c>
      <c r="E1804" s="42">
        <v>14.38</v>
      </c>
      <c r="F1804" s="51">
        <f t="shared" si="149"/>
        <v>57.884</v>
      </c>
      <c r="G1804" s="44">
        <v>74.441388888888909</v>
      </c>
      <c r="H1804" s="77">
        <f t="shared" si="150"/>
        <v>51695.408950617297</v>
      </c>
      <c r="I1804" s="80">
        <f t="shared" si="151"/>
        <v>258477.04475308652</v>
      </c>
      <c r="J1804" s="4"/>
    </row>
    <row r="1805" spans="1:10" x14ac:dyDescent="0.2">
      <c r="A1805" s="26">
        <v>41961</v>
      </c>
      <c r="B1805" s="21">
        <f t="shared" si="147"/>
        <v>11</v>
      </c>
      <c r="C1805" s="21">
        <f t="shared" si="148"/>
        <v>18</v>
      </c>
      <c r="D1805" s="39">
        <v>322</v>
      </c>
      <c r="E1805" s="42">
        <v>13.17</v>
      </c>
      <c r="F1805" s="51">
        <f t="shared" si="149"/>
        <v>55.706000000000003</v>
      </c>
      <c r="G1805" s="44">
        <v>56.994513888888783</v>
      </c>
      <c r="H1805" s="77">
        <f t="shared" si="150"/>
        <v>39579.523533950545</v>
      </c>
      <c r="I1805" s="80">
        <f t="shared" si="151"/>
        <v>197897.61766975271</v>
      </c>
      <c r="J1805" s="4"/>
    </row>
    <row r="1806" spans="1:10" x14ac:dyDescent="0.2">
      <c r="A1806" s="26">
        <v>41962</v>
      </c>
      <c r="B1806" s="21">
        <f t="shared" si="147"/>
        <v>11</v>
      </c>
      <c r="C1806" s="21">
        <f t="shared" si="148"/>
        <v>19</v>
      </c>
      <c r="D1806" s="39">
        <v>323</v>
      </c>
      <c r="E1806" s="42">
        <v>13.35</v>
      </c>
      <c r="F1806" s="51">
        <f t="shared" si="149"/>
        <v>56.03</v>
      </c>
      <c r="G1806" s="44">
        <v>51.039374999999936</v>
      </c>
      <c r="H1806" s="77">
        <f t="shared" si="150"/>
        <v>35444.010416666621</v>
      </c>
      <c r="I1806" s="80">
        <f t="shared" si="151"/>
        <v>177220.05208333311</v>
      </c>
      <c r="J1806" s="4"/>
    </row>
    <row r="1807" spans="1:10" x14ac:dyDescent="0.2">
      <c r="A1807" s="26">
        <v>41963</v>
      </c>
      <c r="B1807" s="21">
        <f t="shared" si="147"/>
        <v>11</v>
      </c>
      <c r="C1807" s="21">
        <f t="shared" si="148"/>
        <v>20</v>
      </c>
      <c r="D1807" s="39">
        <v>324</v>
      </c>
      <c r="E1807" s="42">
        <v>14.02</v>
      </c>
      <c r="F1807" s="51">
        <f t="shared" si="149"/>
        <v>57.236000000000004</v>
      </c>
      <c r="G1807" s="44">
        <v>49.399652777777717</v>
      </c>
      <c r="H1807" s="77">
        <f t="shared" si="150"/>
        <v>34305.314429012302</v>
      </c>
      <c r="I1807" s="80">
        <f t="shared" si="151"/>
        <v>171526.57214506148</v>
      </c>
      <c r="J1807" s="4"/>
    </row>
    <row r="1808" spans="1:10" x14ac:dyDescent="0.2">
      <c r="A1808" s="26">
        <v>41964</v>
      </c>
      <c r="B1808" s="21">
        <f t="shared" si="147"/>
        <v>11</v>
      </c>
      <c r="C1808" s="21">
        <f t="shared" si="148"/>
        <v>21</v>
      </c>
      <c r="D1808" s="39">
        <v>325</v>
      </c>
      <c r="E1808" s="42">
        <v>13.63</v>
      </c>
      <c r="F1808" s="51">
        <f t="shared" si="149"/>
        <v>56.534000000000006</v>
      </c>
      <c r="G1808" s="44">
        <v>48.195694444444406</v>
      </c>
      <c r="H1808" s="77">
        <f t="shared" si="150"/>
        <v>33469.232253086389</v>
      </c>
      <c r="I1808" s="80">
        <f t="shared" si="151"/>
        <v>167346.16126543193</v>
      </c>
      <c r="J1808" s="4"/>
    </row>
    <row r="1809" spans="1:10" x14ac:dyDescent="0.2">
      <c r="A1809" s="26">
        <v>41965</v>
      </c>
      <c r="B1809" s="21">
        <f t="shared" si="147"/>
        <v>11</v>
      </c>
      <c r="C1809" s="21">
        <f t="shared" si="148"/>
        <v>22</v>
      </c>
      <c r="D1809" s="39">
        <v>326</v>
      </c>
      <c r="E1809" s="42">
        <v>13.85</v>
      </c>
      <c r="F1809" s="51">
        <f t="shared" si="149"/>
        <v>56.93</v>
      </c>
      <c r="G1809" s="44">
        <v>48.857321304649517</v>
      </c>
      <c r="H1809" s="77">
        <f t="shared" si="150"/>
        <v>33928.695350451053</v>
      </c>
      <c r="I1809" s="80">
        <f t="shared" si="151"/>
        <v>169643.47675225526</v>
      </c>
      <c r="J1809" s="4"/>
    </row>
    <row r="1810" spans="1:10" x14ac:dyDescent="0.2">
      <c r="A1810" s="26">
        <v>41966</v>
      </c>
      <c r="B1810" s="21">
        <f t="shared" si="147"/>
        <v>11</v>
      </c>
      <c r="C1810" s="21">
        <f t="shared" si="148"/>
        <v>23</v>
      </c>
      <c r="D1810" s="39">
        <v>327</v>
      </c>
      <c r="E1810" s="42">
        <v>13.87</v>
      </c>
      <c r="F1810" s="51">
        <f t="shared" si="149"/>
        <v>56.965999999999994</v>
      </c>
      <c r="G1810" s="44">
        <v>53.29930167597761</v>
      </c>
      <c r="H1810" s="77">
        <f t="shared" si="150"/>
        <v>37013.403941651115</v>
      </c>
      <c r="I1810" s="80">
        <f t="shared" si="151"/>
        <v>185067.01970825557</v>
      </c>
      <c r="J1810" s="4"/>
    </row>
    <row r="1811" spans="1:10" x14ac:dyDescent="0.2">
      <c r="A1811" s="26">
        <v>41967</v>
      </c>
      <c r="B1811" s="21">
        <f t="shared" si="147"/>
        <v>11</v>
      </c>
      <c r="C1811" s="21">
        <f t="shared" si="148"/>
        <v>24</v>
      </c>
      <c r="D1811" s="39">
        <v>328</v>
      </c>
      <c r="E1811" s="42">
        <v>14.87</v>
      </c>
      <c r="F1811" s="51">
        <f t="shared" si="149"/>
        <v>58.765999999999998</v>
      </c>
      <c r="G1811" s="44">
        <v>54.578239778239727</v>
      </c>
      <c r="H1811" s="77">
        <f t="shared" si="150"/>
        <v>37901.555401555364</v>
      </c>
      <c r="I1811" s="80">
        <f t="shared" si="151"/>
        <v>189507.77700777684</v>
      </c>
      <c r="J1811" s="4"/>
    </row>
    <row r="1812" spans="1:10" x14ac:dyDescent="0.2">
      <c r="A1812" s="26">
        <v>41968</v>
      </c>
      <c r="B1812" s="21">
        <f t="shared" si="147"/>
        <v>11</v>
      </c>
      <c r="C1812" s="21">
        <f t="shared" si="148"/>
        <v>25</v>
      </c>
      <c r="D1812" s="39">
        <v>329</v>
      </c>
      <c r="E1812" s="42">
        <v>14.42</v>
      </c>
      <c r="F1812" s="51">
        <f t="shared" si="149"/>
        <v>57.956000000000003</v>
      </c>
      <c r="G1812" s="44">
        <v>50.945183645183612</v>
      </c>
      <c r="H1812" s="77">
        <f t="shared" si="150"/>
        <v>35378.59975359973</v>
      </c>
      <c r="I1812" s="80">
        <f t="shared" si="151"/>
        <v>176892.99876799865</v>
      </c>
      <c r="J1812" s="4"/>
    </row>
    <row r="1813" spans="1:10" x14ac:dyDescent="0.2">
      <c r="A1813" s="26">
        <v>41969</v>
      </c>
      <c r="B1813" s="21">
        <f t="shared" si="147"/>
        <v>11</v>
      </c>
      <c r="C1813" s="21">
        <f t="shared" si="148"/>
        <v>26</v>
      </c>
      <c r="D1813" s="39">
        <v>330</v>
      </c>
      <c r="E1813" s="42">
        <v>14.3</v>
      </c>
      <c r="F1813" s="51">
        <f t="shared" si="149"/>
        <v>57.74</v>
      </c>
      <c r="G1813" s="44">
        <v>53.298336798336749</v>
      </c>
      <c r="H1813" s="77">
        <f t="shared" si="150"/>
        <v>37012.733887733855</v>
      </c>
      <c r="I1813" s="80">
        <f t="shared" si="151"/>
        <v>185063.66943866925</v>
      </c>
      <c r="J1813" s="4"/>
    </row>
    <row r="1814" spans="1:10" x14ac:dyDescent="0.2">
      <c r="A1814" s="26">
        <v>41970</v>
      </c>
      <c r="B1814" s="21">
        <f t="shared" si="147"/>
        <v>11</v>
      </c>
      <c r="C1814" s="21">
        <f t="shared" si="148"/>
        <v>27</v>
      </c>
      <c r="D1814" s="39">
        <v>331</v>
      </c>
      <c r="E1814" s="42">
        <v>13.27</v>
      </c>
      <c r="F1814" s="51">
        <f t="shared" si="149"/>
        <v>55.885999999999996</v>
      </c>
      <c r="G1814" s="44">
        <v>54.550796950797043</v>
      </c>
      <c r="H1814" s="77">
        <f t="shared" si="150"/>
        <v>37882.497882497948</v>
      </c>
      <c r="I1814" s="80">
        <f t="shared" si="151"/>
        <v>189412.48941248978</v>
      </c>
      <c r="J1814" s="4"/>
    </row>
    <row r="1815" spans="1:10" x14ac:dyDescent="0.2">
      <c r="A1815" s="26">
        <v>41971</v>
      </c>
      <c r="B1815" s="21">
        <f t="shared" ref="B1815:B1878" si="152">MONTH(A1815)</f>
        <v>11</v>
      </c>
      <c r="C1815" s="21">
        <f t="shared" ref="C1815:C1878" si="153">DAY(A1815)</f>
        <v>28</v>
      </c>
      <c r="D1815" s="39">
        <v>332</v>
      </c>
      <c r="E1815" s="42">
        <v>13.17</v>
      </c>
      <c r="F1815" s="51">
        <f t="shared" ref="F1815:F1878" si="154">CONVERT(E1815,"C","F")</f>
        <v>55.706000000000003</v>
      </c>
      <c r="G1815" s="44">
        <v>50.776682859125557</v>
      </c>
      <c r="H1815" s="77">
        <f t="shared" ref="H1815:H1878" si="155">G1815*1000000/24/60</f>
        <v>35261.585318837191</v>
      </c>
      <c r="I1815" s="80">
        <f t="shared" ref="I1815:I1878" si="156">($C$7*H1815*$C$6)/1000</f>
        <v>176307.92659418593</v>
      </c>
      <c r="J1815" s="4"/>
    </row>
    <row r="1816" spans="1:10" x14ac:dyDescent="0.2">
      <c r="A1816" s="26">
        <v>41972</v>
      </c>
      <c r="B1816" s="21">
        <f t="shared" si="152"/>
        <v>11</v>
      </c>
      <c r="C1816" s="21">
        <f t="shared" si="153"/>
        <v>29</v>
      </c>
      <c r="D1816" s="39">
        <v>333</v>
      </c>
      <c r="E1816" s="42">
        <v>12.88</v>
      </c>
      <c r="F1816" s="51">
        <f t="shared" si="154"/>
        <v>55.183999999999997</v>
      </c>
      <c r="G1816" s="44">
        <v>49.925138888888846</v>
      </c>
      <c r="H1816" s="77">
        <f t="shared" si="155"/>
        <v>34670.235339506144</v>
      </c>
      <c r="I1816" s="80">
        <f t="shared" si="156"/>
        <v>173351.17669753073</v>
      </c>
      <c r="J1816" s="4"/>
    </row>
    <row r="1817" spans="1:10" x14ac:dyDescent="0.2">
      <c r="A1817" s="26">
        <v>41973</v>
      </c>
      <c r="B1817" s="21">
        <f t="shared" si="152"/>
        <v>11</v>
      </c>
      <c r="C1817" s="21">
        <f t="shared" si="153"/>
        <v>30</v>
      </c>
      <c r="D1817" s="39">
        <v>334</v>
      </c>
      <c r="E1817" s="42">
        <v>13.03</v>
      </c>
      <c r="F1817" s="51">
        <f t="shared" si="154"/>
        <v>55.454000000000001</v>
      </c>
      <c r="G1817" s="44">
        <v>55.11270833333343</v>
      </c>
      <c r="H1817" s="77">
        <f t="shared" si="155"/>
        <v>38272.714120370438</v>
      </c>
      <c r="I1817" s="80">
        <f t="shared" si="156"/>
        <v>191363.5706018522</v>
      </c>
      <c r="J1817" s="4"/>
    </row>
    <row r="1818" spans="1:10" x14ac:dyDescent="0.2">
      <c r="A1818" s="26">
        <v>41974</v>
      </c>
      <c r="B1818" s="21">
        <f t="shared" si="152"/>
        <v>12</v>
      </c>
      <c r="C1818" s="21">
        <f t="shared" si="153"/>
        <v>1</v>
      </c>
      <c r="D1818" s="39">
        <v>335</v>
      </c>
      <c r="E1818" s="42">
        <v>13.3</v>
      </c>
      <c r="F1818" s="51">
        <f t="shared" si="154"/>
        <v>55.94</v>
      </c>
      <c r="G1818" s="44">
        <v>52.851874999999957</v>
      </c>
      <c r="H1818" s="77">
        <f t="shared" si="155"/>
        <v>36702.690972222197</v>
      </c>
      <c r="I1818" s="80">
        <f t="shared" si="156"/>
        <v>183513.45486111098</v>
      </c>
      <c r="J1818" s="4"/>
    </row>
    <row r="1819" spans="1:10" x14ac:dyDescent="0.2">
      <c r="A1819" s="26">
        <v>41975</v>
      </c>
      <c r="B1819" s="21">
        <f t="shared" si="152"/>
        <v>12</v>
      </c>
      <c r="C1819" s="21">
        <f t="shared" si="153"/>
        <v>2</v>
      </c>
      <c r="D1819" s="39">
        <v>336</v>
      </c>
      <c r="E1819" s="42">
        <v>13.52</v>
      </c>
      <c r="F1819" s="51">
        <f t="shared" si="154"/>
        <v>56.335999999999999</v>
      </c>
      <c r="G1819" s="44">
        <v>51.385902777777737</v>
      </c>
      <c r="H1819" s="77">
        <f t="shared" si="155"/>
        <v>35684.654706790097</v>
      </c>
      <c r="I1819" s="80">
        <f t="shared" si="156"/>
        <v>178423.27353395047</v>
      </c>
      <c r="J1819" s="4"/>
    </row>
    <row r="1820" spans="1:10" x14ac:dyDescent="0.2">
      <c r="A1820" s="26">
        <v>41976</v>
      </c>
      <c r="B1820" s="21">
        <f t="shared" si="152"/>
        <v>12</v>
      </c>
      <c r="C1820" s="21">
        <f t="shared" si="153"/>
        <v>3</v>
      </c>
      <c r="D1820" s="39">
        <v>337</v>
      </c>
      <c r="E1820" s="42">
        <v>13.42</v>
      </c>
      <c r="F1820" s="51">
        <f t="shared" si="154"/>
        <v>56.155999999999999</v>
      </c>
      <c r="G1820" s="44">
        <v>55.518541666666664</v>
      </c>
      <c r="H1820" s="77">
        <f t="shared" si="155"/>
        <v>38554.542824074073</v>
      </c>
      <c r="I1820" s="80">
        <f t="shared" si="156"/>
        <v>192772.71412037039</v>
      </c>
      <c r="J1820" s="4"/>
    </row>
    <row r="1821" spans="1:10" x14ac:dyDescent="0.2">
      <c r="A1821" s="26">
        <v>41977</v>
      </c>
      <c r="B1821" s="21">
        <f t="shared" si="152"/>
        <v>12</v>
      </c>
      <c r="C1821" s="21">
        <f t="shared" si="153"/>
        <v>4</v>
      </c>
      <c r="D1821" s="39">
        <v>338</v>
      </c>
      <c r="E1821" s="42">
        <v>13.42</v>
      </c>
      <c r="F1821" s="51">
        <f t="shared" si="154"/>
        <v>56.155999999999999</v>
      </c>
      <c r="G1821" s="44">
        <v>51.820888272033294</v>
      </c>
      <c r="H1821" s="77">
        <f t="shared" si="155"/>
        <v>35986.727966689788</v>
      </c>
      <c r="I1821" s="80">
        <f t="shared" si="156"/>
        <v>179933.63983344895</v>
      </c>
      <c r="J1821" s="4"/>
    </row>
    <row r="1822" spans="1:10" x14ac:dyDescent="0.2">
      <c r="A1822" s="26">
        <v>41978</v>
      </c>
      <c r="B1822" s="21">
        <f t="shared" si="152"/>
        <v>12</v>
      </c>
      <c r="C1822" s="21">
        <f t="shared" si="153"/>
        <v>5</v>
      </c>
      <c r="D1822" s="39">
        <v>339</v>
      </c>
      <c r="E1822" s="42">
        <v>13.7</v>
      </c>
      <c r="F1822" s="51">
        <f t="shared" si="154"/>
        <v>56.66</v>
      </c>
      <c r="G1822" s="44">
        <v>50.542013888888931</v>
      </c>
      <c r="H1822" s="77">
        <f t="shared" si="155"/>
        <v>35098.620756172873</v>
      </c>
      <c r="I1822" s="80">
        <f t="shared" si="156"/>
        <v>175493.10378086436</v>
      </c>
      <c r="J1822" s="4"/>
    </row>
    <row r="1823" spans="1:10" x14ac:dyDescent="0.2">
      <c r="A1823" s="26">
        <v>41979</v>
      </c>
      <c r="B1823" s="21">
        <f t="shared" si="152"/>
        <v>12</v>
      </c>
      <c r="C1823" s="21">
        <f t="shared" si="153"/>
        <v>6</v>
      </c>
      <c r="D1823" s="39">
        <v>340</v>
      </c>
      <c r="E1823" s="42">
        <v>12.82</v>
      </c>
      <c r="F1823" s="51">
        <f t="shared" si="154"/>
        <v>55.076000000000001</v>
      </c>
      <c r="G1823" s="44">
        <v>78.330694444444561</v>
      </c>
      <c r="H1823" s="77">
        <f t="shared" si="155"/>
        <v>54396.315586419842</v>
      </c>
      <c r="I1823" s="80">
        <f t="shared" si="156"/>
        <v>271981.57793209923</v>
      </c>
      <c r="J1823" s="4"/>
    </row>
    <row r="1824" spans="1:10" x14ac:dyDescent="0.2">
      <c r="A1824" s="26">
        <v>41980</v>
      </c>
      <c r="B1824" s="21">
        <f t="shared" si="152"/>
        <v>12</v>
      </c>
      <c r="C1824" s="21">
        <f t="shared" si="153"/>
        <v>7</v>
      </c>
      <c r="D1824" s="39">
        <v>341</v>
      </c>
      <c r="E1824" s="42">
        <v>12.67</v>
      </c>
      <c r="F1824" s="51">
        <f t="shared" si="154"/>
        <v>54.805999999999997</v>
      </c>
      <c r="G1824" s="44">
        <v>56.563636363636341</v>
      </c>
      <c r="H1824" s="77">
        <f t="shared" si="155"/>
        <v>39280.303030303017</v>
      </c>
      <c r="I1824" s="80">
        <f t="shared" si="156"/>
        <v>196401.51515151508</v>
      </c>
      <c r="J1824" s="4"/>
    </row>
    <row r="1825" spans="1:10" x14ac:dyDescent="0.2">
      <c r="A1825" s="26">
        <v>41981</v>
      </c>
      <c r="B1825" s="21">
        <f t="shared" si="152"/>
        <v>12</v>
      </c>
      <c r="C1825" s="21">
        <f t="shared" si="153"/>
        <v>8</v>
      </c>
      <c r="D1825" s="39">
        <v>342</v>
      </c>
      <c r="E1825" s="42">
        <v>12.97</v>
      </c>
      <c r="F1825" s="51">
        <f t="shared" si="154"/>
        <v>55.346000000000004</v>
      </c>
      <c r="G1825" s="44">
        <v>55.908402777777873</v>
      </c>
      <c r="H1825" s="77">
        <f t="shared" si="155"/>
        <v>38825.279706790192</v>
      </c>
      <c r="I1825" s="80">
        <f t="shared" si="156"/>
        <v>194126.398533951</v>
      </c>
      <c r="J1825" s="4"/>
    </row>
    <row r="1826" spans="1:10" x14ac:dyDescent="0.2">
      <c r="A1826" s="26">
        <v>41982</v>
      </c>
      <c r="B1826" s="21">
        <f t="shared" si="152"/>
        <v>12</v>
      </c>
      <c r="C1826" s="21">
        <f t="shared" si="153"/>
        <v>9</v>
      </c>
      <c r="D1826" s="39">
        <v>343</v>
      </c>
      <c r="E1826" s="42">
        <v>13.47</v>
      </c>
      <c r="F1826" s="51">
        <f t="shared" si="154"/>
        <v>56.246000000000002</v>
      </c>
      <c r="G1826" s="44">
        <v>55.960486111111045</v>
      </c>
      <c r="H1826" s="77">
        <f t="shared" si="155"/>
        <v>38861.448688271557</v>
      </c>
      <c r="I1826" s="80">
        <f t="shared" si="156"/>
        <v>194307.2434413578</v>
      </c>
      <c r="J1826" s="4"/>
    </row>
    <row r="1827" spans="1:10" x14ac:dyDescent="0.2">
      <c r="A1827" s="26">
        <v>41983</v>
      </c>
      <c r="B1827" s="21">
        <f t="shared" si="152"/>
        <v>12</v>
      </c>
      <c r="C1827" s="21">
        <f t="shared" si="153"/>
        <v>10</v>
      </c>
      <c r="D1827" s="39">
        <v>344</v>
      </c>
      <c r="E1827" s="42">
        <v>13.05</v>
      </c>
      <c r="F1827" s="51">
        <f t="shared" si="154"/>
        <v>55.49</v>
      </c>
      <c r="G1827" s="44">
        <v>57.568958333333192</v>
      </c>
      <c r="H1827" s="77">
        <f t="shared" si="155"/>
        <v>39978.443287036942</v>
      </c>
      <c r="I1827" s="80">
        <f t="shared" si="156"/>
        <v>199892.21643518473</v>
      </c>
      <c r="J1827" s="4"/>
    </row>
    <row r="1828" spans="1:10" x14ac:dyDescent="0.2">
      <c r="A1828" s="26">
        <v>41984</v>
      </c>
      <c r="B1828" s="21">
        <f t="shared" si="152"/>
        <v>12</v>
      </c>
      <c r="C1828" s="21">
        <f t="shared" si="153"/>
        <v>11</v>
      </c>
      <c r="D1828" s="39">
        <v>345</v>
      </c>
      <c r="E1828" s="42">
        <v>12.68</v>
      </c>
      <c r="F1828" s="51">
        <f t="shared" si="154"/>
        <v>54.823999999999998</v>
      </c>
      <c r="G1828" s="44">
        <v>57.934583333333343</v>
      </c>
      <c r="H1828" s="77">
        <f t="shared" si="155"/>
        <v>40232.349537037044</v>
      </c>
      <c r="I1828" s="80">
        <f t="shared" si="156"/>
        <v>201161.74768518523</v>
      </c>
      <c r="J1828" s="4"/>
    </row>
    <row r="1829" spans="1:10" x14ac:dyDescent="0.2">
      <c r="A1829" s="26">
        <v>41985</v>
      </c>
      <c r="B1829" s="21">
        <f t="shared" si="152"/>
        <v>12</v>
      </c>
      <c r="C1829" s="21">
        <f t="shared" si="153"/>
        <v>12</v>
      </c>
      <c r="D1829" s="39">
        <v>346</v>
      </c>
      <c r="E1829" s="42">
        <v>13.03</v>
      </c>
      <c r="F1829" s="51">
        <f t="shared" si="154"/>
        <v>55.454000000000001</v>
      </c>
      <c r="G1829" s="44">
        <v>56.638771186440671</v>
      </c>
      <c r="H1829" s="77">
        <f t="shared" si="155"/>
        <v>39332.479990583801</v>
      </c>
      <c r="I1829" s="80">
        <f t="shared" si="156"/>
        <v>196662.39995291902</v>
      </c>
      <c r="J1829" s="4"/>
    </row>
    <row r="1830" spans="1:10" x14ac:dyDescent="0.2">
      <c r="A1830" s="26">
        <v>41986</v>
      </c>
      <c r="B1830" s="21">
        <f t="shared" si="152"/>
        <v>12</v>
      </c>
      <c r="C1830" s="21">
        <f t="shared" si="153"/>
        <v>13</v>
      </c>
      <c r="D1830" s="39">
        <v>347</v>
      </c>
      <c r="E1830" s="42">
        <v>12.93</v>
      </c>
      <c r="F1830" s="51">
        <f t="shared" si="154"/>
        <v>55.274000000000001</v>
      </c>
      <c r="G1830" s="44">
        <v>54.627708333333288</v>
      </c>
      <c r="H1830" s="77">
        <f t="shared" si="155"/>
        <v>37935.908564814788</v>
      </c>
      <c r="I1830" s="80">
        <f t="shared" si="156"/>
        <v>189679.54282407396</v>
      </c>
      <c r="J1830" s="4"/>
    </row>
    <row r="1831" spans="1:10" x14ac:dyDescent="0.2">
      <c r="A1831" s="26">
        <v>41987</v>
      </c>
      <c r="B1831" s="21">
        <f t="shared" si="152"/>
        <v>12</v>
      </c>
      <c r="C1831" s="21">
        <f t="shared" si="153"/>
        <v>14</v>
      </c>
      <c r="D1831" s="39">
        <v>348</v>
      </c>
      <c r="E1831" s="42">
        <v>13.03</v>
      </c>
      <c r="F1831" s="51">
        <f t="shared" si="154"/>
        <v>55.454000000000001</v>
      </c>
      <c r="G1831" s="44">
        <v>66.832152777777651</v>
      </c>
      <c r="H1831" s="77">
        <f t="shared" si="155"/>
        <v>46411.217206790032</v>
      </c>
      <c r="I1831" s="80">
        <f t="shared" si="156"/>
        <v>232056.08603395015</v>
      </c>
      <c r="J1831" s="4"/>
    </row>
    <row r="1832" spans="1:10" x14ac:dyDescent="0.2">
      <c r="A1832" s="26">
        <v>41988</v>
      </c>
      <c r="B1832" s="21">
        <f t="shared" si="152"/>
        <v>12</v>
      </c>
      <c r="C1832" s="21">
        <f t="shared" si="153"/>
        <v>15</v>
      </c>
      <c r="D1832" s="39">
        <v>349</v>
      </c>
      <c r="E1832" s="42">
        <v>12.93</v>
      </c>
      <c r="F1832" s="51">
        <f t="shared" si="154"/>
        <v>55.274000000000001</v>
      </c>
      <c r="G1832" s="44">
        <v>70.127727588603165</v>
      </c>
      <c r="H1832" s="77">
        <f t="shared" si="155"/>
        <v>48699.81082541887</v>
      </c>
      <c r="I1832" s="80">
        <f t="shared" si="156"/>
        <v>243499.05412709434</v>
      </c>
      <c r="J1832" s="4"/>
    </row>
    <row r="1833" spans="1:10" x14ac:dyDescent="0.2">
      <c r="A1833" s="26">
        <v>41989</v>
      </c>
      <c r="B1833" s="21">
        <f t="shared" si="152"/>
        <v>12</v>
      </c>
      <c r="C1833" s="21">
        <f t="shared" si="153"/>
        <v>16</v>
      </c>
      <c r="D1833" s="39">
        <v>350</v>
      </c>
      <c r="E1833" s="42">
        <v>12.83</v>
      </c>
      <c r="F1833" s="51">
        <f t="shared" si="154"/>
        <v>55.094000000000001</v>
      </c>
      <c r="G1833" s="44">
        <v>86.572986111111064</v>
      </c>
      <c r="H1833" s="77">
        <f t="shared" si="155"/>
        <v>60120.129243827119</v>
      </c>
      <c r="I1833" s="80">
        <f t="shared" si="156"/>
        <v>300600.64621913561</v>
      </c>
      <c r="J1833" s="4"/>
    </row>
    <row r="1834" spans="1:10" x14ac:dyDescent="0.2">
      <c r="A1834" s="26">
        <v>41990</v>
      </c>
      <c r="B1834" s="21">
        <f t="shared" si="152"/>
        <v>12</v>
      </c>
      <c r="C1834" s="21">
        <f t="shared" si="153"/>
        <v>17</v>
      </c>
      <c r="D1834" s="39">
        <v>351</v>
      </c>
      <c r="E1834" s="42">
        <v>11.78</v>
      </c>
      <c r="F1834" s="51">
        <f t="shared" si="154"/>
        <v>53.204000000000001</v>
      </c>
      <c r="G1834" s="44">
        <v>103.13518390006939</v>
      </c>
      <c r="H1834" s="77">
        <f t="shared" si="155"/>
        <v>71621.655486159289</v>
      </c>
      <c r="I1834" s="80">
        <f t="shared" si="156"/>
        <v>358108.27743079653</v>
      </c>
      <c r="J1834" s="4"/>
    </row>
    <row r="1835" spans="1:10" x14ac:dyDescent="0.2">
      <c r="A1835" s="26">
        <v>41991</v>
      </c>
      <c r="B1835" s="21">
        <f t="shared" si="152"/>
        <v>12</v>
      </c>
      <c r="C1835" s="21">
        <f t="shared" si="153"/>
        <v>18</v>
      </c>
      <c r="D1835" s="39">
        <v>352</v>
      </c>
      <c r="E1835" s="42">
        <v>12.12</v>
      </c>
      <c r="F1835" s="51">
        <f t="shared" si="154"/>
        <v>53.816000000000003</v>
      </c>
      <c r="G1835" s="44">
        <v>79.269513888888824</v>
      </c>
      <c r="H1835" s="77">
        <f t="shared" si="155"/>
        <v>55048.273533950567</v>
      </c>
      <c r="I1835" s="80">
        <f t="shared" si="156"/>
        <v>275241.36766975286</v>
      </c>
      <c r="J1835" s="4"/>
    </row>
    <row r="1836" spans="1:10" x14ac:dyDescent="0.2">
      <c r="A1836" s="26">
        <v>41992</v>
      </c>
      <c r="B1836" s="21">
        <f t="shared" si="152"/>
        <v>12</v>
      </c>
      <c r="C1836" s="21">
        <f t="shared" si="153"/>
        <v>19</v>
      </c>
      <c r="D1836" s="39">
        <v>353</v>
      </c>
      <c r="E1836" s="42">
        <v>12</v>
      </c>
      <c r="F1836" s="51">
        <f t="shared" si="154"/>
        <v>53.6</v>
      </c>
      <c r="G1836" s="44">
        <v>69.475763888888778</v>
      </c>
      <c r="H1836" s="77">
        <f t="shared" si="155"/>
        <v>48247.058256172764</v>
      </c>
      <c r="I1836" s="80">
        <f t="shared" si="156"/>
        <v>241235.29128086384</v>
      </c>
      <c r="J1836" s="4"/>
    </row>
    <row r="1837" spans="1:10" x14ac:dyDescent="0.2">
      <c r="A1837" s="26">
        <v>41993</v>
      </c>
      <c r="B1837" s="21">
        <f t="shared" si="152"/>
        <v>12</v>
      </c>
      <c r="C1837" s="21">
        <f t="shared" si="153"/>
        <v>20</v>
      </c>
      <c r="D1837" s="39">
        <v>354</v>
      </c>
      <c r="E1837" s="42">
        <v>12.13</v>
      </c>
      <c r="F1837" s="51">
        <f t="shared" si="154"/>
        <v>53.834000000000003</v>
      </c>
      <c r="G1837" s="44">
        <v>63.314513888888882</v>
      </c>
      <c r="H1837" s="77">
        <f t="shared" si="155"/>
        <v>43968.412422839501</v>
      </c>
      <c r="I1837" s="80">
        <f t="shared" si="156"/>
        <v>219842.0621141975</v>
      </c>
      <c r="J1837" s="4"/>
    </row>
    <row r="1838" spans="1:10" x14ac:dyDescent="0.2">
      <c r="A1838" s="26">
        <v>41994</v>
      </c>
      <c r="B1838" s="21">
        <f t="shared" si="152"/>
        <v>12</v>
      </c>
      <c r="C1838" s="21">
        <f t="shared" si="153"/>
        <v>21</v>
      </c>
      <c r="D1838" s="39">
        <v>355</v>
      </c>
      <c r="E1838" s="42">
        <v>12.33</v>
      </c>
      <c r="F1838" s="51">
        <f t="shared" si="154"/>
        <v>54.194000000000003</v>
      </c>
      <c r="G1838" s="44">
        <v>59.911111111111161</v>
      </c>
      <c r="H1838" s="77">
        <f t="shared" si="155"/>
        <v>41604.938271604973</v>
      </c>
      <c r="I1838" s="80">
        <f t="shared" si="156"/>
        <v>208024.69135802484</v>
      </c>
      <c r="J1838" s="4"/>
    </row>
    <row r="1839" spans="1:10" x14ac:dyDescent="0.2">
      <c r="A1839" s="26">
        <v>41995</v>
      </c>
      <c r="B1839" s="21">
        <f t="shared" si="152"/>
        <v>12</v>
      </c>
      <c r="C1839" s="21">
        <f t="shared" si="153"/>
        <v>22</v>
      </c>
      <c r="D1839" s="39">
        <v>356</v>
      </c>
      <c r="E1839" s="42">
        <v>12.83</v>
      </c>
      <c r="F1839" s="51">
        <f t="shared" si="154"/>
        <v>55.094000000000001</v>
      </c>
      <c r="G1839" s="44">
        <v>60.566666666666734</v>
      </c>
      <c r="H1839" s="77">
        <f t="shared" si="155"/>
        <v>42060.185185185233</v>
      </c>
      <c r="I1839" s="80">
        <f t="shared" si="156"/>
        <v>210300.92592592616</v>
      </c>
      <c r="J1839" s="4"/>
    </row>
    <row r="1840" spans="1:10" x14ac:dyDescent="0.2">
      <c r="A1840" s="26">
        <v>41996</v>
      </c>
      <c r="B1840" s="21">
        <f t="shared" si="152"/>
        <v>12</v>
      </c>
      <c r="C1840" s="21">
        <f t="shared" si="153"/>
        <v>23</v>
      </c>
      <c r="D1840" s="39">
        <v>357</v>
      </c>
      <c r="E1840" s="42">
        <v>12.55</v>
      </c>
      <c r="F1840" s="51">
        <f t="shared" si="154"/>
        <v>54.59</v>
      </c>
      <c r="G1840" s="44">
        <v>72.257430555555601</v>
      </c>
      <c r="H1840" s="77">
        <f t="shared" si="155"/>
        <v>50178.77121913583</v>
      </c>
      <c r="I1840" s="80">
        <f t="shared" si="156"/>
        <v>250893.85609567913</v>
      </c>
      <c r="J1840" s="4"/>
    </row>
    <row r="1841" spans="1:10" x14ac:dyDescent="0.2">
      <c r="A1841" s="26">
        <v>41997</v>
      </c>
      <c r="B1841" s="21">
        <f t="shared" si="152"/>
        <v>12</v>
      </c>
      <c r="C1841" s="21">
        <f t="shared" si="153"/>
        <v>24</v>
      </c>
      <c r="D1841" s="39">
        <v>358</v>
      </c>
      <c r="E1841" s="42">
        <v>12.05</v>
      </c>
      <c r="F1841" s="51">
        <f t="shared" si="154"/>
        <v>53.69</v>
      </c>
      <c r="G1841" s="44">
        <v>90.1202777777779</v>
      </c>
      <c r="H1841" s="77">
        <f t="shared" si="155"/>
        <v>62583.52623456798</v>
      </c>
      <c r="I1841" s="80">
        <f t="shared" si="156"/>
        <v>312917.6311728399</v>
      </c>
      <c r="J1841" s="4"/>
    </row>
    <row r="1842" spans="1:10" x14ac:dyDescent="0.2">
      <c r="A1842" s="26">
        <v>41998</v>
      </c>
      <c r="B1842" s="21">
        <f t="shared" si="152"/>
        <v>12</v>
      </c>
      <c r="C1842" s="21">
        <f t="shared" si="153"/>
        <v>25</v>
      </c>
      <c r="D1842" s="39">
        <v>359</v>
      </c>
      <c r="E1842" s="42">
        <v>11.88</v>
      </c>
      <c r="F1842" s="51">
        <f t="shared" si="154"/>
        <v>53.384</v>
      </c>
      <c r="G1842" s="44">
        <v>80.359375000000014</v>
      </c>
      <c r="H1842" s="77">
        <f t="shared" si="155"/>
        <v>55805.121527777788</v>
      </c>
      <c r="I1842" s="80">
        <f t="shared" si="156"/>
        <v>279025.60763888893</v>
      </c>
      <c r="J1842" s="4"/>
    </row>
    <row r="1843" spans="1:10" x14ac:dyDescent="0.2">
      <c r="A1843" s="26">
        <v>41999</v>
      </c>
      <c r="B1843" s="21">
        <f t="shared" si="152"/>
        <v>12</v>
      </c>
      <c r="C1843" s="21">
        <f t="shared" si="153"/>
        <v>26</v>
      </c>
      <c r="D1843" s="39">
        <v>360</v>
      </c>
      <c r="E1843" s="42">
        <v>12</v>
      </c>
      <c r="F1843" s="51">
        <f t="shared" si="154"/>
        <v>53.6</v>
      </c>
      <c r="G1843" s="44">
        <v>69.958055555555475</v>
      </c>
      <c r="H1843" s="77">
        <f t="shared" si="155"/>
        <v>48581.983024691304</v>
      </c>
      <c r="I1843" s="80">
        <f t="shared" si="156"/>
        <v>242909.91512345654</v>
      </c>
      <c r="J1843" s="4"/>
    </row>
    <row r="1844" spans="1:10" x14ac:dyDescent="0.2">
      <c r="A1844" s="26">
        <v>42000</v>
      </c>
      <c r="B1844" s="21">
        <f t="shared" si="152"/>
        <v>12</v>
      </c>
      <c r="C1844" s="21">
        <f t="shared" si="153"/>
        <v>27</v>
      </c>
      <c r="D1844" s="39">
        <v>361</v>
      </c>
      <c r="E1844" s="42">
        <v>12.2</v>
      </c>
      <c r="F1844" s="51">
        <f t="shared" si="154"/>
        <v>53.96</v>
      </c>
      <c r="G1844" s="44">
        <v>65.132193308550313</v>
      </c>
      <c r="H1844" s="77">
        <f t="shared" si="155"/>
        <v>45230.689797604384</v>
      </c>
      <c r="I1844" s="80">
        <f t="shared" si="156"/>
        <v>226153.4489880219</v>
      </c>
      <c r="J1844" s="4"/>
    </row>
    <row r="1845" spans="1:10" x14ac:dyDescent="0.2">
      <c r="A1845" s="26">
        <v>42001</v>
      </c>
      <c r="B1845" s="21">
        <f t="shared" si="152"/>
        <v>12</v>
      </c>
      <c r="C1845" s="21">
        <f t="shared" si="153"/>
        <v>28</v>
      </c>
      <c r="D1845" s="39">
        <v>362</v>
      </c>
      <c r="E1845" s="42">
        <v>12.17</v>
      </c>
      <c r="F1845" s="51">
        <f t="shared" si="154"/>
        <v>53.905999999999999</v>
      </c>
      <c r="G1845" s="44">
        <v>76.069652777777804</v>
      </c>
      <c r="H1845" s="77">
        <f t="shared" si="155"/>
        <v>52826.147762345703</v>
      </c>
      <c r="I1845" s="80">
        <f t="shared" si="156"/>
        <v>264130.73881172849</v>
      </c>
      <c r="J1845" s="4"/>
    </row>
    <row r="1846" spans="1:10" x14ac:dyDescent="0.2">
      <c r="A1846" s="26">
        <v>42002</v>
      </c>
      <c r="B1846" s="21">
        <f t="shared" si="152"/>
        <v>12</v>
      </c>
      <c r="C1846" s="21">
        <f t="shared" si="153"/>
        <v>29</v>
      </c>
      <c r="D1846" s="39">
        <v>363</v>
      </c>
      <c r="E1846" s="42">
        <v>11.92</v>
      </c>
      <c r="F1846" s="51">
        <f t="shared" si="154"/>
        <v>53.456000000000003</v>
      </c>
      <c r="G1846" s="44">
        <v>65.614236111111126</v>
      </c>
      <c r="H1846" s="77">
        <f t="shared" si="155"/>
        <v>45565.44174382717</v>
      </c>
      <c r="I1846" s="80">
        <f t="shared" si="156"/>
        <v>227827.20871913584</v>
      </c>
      <c r="J1846" s="4"/>
    </row>
    <row r="1847" spans="1:10" x14ac:dyDescent="0.2">
      <c r="A1847" s="26">
        <v>42003</v>
      </c>
      <c r="B1847" s="21">
        <f t="shared" si="152"/>
        <v>12</v>
      </c>
      <c r="C1847" s="21">
        <f t="shared" si="153"/>
        <v>30</v>
      </c>
      <c r="D1847" s="39">
        <v>364</v>
      </c>
      <c r="E1847" s="42">
        <v>11.8</v>
      </c>
      <c r="F1847" s="51">
        <f t="shared" si="154"/>
        <v>53.24</v>
      </c>
      <c r="G1847" s="44">
        <v>63.068541666666626</v>
      </c>
      <c r="H1847" s="77">
        <f t="shared" si="155"/>
        <v>43797.598379629599</v>
      </c>
      <c r="I1847" s="80">
        <f t="shared" si="156"/>
        <v>218987.991898148</v>
      </c>
      <c r="J1847" s="4"/>
    </row>
    <row r="1848" spans="1:10" x14ac:dyDescent="0.2">
      <c r="A1848" s="26">
        <v>42004</v>
      </c>
      <c r="B1848" s="21">
        <f t="shared" si="152"/>
        <v>12</v>
      </c>
      <c r="C1848" s="21">
        <f t="shared" si="153"/>
        <v>31</v>
      </c>
      <c r="D1848" s="39">
        <v>365</v>
      </c>
      <c r="E1848" s="42">
        <v>11.92</v>
      </c>
      <c r="F1848" s="51">
        <f t="shared" si="154"/>
        <v>53.456000000000003</v>
      </c>
      <c r="G1848" s="44">
        <v>60.32313697657915</v>
      </c>
      <c r="H1848" s="77">
        <f t="shared" si="155"/>
        <v>41891.067344846633</v>
      </c>
      <c r="I1848" s="80">
        <f t="shared" si="156"/>
        <v>209455.33672423317</v>
      </c>
      <c r="J1848" s="4"/>
    </row>
    <row r="1849" spans="1:10" x14ac:dyDescent="0.2">
      <c r="A1849" s="26">
        <v>42005</v>
      </c>
      <c r="B1849" s="21">
        <f t="shared" si="152"/>
        <v>1</v>
      </c>
      <c r="C1849" s="21">
        <f t="shared" si="153"/>
        <v>1</v>
      </c>
      <c r="D1849" s="39">
        <v>1</v>
      </c>
      <c r="E1849" s="42">
        <v>12</v>
      </c>
      <c r="F1849" s="51">
        <f t="shared" si="154"/>
        <v>53.6</v>
      </c>
      <c r="G1849" s="44">
        <v>56.587430555555656</v>
      </c>
      <c r="H1849" s="77">
        <f t="shared" si="155"/>
        <v>39296.826774691428</v>
      </c>
      <c r="I1849" s="80">
        <f t="shared" si="156"/>
        <v>196484.13387345715</v>
      </c>
      <c r="J1849" s="4"/>
    </row>
    <row r="1850" spans="1:10" x14ac:dyDescent="0.2">
      <c r="A1850" s="26">
        <v>42006</v>
      </c>
      <c r="B1850" s="21">
        <f t="shared" si="152"/>
        <v>1</v>
      </c>
      <c r="C1850" s="21">
        <f t="shared" si="153"/>
        <v>2</v>
      </c>
      <c r="D1850" s="39">
        <v>2</v>
      </c>
      <c r="E1850" s="42">
        <v>12.07</v>
      </c>
      <c r="F1850" s="51">
        <f t="shared" si="154"/>
        <v>53.725999999999999</v>
      </c>
      <c r="G1850" s="44">
        <v>55.966805555555567</v>
      </c>
      <c r="H1850" s="77">
        <f t="shared" si="155"/>
        <v>38865.837191358027</v>
      </c>
      <c r="I1850" s="80">
        <f t="shared" si="156"/>
        <v>194329.18595679014</v>
      </c>
      <c r="J1850" s="4"/>
    </row>
    <row r="1851" spans="1:10" x14ac:dyDescent="0.2">
      <c r="A1851" s="26">
        <v>42007</v>
      </c>
      <c r="B1851" s="21">
        <f t="shared" si="152"/>
        <v>1</v>
      </c>
      <c r="C1851" s="21">
        <f t="shared" si="153"/>
        <v>3</v>
      </c>
      <c r="D1851" s="39">
        <v>3</v>
      </c>
      <c r="E1851" s="42">
        <v>12.08</v>
      </c>
      <c r="F1851" s="51">
        <f t="shared" si="154"/>
        <v>53.744</v>
      </c>
      <c r="G1851" s="44">
        <v>66.858819444444364</v>
      </c>
      <c r="H1851" s="77">
        <f t="shared" si="155"/>
        <v>46429.735725308587</v>
      </c>
      <c r="I1851" s="80">
        <f t="shared" si="156"/>
        <v>232148.67862654297</v>
      </c>
      <c r="J1851" s="4"/>
    </row>
    <row r="1852" spans="1:10" x14ac:dyDescent="0.2">
      <c r="A1852" s="26">
        <v>42008</v>
      </c>
      <c r="B1852" s="21">
        <f t="shared" si="152"/>
        <v>1</v>
      </c>
      <c r="C1852" s="21">
        <f t="shared" si="153"/>
        <v>4</v>
      </c>
      <c r="D1852" s="39">
        <v>4</v>
      </c>
      <c r="E1852" s="42">
        <v>10.18</v>
      </c>
      <c r="F1852" s="51">
        <f t="shared" si="154"/>
        <v>50.323999999999998</v>
      </c>
      <c r="G1852" s="44">
        <v>92.463055555555584</v>
      </c>
      <c r="H1852" s="77">
        <f t="shared" si="155"/>
        <v>64210.455246913596</v>
      </c>
      <c r="I1852" s="80">
        <f t="shared" si="156"/>
        <v>321052.27623456798</v>
      </c>
      <c r="J1852" s="4"/>
    </row>
    <row r="1853" spans="1:10" x14ac:dyDescent="0.2">
      <c r="A1853" s="26">
        <v>42009</v>
      </c>
      <c r="B1853" s="21">
        <f t="shared" si="152"/>
        <v>1</v>
      </c>
      <c r="C1853" s="21">
        <f t="shared" si="153"/>
        <v>5</v>
      </c>
      <c r="D1853" s="39">
        <v>5</v>
      </c>
      <c r="E1853" s="42">
        <v>10.75</v>
      </c>
      <c r="F1853" s="51">
        <f t="shared" si="154"/>
        <v>51.35</v>
      </c>
      <c r="G1853" s="44">
        <v>74.206458333333543</v>
      </c>
      <c r="H1853" s="77">
        <f t="shared" si="155"/>
        <v>51532.26273148162</v>
      </c>
      <c r="I1853" s="80">
        <f t="shared" si="156"/>
        <v>257661.31365740809</v>
      </c>
      <c r="J1853" s="4"/>
    </row>
    <row r="1854" spans="1:10" x14ac:dyDescent="0.2">
      <c r="A1854" s="26">
        <v>42010</v>
      </c>
      <c r="B1854" s="21">
        <f t="shared" si="152"/>
        <v>1</v>
      </c>
      <c r="C1854" s="21">
        <f t="shared" si="153"/>
        <v>6</v>
      </c>
      <c r="D1854" s="39">
        <v>6</v>
      </c>
      <c r="E1854" s="42">
        <v>10.58</v>
      </c>
      <c r="F1854" s="51">
        <f t="shared" si="154"/>
        <v>51.043999999999997</v>
      </c>
      <c r="G1854" s="44">
        <v>60.991249999999923</v>
      </c>
      <c r="H1854" s="77">
        <f t="shared" si="155"/>
        <v>42355.034722222168</v>
      </c>
      <c r="I1854" s="80">
        <f t="shared" si="156"/>
        <v>211775.17361111086</v>
      </c>
      <c r="J1854" s="4"/>
    </row>
    <row r="1855" spans="1:10" x14ac:dyDescent="0.2">
      <c r="A1855" s="26">
        <v>42011</v>
      </c>
      <c r="B1855" s="21">
        <f t="shared" si="152"/>
        <v>1</v>
      </c>
      <c r="C1855" s="21">
        <f t="shared" si="153"/>
        <v>7</v>
      </c>
      <c r="D1855" s="39">
        <v>7</v>
      </c>
      <c r="E1855" s="42">
        <v>10.88</v>
      </c>
      <c r="F1855" s="51">
        <f t="shared" si="154"/>
        <v>51.584000000000003</v>
      </c>
      <c r="G1855" s="44">
        <v>59.870625000000011</v>
      </c>
      <c r="H1855" s="77">
        <f t="shared" si="155"/>
        <v>41576.822916666672</v>
      </c>
      <c r="I1855" s="80">
        <f t="shared" si="156"/>
        <v>207884.11458333337</v>
      </c>
      <c r="J1855" s="4"/>
    </row>
    <row r="1856" spans="1:10" x14ac:dyDescent="0.2">
      <c r="A1856" s="26">
        <v>42012</v>
      </c>
      <c r="B1856" s="21">
        <f t="shared" si="152"/>
        <v>1</v>
      </c>
      <c r="C1856" s="21">
        <f t="shared" si="153"/>
        <v>8</v>
      </c>
      <c r="D1856" s="39">
        <v>8</v>
      </c>
      <c r="E1856" s="42">
        <v>9.4700000000000006</v>
      </c>
      <c r="F1856" s="51">
        <f t="shared" si="154"/>
        <v>49.046000000000006</v>
      </c>
      <c r="G1856" s="44">
        <v>58.641736111111115</v>
      </c>
      <c r="H1856" s="77">
        <f t="shared" si="155"/>
        <v>40723.427854938273</v>
      </c>
      <c r="I1856" s="80">
        <f t="shared" si="156"/>
        <v>203617.13927469138</v>
      </c>
      <c r="J1856" s="4"/>
    </row>
    <row r="1857" spans="1:10" x14ac:dyDescent="0.2">
      <c r="A1857" s="26">
        <v>42013</v>
      </c>
      <c r="B1857" s="21">
        <f t="shared" si="152"/>
        <v>1</v>
      </c>
      <c r="C1857" s="21">
        <f t="shared" si="153"/>
        <v>9</v>
      </c>
      <c r="D1857" s="39">
        <v>9</v>
      </c>
      <c r="E1857" s="42">
        <v>11.02</v>
      </c>
      <c r="F1857" s="51">
        <f t="shared" si="154"/>
        <v>51.835999999999999</v>
      </c>
      <c r="G1857" s="44">
        <v>58.599583333333307</v>
      </c>
      <c r="H1857" s="77">
        <f t="shared" si="155"/>
        <v>40694.155092592577</v>
      </c>
      <c r="I1857" s="80">
        <f t="shared" si="156"/>
        <v>203470.77546296286</v>
      </c>
      <c r="J1857" s="4"/>
    </row>
    <row r="1858" spans="1:10" x14ac:dyDescent="0.2">
      <c r="A1858" s="26">
        <v>42014</v>
      </c>
      <c r="B1858" s="21">
        <f t="shared" si="152"/>
        <v>1</v>
      </c>
      <c r="C1858" s="21">
        <f t="shared" si="153"/>
        <v>10</v>
      </c>
      <c r="D1858" s="39">
        <v>10</v>
      </c>
      <c r="E1858" s="42">
        <v>10.7</v>
      </c>
      <c r="F1858" s="51">
        <f t="shared" si="154"/>
        <v>51.26</v>
      </c>
      <c r="G1858" s="44">
        <v>55.011041666666593</v>
      </c>
      <c r="H1858" s="77">
        <f t="shared" si="155"/>
        <v>38202.11226851846</v>
      </c>
      <c r="I1858" s="80">
        <f t="shared" si="156"/>
        <v>191010.56134259229</v>
      </c>
      <c r="J1858" s="4"/>
    </row>
    <row r="1859" spans="1:10" x14ac:dyDescent="0.2">
      <c r="A1859" s="26">
        <v>42015</v>
      </c>
      <c r="B1859" s="21">
        <f t="shared" si="152"/>
        <v>1</v>
      </c>
      <c r="C1859" s="21">
        <f t="shared" si="153"/>
        <v>11</v>
      </c>
      <c r="D1859" s="39">
        <v>11</v>
      </c>
      <c r="E1859" s="42">
        <v>11.25</v>
      </c>
      <c r="F1859" s="51">
        <f t="shared" si="154"/>
        <v>52.25</v>
      </c>
      <c r="G1859" s="44">
        <v>56.569375000000107</v>
      </c>
      <c r="H1859" s="77">
        <f t="shared" si="155"/>
        <v>39284.288194444518</v>
      </c>
      <c r="I1859" s="80">
        <f t="shared" si="156"/>
        <v>196421.44097222257</v>
      </c>
      <c r="J1859" s="4"/>
    </row>
    <row r="1860" spans="1:10" x14ac:dyDescent="0.2">
      <c r="A1860" s="26">
        <v>42016</v>
      </c>
      <c r="B1860" s="21">
        <f t="shared" si="152"/>
        <v>1</v>
      </c>
      <c r="C1860" s="21">
        <f t="shared" si="153"/>
        <v>12</v>
      </c>
      <c r="D1860" s="39">
        <v>12</v>
      </c>
      <c r="E1860" s="42">
        <v>11.3</v>
      </c>
      <c r="F1860" s="51">
        <f t="shared" si="154"/>
        <v>52.34</v>
      </c>
      <c r="G1860" s="44">
        <v>61.068958333333335</v>
      </c>
      <c r="H1860" s="77">
        <f t="shared" si="155"/>
        <v>42408.998842592591</v>
      </c>
      <c r="I1860" s="80">
        <f t="shared" si="156"/>
        <v>212044.99421296295</v>
      </c>
      <c r="J1860" s="4"/>
    </row>
    <row r="1861" spans="1:10" x14ac:dyDescent="0.2">
      <c r="A1861" s="26">
        <v>42017</v>
      </c>
      <c r="B1861" s="21">
        <f t="shared" si="152"/>
        <v>1</v>
      </c>
      <c r="C1861" s="21">
        <f t="shared" si="153"/>
        <v>13</v>
      </c>
      <c r="D1861" s="39">
        <v>13</v>
      </c>
      <c r="E1861" s="42">
        <v>10.68</v>
      </c>
      <c r="F1861" s="51">
        <f t="shared" si="154"/>
        <v>51.224000000000004</v>
      </c>
      <c r="G1861" s="44">
        <v>56.271458333333428</v>
      </c>
      <c r="H1861" s="77">
        <f t="shared" si="155"/>
        <v>39077.401620370438</v>
      </c>
      <c r="I1861" s="80">
        <f t="shared" si="156"/>
        <v>195387.0081018522</v>
      </c>
      <c r="J1861" s="4"/>
    </row>
    <row r="1862" spans="1:10" x14ac:dyDescent="0.2">
      <c r="A1862" s="26">
        <v>42018</v>
      </c>
      <c r="B1862" s="21">
        <f t="shared" si="152"/>
        <v>1</v>
      </c>
      <c r="C1862" s="21">
        <f t="shared" si="153"/>
        <v>14</v>
      </c>
      <c r="D1862" s="39">
        <v>14</v>
      </c>
      <c r="E1862" s="42">
        <v>10.5</v>
      </c>
      <c r="F1862" s="51">
        <f t="shared" si="154"/>
        <v>50.900000000000006</v>
      </c>
      <c r="G1862" s="44">
        <v>54.100763888889034</v>
      </c>
      <c r="H1862" s="77">
        <f t="shared" si="155"/>
        <v>37569.974922839603</v>
      </c>
      <c r="I1862" s="80">
        <f t="shared" si="156"/>
        <v>187849.87461419802</v>
      </c>
      <c r="J1862" s="4"/>
    </row>
    <row r="1863" spans="1:10" x14ac:dyDescent="0.2">
      <c r="A1863" s="26">
        <v>42019</v>
      </c>
      <c r="B1863" s="21">
        <f t="shared" si="152"/>
        <v>1</v>
      </c>
      <c r="C1863" s="21">
        <f t="shared" si="153"/>
        <v>15</v>
      </c>
      <c r="D1863" s="39">
        <v>15</v>
      </c>
      <c r="E1863" s="42">
        <v>10.95</v>
      </c>
      <c r="F1863" s="51">
        <f t="shared" si="154"/>
        <v>51.71</v>
      </c>
      <c r="G1863" s="44">
        <v>55.606874999999917</v>
      </c>
      <c r="H1863" s="77">
        <f t="shared" si="155"/>
        <v>38615.885416666613</v>
      </c>
      <c r="I1863" s="80">
        <f t="shared" si="156"/>
        <v>193079.42708333308</v>
      </c>
      <c r="J1863" s="4"/>
    </row>
    <row r="1864" spans="1:10" x14ac:dyDescent="0.2">
      <c r="A1864" s="26">
        <v>42020</v>
      </c>
      <c r="B1864" s="21">
        <f t="shared" si="152"/>
        <v>1</v>
      </c>
      <c r="C1864" s="21">
        <f t="shared" si="153"/>
        <v>16</v>
      </c>
      <c r="D1864" s="39">
        <v>16</v>
      </c>
      <c r="E1864" s="42">
        <v>11.18</v>
      </c>
      <c r="F1864" s="51">
        <f t="shared" si="154"/>
        <v>52.123999999999995</v>
      </c>
      <c r="G1864" s="44">
        <v>51.268125000000012</v>
      </c>
      <c r="H1864" s="77">
        <f t="shared" si="155"/>
        <v>35602.864583333343</v>
      </c>
      <c r="I1864" s="80">
        <f t="shared" si="156"/>
        <v>178014.32291666672</v>
      </c>
      <c r="J1864" s="4"/>
    </row>
    <row r="1865" spans="1:10" x14ac:dyDescent="0.2">
      <c r="A1865" s="26">
        <v>42021</v>
      </c>
      <c r="B1865" s="21">
        <f t="shared" si="152"/>
        <v>1</v>
      </c>
      <c r="C1865" s="21">
        <f t="shared" si="153"/>
        <v>17</v>
      </c>
      <c r="D1865" s="39">
        <v>17</v>
      </c>
      <c r="E1865" s="42">
        <v>10.82</v>
      </c>
      <c r="F1865" s="51">
        <f t="shared" si="154"/>
        <v>51.475999999999999</v>
      </c>
      <c r="G1865" s="44">
        <v>52.628472222222101</v>
      </c>
      <c r="H1865" s="77">
        <f t="shared" si="155"/>
        <v>36547.550154320903</v>
      </c>
      <c r="I1865" s="80">
        <f t="shared" si="156"/>
        <v>182737.75077160451</v>
      </c>
      <c r="J1865" s="4"/>
    </row>
    <row r="1866" spans="1:10" x14ac:dyDescent="0.2">
      <c r="A1866" s="26">
        <v>42022</v>
      </c>
      <c r="B1866" s="21">
        <f t="shared" si="152"/>
        <v>1</v>
      </c>
      <c r="C1866" s="21">
        <f t="shared" si="153"/>
        <v>18</v>
      </c>
      <c r="D1866" s="39">
        <v>18</v>
      </c>
      <c r="E1866" s="42">
        <v>10.9</v>
      </c>
      <c r="F1866" s="51">
        <f t="shared" si="154"/>
        <v>51.620000000000005</v>
      </c>
      <c r="G1866" s="44">
        <v>55.553920888272003</v>
      </c>
      <c r="H1866" s="77">
        <f t="shared" si="155"/>
        <v>38579.111727966672</v>
      </c>
      <c r="I1866" s="80">
        <f t="shared" si="156"/>
        <v>192895.55863983335</v>
      </c>
      <c r="J1866" s="4"/>
    </row>
    <row r="1867" spans="1:10" x14ac:dyDescent="0.2">
      <c r="A1867" s="26">
        <v>42023</v>
      </c>
      <c r="B1867" s="21">
        <f t="shared" si="152"/>
        <v>1</v>
      </c>
      <c r="C1867" s="21">
        <f t="shared" si="153"/>
        <v>19</v>
      </c>
      <c r="D1867" s="39">
        <v>19</v>
      </c>
      <c r="E1867" s="42">
        <v>11.17</v>
      </c>
      <c r="F1867" s="51">
        <f t="shared" si="154"/>
        <v>52.106000000000002</v>
      </c>
      <c r="G1867" s="44">
        <v>56.163450704225298</v>
      </c>
      <c r="H1867" s="77">
        <f t="shared" si="155"/>
        <v>39002.396322378678</v>
      </c>
      <c r="I1867" s="80">
        <f t="shared" si="156"/>
        <v>195011.98161189342</v>
      </c>
      <c r="J1867" s="4"/>
    </row>
    <row r="1868" spans="1:10" x14ac:dyDescent="0.2">
      <c r="A1868" s="26">
        <v>42024</v>
      </c>
      <c r="B1868" s="21">
        <f t="shared" si="152"/>
        <v>1</v>
      </c>
      <c r="C1868" s="21">
        <f t="shared" si="153"/>
        <v>20</v>
      </c>
      <c r="D1868" s="39">
        <v>20</v>
      </c>
      <c r="E1868" s="42">
        <v>11.17</v>
      </c>
      <c r="F1868" s="51">
        <f t="shared" si="154"/>
        <v>52.106000000000002</v>
      </c>
      <c r="G1868" s="44">
        <v>55.235281690140923</v>
      </c>
      <c r="H1868" s="77">
        <f t="shared" si="155"/>
        <v>38357.834507042309</v>
      </c>
      <c r="I1868" s="80">
        <f t="shared" si="156"/>
        <v>191789.17253521158</v>
      </c>
      <c r="J1868" s="4"/>
    </row>
    <row r="1869" spans="1:10" x14ac:dyDescent="0.2">
      <c r="A1869" s="26">
        <v>42025</v>
      </c>
      <c r="B1869" s="21">
        <f t="shared" si="152"/>
        <v>1</v>
      </c>
      <c r="C1869" s="21">
        <f t="shared" si="153"/>
        <v>21</v>
      </c>
      <c r="D1869" s="39">
        <v>21</v>
      </c>
      <c r="E1869" s="42">
        <v>10.65</v>
      </c>
      <c r="F1869" s="51">
        <f t="shared" si="154"/>
        <v>51.17</v>
      </c>
      <c r="G1869" s="44">
        <v>54.738974719101122</v>
      </c>
      <c r="H1869" s="77">
        <f t="shared" si="155"/>
        <v>38013.176888264672</v>
      </c>
      <c r="I1869" s="80">
        <f t="shared" si="156"/>
        <v>190065.88444132335</v>
      </c>
      <c r="J1869" s="4"/>
    </row>
    <row r="1870" spans="1:10" x14ac:dyDescent="0.2">
      <c r="A1870" s="26">
        <v>42026</v>
      </c>
      <c r="B1870" s="21">
        <f t="shared" si="152"/>
        <v>1</v>
      </c>
      <c r="C1870" s="21">
        <f t="shared" si="153"/>
        <v>22</v>
      </c>
      <c r="D1870" s="39">
        <v>22</v>
      </c>
      <c r="E1870" s="42">
        <v>11.1</v>
      </c>
      <c r="F1870" s="51">
        <f t="shared" si="154"/>
        <v>51.980000000000004</v>
      </c>
      <c r="G1870" s="44">
        <v>54.292420027816462</v>
      </c>
      <c r="H1870" s="77">
        <f t="shared" si="155"/>
        <v>37703.069463761429</v>
      </c>
      <c r="I1870" s="80">
        <f t="shared" si="156"/>
        <v>188515.34731880712</v>
      </c>
      <c r="J1870" s="4"/>
    </row>
    <row r="1871" spans="1:10" x14ac:dyDescent="0.2">
      <c r="A1871" s="26">
        <v>42027</v>
      </c>
      <c r="B1871" s="21">
        <f t="shared" si="152"/>
        <v>1</v>
      </c>
      <c r="C1871" s="21">
        <f t="shared" si="153"/>
        <v>23</v>
      </c>
      <c r="D1871" s="39">
        <v>23</v>
      </c>
      <c r="E1871" s="42">
        <v>10.95</v>
      </c>
      <c r="F1871" s="51">
        <f t="shared" si="154"/>
        <v>51.71</v>
      </c>
      <c r="G1871" s="44">
        <v>52.036250000000031</v>
      </c>
      <c r="H1871" s="77">
        <f t="shared" si="155"/>
        <v>36136.284722222241</v>
      </c>
      <c r="I1871" s="80">
        <f t="shared" si="156"/>
        <v>180681.42361111118</v>
      </c>
      <c r="J1871" s="4"/>
    </row>
    <row r="1872" spans="1:10" x14ac:dyDescent="0.2">
      <c r="A1872" s="26">
        <v>42028</v>
      </c>
      <c r="B1872" s="21">
        <f t="shared" si="152"/>
        <v>1</v>
      </c>
      <c r="C1872" s="21">
        <f t="shared" si="153"/>
        <v>24</v>
      </c>
      <c r="D1872" s="39">
        <v>24</v>
      </c>
      <c r="E1872" s="42">
        <v>10.98</v>
      </c>
      <c r="F1872" s="51">
        <f t="shared" si="154"/>
        <v>51.764000000000003</v>
      </c>
      <c r="G1872" s="44">
        <v>51.613888888888816</v>
      </c>
      <c r="H1872" s="77">
        <f t="shared" si="155"/>
        <v>35842.978395061677</v>
      </c>
      <c r="I1872" s="80">
        <f t="shared" si="156"/>
        <v>179214.89197530839</v>
      </c>
      <c r="J1872" s="4"/>
    </row>
    <row r="1873" spans="1:10" x14ac:dyDescent="0.2">
      <c r="A1873" s="26">
        <v>42029</v>
      </c>
      <c r="B1873" s="21">
        <f t="shared" si="152"/>
        <v>1</v>
      </c>
      <c r="C1873" s="21">
        <f t="shared" si="153"/>
        <v>25</v>
      </c>
      <c r="D1873" s="39">
        <v>25</v>
      </c>
      <c r="E1873" s="42">
        <v>10.97</v>
      </c>
      <c r="F1873" s="51">
        <f t="shared" si="154"/>
        <v>51.746000000000002</v>
      </c>
      <c r="G1873" s="44">
        <v>50.78569444444436</v>
      </c>
      <c r="H1873" s="77">
        <f t="shared" si="155"/>
        <v>35267.843364197477</v>
      </c>
      <c r="I1873" s="80">
        <f t="shared" si="156"/>
        <v>176339.21682098741</v>
      </c>
      <c r="J1873" s="4"/>
    </row>
    <row r="1874" spans="1:10" x14ac:dyDescent="0.2">
      <c r="A1874" s="26">
        <v>42030</v>
      </c>
      <c r="B1874" s="21">
        <f t="shared" si="152"/>
        <v>1</v>
      </c>
      <c r="C1874" s="21">
        <f t="shared" si="153"/>
        <v>26</v>
      </c>
      <c r="D1874" s="39">
        <v>26</v>
      </c>
      <c r="E1874" s="42">
        <v>10.75</v>
      </c>
      <c r="F1874" s="51">
        <f t="shared" si="154"/>
        <v>51.35</v>
      </c>
      <c r="G1874" s="44">
        <v>52.85979166666656</v>
      </c>
      <c r="H1874" s="77">
        <f t="shared" si="155"/>
        <v>36708.188657407329</v>
      </c>
      <c r="I1874" s="80">
        <f t="shared" si="156"/>
        <v>183540.94328703664</v>
      </c>
      <c r="J1874" s="4"/>
    </row>
    <row r="1875" spans="1:10" x14ac:dyDescent="0.2">
      <c r="A1875" s="26">
        <v>42031</v>
      </c>
      <c r="B1875" s="21">
        <f t="shared" si="152"/>
        <v>1</v>
      </c>
      <c r="C1875" s="21">
        <f t="shared" si="153"/>
        <v>27</v>
      </c>
      <c r="D1875" s="39">
        <v>27</v>
      </c>
      <c r="E1875" s="42">
        <v>10.37</v>
      </c>
      <c r="F1875" s="51">
        <f t="shared" si="154"/>
        <v>50.665999999999997</v>
      </c>
      <c r="G1875" s="44">
        <v>48.834097222222269</v>
      </c>
      <c r="H1875" s="77">
        <f t="shared" si="155"/>
        <v>33912.567515432129</v>
      </c>
      <c r="I1875" s="80">
        <f t="shared" si="156"/>
        <v>169562.83757716062</v>
      </c>
      <c r="J1875" s="4"/>
    </row>
    <row r="1876" spans="1:10" x14ac:dyDescent="0.2">
      <c r="A1876" s="26">
        <v>42032</v>
      </c>
      <c r="B1876" s="21">
        <f t="shared" si="152"/>
        <v>1</v>
      </c>
      <c r="C1876" s="21">
        <f t="shared" si="153"/>
        <v>28</v>
      </c>
      <c r="D1876" s="39">
        <v>28</v>
      </c>
      <c r="E1876" s="42">
        <v>10.199999999999999</v>
      </c>
      <c r="F1876" s="51">
        <f t="shared" si="154"/>
        <v>50.36</v>
      </c>
      <c r="G1876" s="44">
        <v>52.004861111111154</v>
      </c>
      <c r="H1876" s="77">
        <f t="shared" si="155"/>
        <v>36114.486882716083</v>
      </c>
      <c r="I1876" s="80">
        <f t="shared" si="156"/>
        <v>180572.43441358043</v>
      </c>
      <c r="J1876" s="4"/>
    </row>
    <row r="1877" spans="1:10" x14ac:dyDescent="0.2">
      <c r="A1877" s="26">
        <v>42033</v>
      </c>
      <c r="B1877" s="21">
        <f t="shared" si="152"/>
        <v>1</v>
      </c>
      <c r="C1877" s="21">
        <f t="shared" si="153"/>
        <v>29</v>
      </c>
      <c r="D1877" s="39">
        <v>29</v>
      </c>
      <c r="E1877" s="42">
        <v>10.53</v>
      </c>
      <c r="F1877" s="51">
        <f t="shared" si="154"/>
        <v>50.954000000000001</v>
      </c>
      <c r="G1877" s="44">
        <v>50.653680555555617</v>
      </c>
      <c r="H1877" s="77">
        <f t="shared" si="155"/>
        <v>35176.16705246918</v>
      </c>
      <c r="I1877" s="80">
        <f t="shared" si="156"/>
        <v>175880.83526234591</v>
      </c>
      <c r="J1877" s="4"/>
    </row>
    <row r="1878" spans="1:10" x14ac:dyDescent="0.2">
      <c r="A1878" s="26">
        <v>42034</v>
      </c>
      <c r="B1878" s="21">
        <f t="shared" si="152"/>
        <v>1</v>
      </c>
      <c r="C1878" s="21">
        <f t="shared" si="153"/>
        <v>30</v>
      </c>
      <c r="D1878" s="39">
        <v>30</v>
      </c>
      <c r="E1878" s="42">
        <v>10.43</v>
      </c>
      <c r="F1878" s="51">
        <f t="shared" si="154"/>
        <v>50.774000000000001</v>
      </c>
      <c r="G1878" s="44">
        <v>51.391736111111136</v>
      </c>
      <c r="H1878" s="77">
        <f t="shared" si="155"/>
        <v>35688.705632716068</v>
      </c>
      <c r="I1878" s="80">
        <f t="shared" si="156"/>
        <v>178443.52816358034</v>
      </c>
      <c r="J1878" s="4"/>
    </row>
    <row r="1879" spans="1:10" x14ac:dyDescent="0.2">
      <c r="A1879" s="26">
        <v>42035</v>
      </c>
      <c r="B1879" s="21">
        <f t="shared" ref="B1879:B1942" si="157">MONTH(A1879)</f>
        <v>1</v>
      </c>
      <c r="C1879" s="21">
        <f t="shared" ref="C1879:C1942" si="158">DAY(A1879)</f>
        <v>31</v>
      </c>
      <c r="D1879" s="39">
        <v>31</v>
      </c>
      <c r="E1879" s="42">
        <v>10.37</v>
      </c>
      <c r="F1879" s="51">
        <f t="shared" ref="F1879:F1942" si="159">CONVERT(E1879,"C","F")</f>
        <v>50.665999999999997</v>
      </c>
      <c r="G1879" s="44">
        <v>48.383206106870297</v>
      </c>
      <c r="H1879" s="77">
        <f t="shared" ref="H1879:H1942" si="160">G1879*1000000/24/60</f>
        <v>33599.448685326592</v>
      </c>
      <c r="I1879" s="80">
        <f t="shared" ref="I1879:I1942" si="161">($C$7*H1879*$C$6)/1000</f>
        <v>167997.24342663295</v>
      </c>
      <c r="J1879" s="4"/>
    </row>
    <row r="1880" spans="1:10" x14ac:dyDescent="0.2">
      <c r="A1880" s="26">
        <v>42036</v>
      </c>
      <c r="B1880" s="21">
        <f t="shared" si="157"/>
        <v>2</v>
      </c>
      <c r="C1880" s="21">
        <f t="shared" si="158"/>
        <v>1</v>
      </c>
      <c r="D1880" s="39">
        <v>32</v>
      </c>
      <c r="E1880" s="42">
        <v>10.43</v>
      </c>
      <c r="F1880" s="51">
        <f t="shared" si="159"/>
        <v>50.774000000000001</v>
      </c>
      <c r="G1880" s="44">
        <v>49.233541666666575</v>
      </c>
      <c r="H1880" s="77">
        <f t="shared" si="160"/>
        <v>34189.959490740679</v>
      </c>
      <c r="I1880" s="80">
        <f t="shared" si="161"/>
        <v>170949.79745370342</v>
      </c>
      <c r="J1880" s="4"/>
    </row>
    <row r="1881" spans="1:10" x14ac:dyDescent="0.2">
      <c r="A1881" s="26">
        <v>42037</v>
      </c>
      <c r="B1881" s="21">
        <f t="shared" si="157"/>
        <v>2</v>
      </c>
      <c r="C1881" s="21">
        <f t="shared" si="158"/>
        <v>2</v>
      </c>
      <c r="D1881" s="39">
        <v>33</v>
      </c>
      <c r="E1881" s="42">
        <v>10.27</v>
      </c>
      <c r="F1881" s="51">
        <f t="shared" si="159"/>
        <v>50.486000000000004</v>
      </c>
      <c r="G1881" s="44">
        <v>49.546666666666702</v>
      </c>
      <c r="H1881" s="77">
        <f t="shared" si="160"/>
        <v>34407.407407407431</v>
      </c>
      <c r="I1881" s="80">
        <f t="shared" si="161"/>
        <v>172037.03703703717</v>
      </c>
      <c r="J1881" s="4"/>
    </row>
    <row r="1882" spans="1:10" x14ac:dyDescent="0.2">
      <c r="A1882" s="26">
        <v>42038</v>
      </c>
      <c r="B1882" s="21">
        <f t="shared" si="157"/>
        <v>2</v>
      </c>
      <c r="C1882" s="21">
        <f t="shared" si="158"/>
        <v>3</v>
      </c>
      <c r="D1882" s="39">
        <v>34</v>
      </c>
      <c r="E1882" s="42">
        <v>9.9700000000000006</v>
      </c>
      <c r="F1882" s="51">
        <f t="shared" si="159"/>
        <v>49.945999999999998</v>
      </c>
      <c r="G1882" s="44">
        <v>51.133194444444477</v>
      </c>
      <c r="H1882" s="77">
        <f t="shared" si="160"/>
        <v>35509.162808642002</v>
      </c>
      <c r="I1882" s="80">
        <f t="shared" si="161"/>
        <v>177545.81404321</v>
      </c>
      <c r="J1882" s="4"/>
    </row>
    <row r="1883" spans="1:10" x14ac:dyDescent="0.2">
      <c r="A1883" s="26">
        <v>42039</v>
      </c>
      <c r="B1883" s="21">
        <f t="shared" si="157"/>
        <v>2</v>
      </c>
      <c r="C1883" s="21">
        <f t="shared" si="158"/>
        <v>4</v>
      </c>
      <c r="D1883" s="39">
        <v>35</v>
      </c>
      <c r="E1883" s="42">
        <v>10.25</v>
      </c>
      <c r="F1883" s="51">
        <f t="shared" si="159"/>
        <v>50.45</v>
      </c>
      <c r="G1883" s="44">
        <v>51.879305555555476</v>
      </c>
      <c r="H1883" s="77">
        <f t="shared" si="160"/>
        <v>36027.295524691304</v>
      </c>
      <c r="I1883" s="80">
        <f t="shared" si="161"/>
        <v>180136.47762345654</v>
      </c>
      <c r="J1883" s="4"/>
    </row>
    <row r="1884" spans="1:10" x14ac:dyDescent="0.2">
      <c r="A1884" s="26">
        <v>42040</v>
      </c>
      <c r="B1884" s="21">
        <f t="shared" si="157"/>
        <v>2</v>
      </c>
      <c r="C1884" s="21">
        <f t="shared" si="158"/>
        <v>5</v>
      </c>
      <c r="D1884" s="39">
        <v>36</v>
      </c>
      <c r="E1884" s="42">
        <v>10.72</v>
      </c>
      <c r="F1884" s="51">
        <f t="shared" si="159"/>
        <v>51.296000000000006</v>
      </c>
      <c r="G1884" s="44">
        <v>50.548055555555521</v>
      </c>
      <c r="H1884" s="77">
        <f t="shared" si="160"/>
        <v>35102.816358024669</v>
      </c>
      <c r="I1884" s="80">
        <f t="shared" si="161"/>
        <v>175514.08179012334</v>
      </c>
      <c r="J1884" s="4"/>
    </row>
    <row r="1885" spans="1:10" x14ac:dyDescent="0.2">
      <c r="A1885" s="26">
        <v>42041</v>
      </c>
      <c r="B1885" s="21">
        <f t="shared" si="157"/>
        <v>2</v>
      </c>
      <c r="C1885" s="21">
        <f t="shared" si="158"/>
        <v>6</v>
      </c>
      <c r="D1885" s="39">
        <v>37</v>
      </c>
      <c r="E1885" s="42">
        <v>10.07</v>
      </c>
      <c r="F1885" s="51">
        <f t="shared" si="159"/>
        <v>50.126000000000005</v>
      </c>
      <c r="G1885" s="44">
        <v>49.74548611111117</v>
      </c>
      <c r="H1885" s="77">
        <f t="shared" si="160"/>
        <v>34545.476466049426</v>
      </c>
      <c r="I1885" s="80">
        <f t="shared" si="161"/>
        <v>172727.38233024714</v>
      </c>
      <c r="J1885" s="4"/>
    </row>
    <row r="1886" spans="1:10" x14ac:dyDescent="0.2">
      <c r="A1886" s="26">
        <v>42042</v>
      </c>
      <c r="B1886" s="21">
        <f t="shared" si="157"/>
        <v>2</v>
      </c>
      <c r="C1886" s="21">
        <f t="shared" si="158"/>
        <v>7</v>
      </c>
      <c r="D1886" s="39">
        <v>38</v>
      </c>
      <c r="E1886" s="42">
        <v>10.42</v>
      </c>
      <c r="F1886" s="51">
        <f t="shared" si="159"/>
        <v>50.756</v>
      </c>
      <c r="G1886" s="44">
        <v>49.791388888888875</v>
      </c>
      <c r="H1886" s="77">
        <f t="shared" si="160"/>
        <v>34577.35339506172</v>
      </c>
      <c r="I1886" s="80">
        <f t="shared" si="161"/>
        <v>172886.76697530862</v>
      </c>
      <c r="J1886" s="4"/>
    </row>
    <row r="1887" spans="1:10" x14ac:dyDescent="0.2">
      <c r="A1887" s="26">
        <v>42043</v>
      </c>
      <c r="B1887" s="21">
        <f t="shared" si="157"/>
        <v>2</v>
      </c>
      <c r="C1887" s="21">
        <f t="shared" si="158"/>
        <v>8</v>
      </c>
      <c r="D1887" s="39">
        <v>39</v>
      </c>
      <c r="E1887" s="42">
        <v>10.5</v>
      </c>
      <c r="F1887" s="51">
        <f t="shared" si="159"/>
        <v>50.900000000000006</v>
      </c>
      <c r="G1887" s="44">
        <v>49.539375000000035</v>
      </c>
      <c r="H1887" s="77">
        <f t="shared" si="160"/>
        <v>34402.343750000029</v>
      </c>
      <c r="I1887" s="80">
        <f t="shared" si="161"/>
        <v>172011.71875000015</v>
      </c>
      <c r="J1887" s="4"/>
    </row>
    <row r="1888" spans="1:10" x14ac:dyDescent="0.2">
      <c r="A1888" s="26">
        <v>42044</v>
      </c>
      <c r="B1888" s="21">
        <f t="shared" si="157"/>
        <v>2</v>
      </c>
      <c r="C1888" s="21">
        <f t="shared" si="158"/>
        <v>9</v>
      </c>
      <c r="D1888" s="39">
        <v>40</v>
      </c>
      <c r="E1888" s="42">
        <v>10.08</v>
      </c>
      <c r="F1888" s="51">
        <f t="shared" si="159"/>
        <v>50.144000000000005</v>
      </c>
      <c r="G1888" s="44">
        <v>51.041111111111057</v>
      </c>
      <c r="H1888" s="77">
        <f t="shared" si="160"/>
        <v>35445.216049382681</v>
      </c>
      <c r="I1888" s="80">
        <f t="shared" si="161"/>
        <v>177226.08024691339</v>
      </c>
      <c r="J1888" s="4"/>
    </row>
    <row r="1889" spans="1:10" x14ac:dyDescent="0.2">
      <c r="A1889" s="26">
        <v>42045</v>
      </c>
      <c r="B1889" s="21">
        <f t="shared" si="157"/>
        <v>2</v>
      </c>
      <c r="C1889" s="21">
        <f t="shared" si="158"/>
        <v>10</v>
      </c>
      <c r="D1889" s="39">
        <v>41</v>
      </c>
      <c r="E1889" s="42">
        <v>10.48</v>
      </c>
      <c r="F1889" s="51">
        <f t="shared" si="159"/>
        <v>50.864000000000004</v>
      </c>
      <c r="G1889" s="44">
        <v>51.936466431095319</v>
      </c>
      <c r="H1889" s="77">
        <f t="shared" si="160"/>
        <v>36066.990577149525</v>
      </c>
      <c r="I1889" s="80">
        <f t="shared" si="161"/>
        <v>180334.95288574763</v>
      </c>
      <c r="J1889" s="4"/>
    </row>
    <row r="1890" spans="1:10" x14ac:dyDescent="0.2">
      <c r="A1890" s="26">
        <v>42046</v>
      </c>
      <c r="B1890" s="21">
        <f t="shared" si="157"/>
        <v>2</v>
      </c>
      <c r="C1890" s="21">
        <f t="shared" si="158"/>
        <v>11</v>
      </c>
      <c r="D1890" s="39">
        <v>42</v>
      </c>
      <c r="E1890" s="42">
        <v>10.199999999999999</v>
      </c>
      <c r="F1890" s="51">
        <f t="shared" si="159"/>
        <v>50.36</v>
      </c>
      <c r="G1890" s="44">
        <v>51.595694444444433</v>
      </c>
      <c r="H1890" s="77">
        <f t="shared" si="160"/>
        <v>35830.343364197521</v>
      </c>
      <c r="I1890" s="80">
        <f t="shared" si="161"/>
        <v>179151.71682098761</v>
      </c>
      <c r="J1890" s="4"/>
    </row>
    <row r="1891" spans="1:10" x14ac:dyDescent="0.2">
      <c r="A1891" s="26">
        <v>42047</v>
      </c>
      <c r="B1891" s="21">
        <f t="shared" si="157"/>
        <v>2</v>
      </c>
      <c r="C1891" s="21">
        <f t="shared" si="158"/>
        <v>12</v>
      </c>
      <c r="D1891" s="39">
        <v>43</v>
      </c>
      <c r="E1891" s="42">
        <v>10.42</v>
      </c>
      <c r="F1891" s="51">
        <f t="shared" si="159"/>
        <v>50.756</v>
      </c>
      <c r="G1891" s="44">
        <v>49.485486111111229</v>
      </c>
      <c r="H1891" s="77">
        <f t="shared" si="160"/>
        <v>34364.920910493907</v>
      </c>
      <c r="I1891" s="80">
        <f t="shared" si="161"/>
        <v>171824.60455246957</v>
      </c>
      <c r="J1891" s="4"/>
    </row>
    <row r="1892" spans="1:10" x14ac:dyDescent="0.2">
      <c r="A1892" s="26">
        <v>42048</v>
      </c>
      <c r="B1892" s="21">
        <f t="shared" si="157"/>
        <v>2</v>
      </c>
      <c r="C1892" s="21">
        <f t="shared" si="158"/>
        <v>13</v>
      </c>
      <c r="D1892" s="39">
        <v>44</v>
      </c>
      <c r="E1892" s="42">
        <v>9.6300000000000008</v>
      </c>
      <c r="F1892" s="51">
        <f t="shared" si="159"/>
        <v>49.334000000000003</v>
      </c>
      <c r="G1892" s="44">
        <v>47.793333333333266</v>
      </c>
      <c r="H1892" s="77">
        <f t="shared" si="160"/>
        <v>33189.814814814767</v>
      </c>
      <c r="I1892" s="80">
        <f t="shared" si="161"/>
        <v>165949.07407407381</v>
      </c>
      <c r="J1892" s="4"/>
    </row>
    <row r="1893" spans="1:10" x14ac:dyDescent="0.2">
      <c r="A1893" s="26">
        <v>42049</v>
      </c>
      <c r="B1893" s="21">
        <f t="shared" si="157"/>
        <v>2</v>
      </c>
      <c r="C1893" s="21">
        <f t="shared" si="158"/>
        <v>14</v>
      </c>
      <c r="D1893" s="39">
        <v>45</v>
      </c>
      <c r="E1893" s="42">
        <v>10.02</v>
      </c>
      <c r="F1893" s="51">
        <f t="shared" si="159"/>
        <v>50.036000000000001</v>
      </c>
      <c r="G1893" s="44">
        <v>48.621736111111154</v>
      </c>
      <c r="H1893" s="77">
        <f t="shared" si="160"/>
        <v>33765.094521604973</v>
      </c>
      <c r="I1893" s="80">
        <f t="shared" si="161"/>
        <v>168825.47260802484</v>
      </c>
      <c r="J1893" s="4"/>
    </row>
    <row r="1894" spans="1:10" x14ac:dyDescent="0.2">
      <c r="A1894" s="26">
        <v>42050</v>
      </c>
      <c r="B1894" s="21">
        <f t="shared" si="157"/>
        <v>2</v>
      </c>
      <c r="C1894" s="21">
        <f t="shared" si="158"/>
        <v>15</v>
      </c>
      <c r="D1894" s="39">
        <v>46</v>
      </c>
      <c r="E1894" s="42">
        <v>9.7200000000000006</v>
      </c>
      <c r="F1894" s="51">
        <f t="shared" si="159"/>
        <v>49.496000000000002</v>
      </c>
      <c r="G1894" s="44">
        <v>47.148709002093497</v>
      </c>
      <c r="H1894" s="77">
        <f t="shared" si="160"/>
        <v>32742.159029231592</v>
      </c>
      <c r="I1894" s="80">
        <f t="shared" si="161"/>
        <v>163710.79514615799</v>
      </c>
      <c r="J1894" s="4"/>
    </row>
    <row r="1895" spans="1:10" x14ac:dyDescent="0.2">
      <c r="A1895" s="26">
        <v>42051</v>
      </c>
      <c r="B1895" s="21">
        <f t="shared" si="157"/>
        <v>2</v>
      </c>
      <c r="C1895" s="21">
        <f t="shared" si="158"/>
        <v>16</v>
      </c>
      <c r="D1895" s="39">
        <v>47</v>
      </c>
      <c r="E1895" s="42">
        <v>9.33</v>
      </c>
      <c r="F1895" s="51">
        <f t="shared" si="159"/>
        <v>48.793999999999997</v>
      </c>
      <c r="G1895" s="44">
        <v>47.097500000000025</v>
      </c>
      <c r="H1895" s="77">
        <f t="shared" si="160"/>
        <v>32706.597222222237</v>
      </c>
      <c r="I1895" s="80">
        <f t="shared" si="161"/>
        <v>163532.98611111118</v>
      </c>
      <c r="J1895" s="4"/>
    </row>
    <row r="1896" spans="1:10" x14ac:dyDescent="0.2">
      <c r="A1896" s="26">
        <v>42052</v>
      </c>
      <c r="B1896" s="21">
        <f t="shared" si="157"/>
        <v>2</v>
      </c>
      <c r="C1896" s="21">
        <f t="shared" si="158"/>
        <v>17</v>
      </c>
      <c r="D1896" s="39">
        <v>48</v>
      </c>
      <c r="E1896" s="42">
        <v>9.42</v>
      </c>
      <c r="F1896" s="51">
        <f t="shared" si="159"/>
        <v>48.956000000000003</v>
      </c>
      <c r="G1896" s="44">
        <v>48.746875000000031</v>
      </c>
      <c r="H1896" s="77">
        <f t="shared" si="160"/>
        <v>33851.996527777796</v>
      </c>
      <c r="I1896" s="80">
        <f t="shared" si="161"/>
        <v>169259.98263888899</v>
      </c>
      <c r="J1896" s="4"/>
    </row>
    <row r="1897" spans="1:10" x14ac:dyDescent="0.2">
      <c r="A1897" s="26">
        <v>42053</v>
      </c>
      <c r="B1897" s="21">
        <f t="shared" si="157"/>
        <v>2</v>
      </c>
      <c r="C1897" s="21">
        <f t="shared" si="158"/>
        <v>18</v>
      </c>
      <c r="D1897" s="39">
        <v>49</v>
      </c>
      <c r="E1897" s="42">
        <v>9.9700000000000006</v>
      </c>
      <c r="F1897" s="51">
        <f t="shared" si="159"/>
        <v>49.945999999999998</v>
      </c>
      <c r="G1897" s="44">
        <v>48.789236111111101</v>
      </c>
      <c r="H1897" s="77">
        <f t="shared" si="160"/>
        <v>33881.413966049375</v>
      </c>
      <c r="I1897" s="80">
        <f t="shared" si="161"/>
        <v>169407.06983024685</v>
      </c>
      <c r="J1897" s="4"/>
    </row>
    <row r="1898" spans="1:10" x14ac:dyDescent="0.2">
      <c r="A1898" s="26">
        <v>42054</v>
      </c>
      <c r="B1898" s="21">
        <f t="shared" si="157"/>
        <v>2</v>
      </c>
      <c r="C1898" s="21">
        <f t="shared" si="158"/>
        <v>19</v>
      </c>
      <c r="D1898" s="39">
        <v>50</v>
      </c>
      <c r="E1898" s="42">
        <v>9.57</v>
      </c>
      <c r="F1898" s="51">
        <f t="shared" si="159"/>
        <v>49.225999999999999</v>
      </c>
      <c r="G1898" s="44">
        <v>47.058162544169633</v>
      </c>
      <c r="H1898" s="77">
        <f t="shared" si="160"/>
        <v>32679.279544562243</v>
      </c>
      <c r="I1898" s="80">
        <f t="shared" si="161"/>
        <v>163396.39772281123</v>
      </c>
      <c r="J1898" s="4"/>
    </row>
    <row r="1899" spans="1:10" x14ac:dyDescent="0.2">
      <c r="A1899" s="26">
        <v>42055</v>
      </c>
      <c r="B1899" s="21">
        <f t="shared" si="157"/>
        <v>2</v>
      </c>
      <c r="C1899" s="21">
        <f t="shared" si="158"/>
        <v>20</v>
      </c>
      <c r="D1899" s="39">
        <v>51</v>
      </c>
      <c r="E1899" s="42">
        <v>8.93</v>
      </c>
      <c r="F1899" s="51">
        <f t="shared" si="159"/>
        <v>48.073999999999998</v>
      </c>
      <c r="G1899" s="44">
        <v>46.417430555555619</v>
      </c>
      <c r="H1899" s="77">
        <f t="shared" si="160"/>
        <v>32234.326774691403</v>
      </c>
      <c r="I1899" s="80">
        <f t="shared" si="161"/>
        <v>161171.633873457</v>
      </c>
      <c r="J1899" s="4"/>
    </row>
    <row r="1900" spans="1:10" x14ac:dyDescent="0.2">
      <c r="A1900" s="26">
        <v>42056</v>
      </c>
      <c r="B1900" s="21">
        <f t="shared" si="157"/>
        <v>2</v>
      </c>
      <c r="C1900" s="21">
        <f t="shared" si="158"/>
        <v>21</v>
      </c>
      <c r="D1900" s="39">
        <v>52</v>
      </c>
      <c r="E1900" s="42">
        <v>9.1300000000000008</v>
      </c>
      <c r="F1900" s="51">
        <f t="shared" si="159"/>
        <v>48.433999999999997</v>
      </c>
      <c r="G1900" s="44">
        <v>47.125624999999964</v>
      </c>
      <c r="H1900" s="77">
        <f t="shared" si="160"/>
        <v>32726.128472222197</v>
      </c>
      <c r="I1900" s="80">
        <f t="shared" si="161"/>
        <v>163630.64236111098</v>
      </c>
      <c r="J1900" s="4"/>
    </row>
    <row r="1901" spans="1:10" x14ac:dyDescent="0.2">
      <c r="A1901" s="26">
        <v>42057</v>
      </c>
      <c r="B1901" s="21">
        <f t="shared" si="157"/>
        <v>2</v>
      </c>
      <c r="C1901" s="21">
        <f t="shared" si="158"/>
        <v>22</v>
      </c>
      <c r="D1901" s="39">
        <v>53</v>
      </c>
      <c r="E1901" s="42">
        <v>9.6</v>
      </c>
      <c r="F1901" s="51">
        <f t="shared" si="159"/>
        <v>49.28</v>
      </c>
      <c r="G1901" s="44">
        <v>49.084513888888928</v>
      </c>
      <c r="H1901" s="77">
        <f t="shared" si="160"/>
        <v>34086.467978395085</v>
      </c>
      <c r="I1901" s="80">
        <f t="shared" si="161"/>
        <v>170432.3398919754</v>
      </c>
      <c r="J1901" s="4"/>
    </row>
    <row r="1902" spans="1:10" x14ac:dyDescent="0.2">
      <c r="A1902" s="26">
        <v>42058</v>
      </c>
      <c r="B1902" s="21">
        <f t="shared" si="157"/>
        <v>2</v>
      </c>
      <c r="C1902" s="21">
        <f t="shared" si="158"/>
        <v>23</v>
      </c>
      <c r="D1902" s="39">
        <v>54</v>
      </c>
      <c r="E1902" s="42">
        <v>9.6199999999999992</v>
      </c>
      <c r="F1902" s="51">
        <f t="shared" si="159"/>
        <v>49.316000000000003</v>
      </c>
      <c r="G1902" s="44">
        <v>47.324722222222199</v>
      </c>
      <c r="H1902" s="77">
        <f t="shared" si="160"/>
        <v>32864.390432098749</v>
      </c>
      <c r="I1902" s="80">
        <f t="shared" si="161"/>
        <v>164321.95216049376</v>
      </c>
      <c r="J1902" s="4"/>
    </row>
    <row r="1903" spans="1:10" x14ac:dyDescent="0.2">
      <c r="A1903" s="26">
        <v>42059</v>
      </c>
      <c r="B1903" s="21">
        <f t="shared" si="157"/>
        <v>2</v>
      </c>
      <c r="C1903" s="21">
        <f t="shared" si="158"/>
        <v>24</v>
      </c>
      <c r="D1903" s="39">
        <v>55</v>
      </c>
      <c r="E1903" s="42">
        <v>9.42</v>
      </c>
      <c r="F1903" s="51">
        <f t="shared" si="159"/>
        <v>48.956000000000003</v>
      </c>
      <c r="G1903" s="44">
        <v>48.284422809457517</v>
      </c>
      <c r="H1903" s="77">
        <f t="shared" si="160"/>
        <v>33530.84917323439</v>
      </c>
      <c r="I1903" s="80">
        <f t="shared" si="161"/>
        <v>167654.24586617196</v>
      </c>
      <c r="J1903" s="4"/>
    </row>
    <row r="1904" spans="1:10" x14ac:dyDescent="0.2">
      <c r="A1904" s="26">
        <v>42060</v>
      </c>
      <c r="B1904" s="21">
        <f t="shared" si="157"/>
        <v>2</v>
      </c>
      <c r="C1904" s="21">
        <f t="shared" si="158"/>
        <v>25</v>
      </c>
      <c r="D1904" s="39">
        <v>56</v>
      </c>
      <c r="E1904" s="42">
        <v>9.8800000000000008</v>
      </c>
      <c r="F1904" s="51">
        <f t="shared" si="159"/>
        <v>49.784000000000006</v>
      </c>
      <c r="G1904" s="44">
        <v>50.532013888888933</v>
      </c>
      <c r="H1904" s="77">
        <f t="shared" si="160"/>
        <v>35091.676311728428</v>
      </c>
      <c r="I1904" s="80">
        <f t="shared" si="161"/>
        <v>175458.38155864211</v>
      </c>
      <c r="J1904" s="4"/>
    </row>
    <row r="1905" spans="1:10" x14ac:dyDescent="0.2">
      <c r="A1905" s="26">
        <v>42061</v>
      </c>
      <c r="B1905" s="21">
        <f t="shared" si="157"/>
        <v>2</v>
      </c>
      <c r="C1905" s="21">
        <f t="shared" si="158"/>
        <v>26</v>
      </c>
      <c r="D1905" s="39">
        <v>57</v>
      </c>
      <c r="E1905" s="42">
        <v>9.92</v>
      </c>
      <c r="F1905" s="51">
        <f t="shared" si="159"/>
        <v>49.856000000000002</v>
      </c>
      <c r="G1905" s="44">
        <v>47.105347222222271</v>
      </c>
      <c r="H1905" s="77">
        <f t="shared" si="160"/>
        <v>32712.0466820988</v>
      </c>
      <c r="I1905" s="80">
        <f t="shared" si="161"/>
        <v>163560.23341049399</v>
      </c>
      <c r="J1905" s="4"/>
    </row>
    <row r="1906" spans="1:10" x14ac:dyDescent="0.2">
      <c r="A1906" s="26">
        <v>42062</v>
      </c>
      <c r="B1906" s="21">
        <f t="shared" si="157"/>
        <v>2</v>
      </c>
      <c r="C1906" s="21">
        <f t="shared" si="158"/>
        <v>27</v>
      </c>
      <c r="D1906" s="39">
        <v>58</v>
      </c>
      <c r="E1906" s="42">
        <v>9.85</v>
      </c>
      <c r="F1906" s="51">
        <f t="shared" si="159"/>
        <v>49.730000000000004</v>
      </c>
      <c r="G1906" s="44">
        <v>46.23652777777771</v>
      </c>
      <c r="H1906" s="77">
        <f t="shared" si="160"/>
        <v>32108.699845678966</v>
      </c>
      <c r="I1906" s="80">
        <f t="shared" si="161"/>
        <v>160543.49922839482</v>
      </c>
      <c r="J1906" s="4"/>
    </row>
    <row r="1907" spans="1:10" x14ac:dyDescent="0.2">
      <c r="A1907" s="26">
        <v>42063</v>
      </c>
      <c r="B1907" s="21">
        <f t="shared" si="157"/>
        <v>2</v>
      </c>
      <c r="C1907" s="21">
        <f t="shared" si="158"/>
        <v>28</v>
      </c>
      <c r="D1907" s="39">
        <v>59</v>
      </c>
      <c r="E1907" s="42">
        <v>9.65</v>
      </c>
      <c r="F1907" s="51">
        <f t="shared" si="159"/>
        <v>49.370000000000005</v>
      </c>
      <c r="G1907" s="44">
        <v>47.301527777777764</v>
      </c>
      <c r="H1907" s="77">
        <f t="shared" si="160"/>
        <v>32848.283179012331</v>
      </c>
      <c r="I1907" s="80">
        <f t="shared" si="161"/>
        <v>164241.41589506168</v>
      </c>
      <c r="J1907" s="4"/>
    </row>
    <row r="1908" spans="1:10" x14ac:dyDescent="0.2">
      <c r="A1908" s="26">
        <v>42064</v>
      </c>
      <c r="B1908" s="21">
        <f t="shared" si="157"/>
        <v>3</v>
      </c>
      <c r="C1908" s="21">
        <f t="shared" si="158"/>
        <v>1</v>
      </c>
      <c r="D1908" s="39">
        <v>60</v>
      </c>
      <c r="E1908" s="42">
        <v>10.1</v>
      </c>
      <c r="F1908" s="51">
        <f t="shared" si="159"/>
        <v>50.18</v>
      </c>
      <c r="G1908" s="44">
        <v>46.826805555555516</v>
      </c>
      <c r="H1908" s="77">
        <f t="shared" si="160"/>
        <v>32518.614969135775</v>
      </c>
      <c r="I1908" s="80">
        <f t="shared" si="161"/>
        <v>162593.07484567887</v>
      </c>
      <c r="J1908" s="4"/>
    </row>
    <row r="1909" spans="1:10" x14ac:dyDescent="0.2">
      <c r="A1909" s="26">
        <v>42065</v>
      </c>
      <c r="B1909" s="21">
        <f t="shared" si="157"/>
        <v>3</v>
      </c>
      <c r="C1909" s="21">
        <f t="shared" si="158"/>
        <v>2</v>
      </c>
      <c r="D1909" s="39">
        <v>61</v>
      </c>
      <c r="E1909" s="42">
        <v>9.8800000000000008</v>
      </c>
      <c r="F1909" s="51">
        <f t="shared" si="159"/>
        <v>49.784000000000006</v>
      </c>
      <c r="G1909" s="44">
        <v>52.304094378903507</v>
      </c>
      <c r="H1909" s="77">
        <f t="shared" si="160"/>
        <v>36322.287763127439</v>
      </c>
      <c r="I1909" s="80">
        <f t="shared" si="161"/>
        <v>181611.4388156372</v>
      </c>
      <c r="J1909" s="4"/>
    </row>
    <row r="1910" spans="1:10" x14ac:dyDescent="0.2">
      <c r="A1910" s="26">
        <v>42066</v>
      </c>
      <c r="B1910" s="21">
        <f t="shared" si="157"/>
        <v>3</v>
      </c>
      <c r="C1910" s="21">
        <f t="shared" si="158"/>
        <v>3</v>
      </c>
      <c r="D1910" s="39">
        <v>62</v>
      </c>
      <c r="E1910" s="42">
        <v>10.130000000000001</v>
      </c>
      <c r="F1910" s="51">
        <f t="shared" si="159"/>
        <v>50.234000000000002</v>
      </c>
      <c r="G1910" s="44">
        <v>47.072222222222194</v>
      </c>
      <c r="H1910" s="77">
        <f t="shared" si="160"/>
        <v>32689.043209876523</v>
      </c>
      <c r="I1910" s="80">
        <f t="shared" si="161"/>
        <v>163445.21604938264</v>
      </c>
      <c r="J1910" s="4"/>
    </row>
    <row r="1911" spans="1:10" x14ac:dyDescent="0.2">
      <c r="A1911" s="26">
        <v>42067</v>
      </c>
      <c r="B1911" s="21">
        <f t="shared" si="157"/>
        <v>3</v>
      </c>
      <c r="C1911" s="21">
        <f t="shared" si="158"/>
        <v>4</v>
      </c>
      <c r="D1911" s="39">
        <v>63</v>
      </c>
      <c r="E1911" s="42">
        <v>9.6999999999999993</v>
      </c>
      <c r="F1911" s="51">
        <f t="shared" si="159"/>
        <v>49.46</v>
      </c>
      <c r="G1911" s="44">
        <v>53.439375000000005</v>
      </c>
      <c r="H1911" s="77">
        <f t="shared" si="160"/>
        <v>37110.677083333343</v>
      </c>
      <c r="I1911" s="80">
        <f t="shared" si="161"/>
        <v>185553.38541666672</v>
      </c>
      <c r="J1911" s="4"/>
    </row>
    <row r="1912" spans="1:10" x14ac:dyDescent="0.2">
      <c r="A1912" s="26">
        <v>42068</v>
      </c>
      <c r="B1912" s="21">
        <f t="shared" si="157"/>
        <v>3</v>
      </c>
      <c r="C1912" s="21">
        <f t="shared" si="158"/>
        <v>5</v>
      </c>
      <c r="D1912" s="39">
        <v>64</v>
      </c>
      <c r="E1912" s="42">
        <v>9.3800000000000008</v>
      </c>
      <c r="F1912" s="51">
        <f t="shared" si="159"/>
        <v>48.884</v>
      </c>
      <c r="G1912" s="44">
        <v>51.416736111111106</v>
      </c>
      <c r="H1912" s="77">
        <f t="shared" si="160"/>
        <v>35706.066743827156</v>
      </c>
      <c r="I1912" s="80">
        <f t="shared" si="161"/>
        <v>178530.33371913579</v>
      </c>
      <c r="J1912" s="4"/>
    </row>
    <row r="1913" spans="1:10" x14ac:dyDescent="0.2">
      <c r="A1913" s="26">
        <v>42069</v>
      </c>
      <c r="B1913" s="21">
        <f t="shared" si="157"/>
        <v>3</v>
      </c>
      <c r="C1913" s="21">
        <f t="shared" si="158"/>
        <v>6</v>
      </c>
      <c r="D1913" s="39">
        <v>65</v>
      </c>
      <c r="E1913" s="42">
        <v>9.2799999999999994</v>
      </c>
      <c r="F1913" s="51">
        <f t="shared" si="159"/>
        <v>48.704000000000001</v>
      </c>
      <c r="G1913" s="44">
        <v>48.984236111111095</v>
      </c>
      <c r="H1913" s="77">
        <f t="shared" si="160"/>
        <v>34016.830632716039</v>
      </c>
      <c r="I1913" s="80">
        <f t="shared" si="161"/>
        <v>170084.15316358017</v>
      </c>
      <c r="J1913" s="4"/>
    </row>
    <row r="1914" spans="1:10" x14ac:dyDescent="0.2">
      <c r="A1914" s="26">
        <v>42070</v>
      </c>
      <c r="B1914" s="21">
        <f t="shared" si="157"/>
        <v>3</v>
      </c>
      <c r="C1914" s="21">
        <f t="shared" si="158"/>
        <v>7</v>
      </c>
      <c r="D1914" s="39">
        <v>66</v>
      </c>
      <c r="E1914" s="42">
        <v>9.7200000000000006</v>
      </c>
      <c r="F1914" s="51">
        <f t="shared" si="159"/>
        <v>49.496000000000002</v>
      </c>
      <c r="G1914" s="44">
        <v>48.305138888888933</v>
      </c>
      <c r="H1914" s="77">
        <f t="shared" si="160"/>
        <v>33545.235339506202</v>
      </c>
      <c r="I1914" s="80">
        <f t="shared" si="161"/>
        <v>167726.17669753102</v>
      </c>
      <c r="J1914" s="4"/>
    </row>
    <row r="1915" spans="1:10" x14ac:dyDescent="0.2">
      <c r="A1915" s="26">
        <v>42071</v>
      </c>
      <c r="B1915" s="21">
        <f t="shared" si="157"/>
        <v>3</v>
      </c>
      <c r="C1915" s="21">
        <f t="shared" si="158"/>
        <v>8</v>
      </c>
      <c r="D1915" s="39">
        <v>67</v>
      </c>
      <c r="E1915" s="42">
        <v>9.73</v>
      </c>
      <c r="F1915" s="51">
        <f t="shared" si="159"/>
        <v>49.514000000000003</v>
      </c>
      <c r="G1915" s="44">
        <v>48.934110787172003</v>
      </c>
      <c r="H1915" s="77">
        <f t="shared" si="160"/>
        <v>33982.021379980557</v>
      </c>
      <c r="I1915" s="80">
        <f t="shared" si="161"/>
        <v>169910.10689990278</v>
      </c>
      <c r="J1915" s="4"/>
    </row>
    <row r="1916" spans="1:10" x14ac:dyDescent="0.2">
      <c r="A1916" s="26">
        <v>42072</v>
      </c>
      <c r="B1916" s="21">
        <f t="shared" si="157"/>
        <v>3</v>
      </c>
      <c r="C1916" s="21">
        <f t="shared" si="158"/>
        <v>9</v>
      </c>
      <c r="D1916" s="39">
        <v>68</v>
      </c>
      <c r="E1916" s="42">
        <v>10.42</v>
      </c>
      <c r="F1916" s="51">
        <f t="shared" si="159"/>
        <v>50.756</v>
      </c>
      <c r="G1916" s="44">
        <v>57.205833333333288</v>
      </c>
      <c r="H1916" s="77">
        <f t="shared" si="160"/>
        <v>39726.273148148117</v>
      </c>
      <c r="I1916" s="80">
        <f t="shared" si="161"/>
        <v>198631.36574074058</v>
      </c>
      <c r="J1916" s="4"/>
    </row>
    <row r="1917" spans="1:10" x14ac:dyDescent="0.2">
      <c r="A1917" s="26">
        <v>42073</v>
      </c>
      <c r="B1917" s="21">
        <f t="shared" si="157"/>
        <v>3</v>
      </c>
      <c r="C1917" s="21">
        <f t="shared" si="158"/>
        <v>10</v>
      </c>
      <c r="D1917" s="39">
        <v>69</v>
      </c>
      <c r="E1917" s="42">
        <v>10.25</v>
      </c>
      <c r="F1917" s="51">
        <f t="shared" si="159"/>
        <v>50.45</v>
      </c>
      <c r="G1917" s="44">
        <v>59.47745025792188</v>
      </c>
      <c r="H1917" s="77">
        <f t="shared" si="160"/>
        <v>41303.784901334642</v>
      </c>
      <c r="I1917" s="80">
        <f t="shared" si="161"/>
        <v>206518.92450667321</v>
      </c>
      <c r="J1917" s="4"/>
    </row>
    <row r="1918" spans="1:10" x14ac:dyDescent="0.2">
      <c r="A1918" s="26">
        <v>42074</v>
      </c>
      <c r="B1918" s="21">
        <f t="shared" si="157"/>
        <v>3</v>
      </c>
      <c r="C1918" s="21">
        <f t="shared" si="158"/>
        <v>11</v>
      </c>
      <c r="D1918" s="39">
        <v>70</v>
      </c>
      <c r="E1918" s="42">
        <v>10.17</v>
      </c>
      <c r="F1918" s="51">
        <f t="shared" si="159"/>
        <v>50.305999999999997</v>
      </c>
      <c r="G1918" s="44">
        <v>92.584723195515139</v>
      </c>
      <c r="H1918" s="77">
        <f t="shared" si="160"/>
        <v>64294.946663552182</v>
      </c>
      <c r="I1918" s="80">
        <f t="shared" si="161"/>
        <v>321474.73331776087</v>
      </c>
      <c r="J1918" s="4"/>
    </row>
    <row r="1919" spans="1:10" x14ac:dyDescent="0.2">
      <c r="A1919" s="26">
        <v>42075</v>
      </c>
      <c r="B1919" s="21">
        <f t="shared" si="157"/>
        <v>3</v>
      </c>
      <c r="C1919" s="21">
        <f t="shared" si="158"/>
        <v>12</v>
      </c>
      <c r="D1919" s="39">
        <v>71</v>
      </c>
      <c r="E1919" s="42">
        <v>8.8699999999999992</v>
      </c>
      <c r="F1919" s="51">
        <f t="shared" si="159"/>
        <v>47.966000000000001</v>
      </c>
      <c r="G1919" s="44">
        <v>79.00028694404601</v>
      </c>
      <c r="H1919" s="77">
        <f t="shared" si="160"/>
        <v>54861.310377809721</v>
      </c>
      <c r="I1919" s="80">
        <f t="shared" si="161"/>
        <v>274306.5518890486</v>
      </c>
      <c r="J1919" s="4"/>
    </row>
    <row r="1920" spans="1:10" x14ac:dyDescent="0.2">
      <c r="A1920" s="26">
        <v>42076</v>
      </c>
      <c r="B1920" s="21">
        <f t="shared" si="157"/>
        <v>3</v>
      </c>
      <c r="C1920" s="21">
        <f t="shared" si="158"/>
        <v>13</v>
      </c>
      <c r="D1920" s="39">
        <v>72</v>
      </c>
      <c r="E1920" s="42">
        <v>9.32</v>
      </c>
      <c r="F1920" s="51">
        <f t="shared" si="159"/>
        <v>48.775999999999996</v>
      </c>
      <c r="G1920" s="44">
        <v>75.303695652173872</v>
      </c>
      <c r="H1920" s="77">
        <f t="shared" si="160"/>
        <v>52294.233091787413</v>
      </c>
      <c r="I1920" s="80">
        <f t="shared" si="161"/>
        <v>261471.16545893706</v>
      </c>
      <c r="J1920" s="4"/>
    </row>
    <row r="1921" spans="1:10" x14ac:dyDescent="0.2">
      <c r="A1921" s="26">
        <v>42077</v>
      </c>
      <c r="B1921" s="21">
        <f t="shared" si="157"/>
        <v>3</v>
      </c>
      <c r="C1921" s="21">
        <f t="shared" si="158"/>
        <v>14</v>
      </c>
      <c r="D1921" s="39">
        <v>73</v>
      </c>
      <c r="E1921" s="42">
        <v>9.32</v>
      </c>
      <c r="F1921" s="51">
        <f t="shared" si="159"/>
        <v>48.775999999999996</v>
      </c>
      <c r="G1921" s="44">
        <v>78.954374158815526</v>
      </c>
      <c r="H1921" s="77">
        <f t="shared" si="160"/>
        <v>54829.426499177454</v>
      </c>
      <c r="I1921" s="80">
        <f t="shared" si="161"/>
        <v>274147.13249588729</v>
      </c>
      <c r="J1921" s="4"/>
    </row>
    <row r="1922" spans="1:10" x14ac:dyDescent="0.2">
      <c r="A1922" s="26">
        <v>42078</v>
      </c>
      <c r="B1922" s="21">
        <f t="shared" si="157"/>
        <v>3</v>
      </c>
      <c r="C1922" s="21">
        <f t="shared" si="158"/>
        <v>15</v>
      </c>
      <c r="D1922" s="39">
        <v>74</v>
      </c>
      <c r="E1922" s="42">
        <v>9</v>
      </c>
      <c r="F1922" s="51">
        <f t="shared" si="159"/>
        <v>48.2</v>
      </c>
      <c r="G1922" s="44">
        <v>84.932494608195498</v>
      </c>
      <c r="H1922" s="77">
        <f t="shared" si="160"/>
        <v>58980.899033469097</v>
      </c>
      <c r="I1922" s="80">
        <f t="shared" si="161"/>
        <v>294904.49516734545</v>
      </c>
      <c r="J1922" s="4"/>
    </row>
    <row r="1923" spans="1:10" x14ac:dyDescent="0.2">
      <c r="A1923" s="22">
        <v>42079</v>
      </c>
      <c r="B1923" s="21">
        <f t="shared" si="157"/>
        <v>3</v>
      </c>
      <c r="C1923" s="21">
        <f t="shared" si="158"/>
        <v>16</v>
      </c>
      <c r="D1923" s="39">
        <v>75</v>
      </c>
      <c r="E1923" s="42">
        <v>9.75</v>
      </c>
      <c r="F1923" s="51">
        <f t="shared" si="159"/>
        <v>49.55</v>
      </c>
      <c r="G1923" s="59">
        <v>82.292986261749761</v>
      </c>
      <c r="H1923" s="77">
        <f t="shared" si="160"/>
        <v>57147.907126215105</v>
      </c>
      <c r="I1923" s="80">
        <f t="shared" si="161"/>
        <v>285739.53563107556</v>
      </c>
      <c r="J1923" s="4"/>
    </row>
    <row r="1924" spans="1:10" x14ac:dyDescent="0.2">
      <c r="A1924" s="22">
        <v>42080</v>
      </c>
      <c r="B1924" s="21">
        <f t="shared" si="157"/>
        <v>3</v>
      </c>
      <c r="C1924" s="21">
        <f t="shared" si="158"/>
        <v>17</v>
      </c>
      <c r="D1924" s="39">
        <v>76</v>
      </c>
      <c r="E1924" s="42">
        <v>9.2200000000000006</v>
      </c>
      <c r="F1924" s="51">
        <f t="shared" si="159"/>
        <v>48.596000000000004</v>
      </c>
      <c r="G1924" s="59">
        <v>101.19875862068983</v>
      </c>
      <c r="H1924" s="77">
        <f t="shared" si="160"/>
        <v>70276.915708812376</v>
      </c>
      <c r="I1924" s="80">
        <f t="shared" si="161"/>
        <v>351384.57854406186</v>
      </c>
      <c r="J1924" s="4"/>
    </row>
    <row r="1925" spans="1:10" x14ac:dyDescent="0.2">
      <c r="A1925" s="22">
        <v>42081</v>
      </c>
      <c r="B1925" s="21">
        <f t="shared" si="157"/>
        <v>3</v>
      </c>
      <c r="C1925" s="21">
        <f t="shared" si="158"/>
        <v>18</v>
      </c>
      <c r="D1925" s="39">
        <v>77</v>
      </c>
      <c r="E1925" s="42">
        <v>9.1199999999999992</v>
      </c>
      <c r="F1925" s="51">
        <f t="shared" si="159"/>
        <v>48.415999999999997</v>
      </c>
      <c r="G1925" s="59">
        <v>86.432363378282545</v>
      </c>
      <c r="H1925" s="77">
        <f t="shared" si="160"/>
        <v>60022.474568251768</v>
      </c>
      <c r="I1925" s="80">
        <f t="shared" si="161"/>
        <v>300112.37284125882</v>
      </c>
      <c r="J1925" s="4"/>
    </row>
    <row r="1926" spans="1:10" x14ac:dyDescent="0.2">
      <c r="A1926" s="22">
        <v>42082</v>
      </c>
      <c r="B1926" s="21">
        <f t="shared" si="157"/>
        <v>3</v>
      </c>
      <c r="C1926" s="21">
        <f t="shared" si="158"/>
        <v>19</v>
      </c>
      <c r="D1926" s="39">
        <v>78</v>
      </c>
      <c r="E1926" s="42">
        <v>9.7200000000000006</v>
      </c>
      <c r="F1926" s="51">
        <f t="shared" si="159"/>
        <v>49.496000000000002</v>
      </c>
      <c r="G1926" s="59">
        <v>74.728750000000019</v>
      </c>
      <c r="H1926" s="77">
        <f t="shared" si="160"/>
        <v>51894.965277777788</v>
      </c>
      <c r="I1926" s="80">
        <f t="shared" si="161"/>
        <v>259474.82638888896</v>
      </c>
      <c r="J1926" s="4"/>
    </row>
    <row r="1927" spans="1:10" x14ac:dyDescent="0.2">
      <c r="A1927" s="22">
        <v>42083</v>
      </c>
      <c r="B1927" s="21">
        <f t="shared" si="157"/>
        <v>3</v>
      </c>
      <c r="C1927" s="21">
        <f t="shared" si="158"/>
        <v>20</v>
      </c>
      <c r="D1927" s="39">
        <v>79</v>
      </c>
      <c r="E1927" s="42">
        <v>9.5500000000000007</v>
      </c>
      <c r="F1927" s="51">
        <f t="shared" si="159"/>
        <v>49.19</v>
      </c>
      <c r="G1927" s="59">
        <v>70.921148459383744</v>
      </c>
      <c r="H1927" s="77">
        <f t="shared" si="160"/>
        <v>49250.79754123871</v>
      </c>
      <c r="I1927" s="80">
        <f t="shared" si="161"/>
        <v>246253.98770619355</v>
      </c>
      <c r="J1927" s="4"/>
    </row>
    <row r="1928" spans="1:10" x14ac:dyDescent="0.2">
      <c r="A1928" s="22">
        <v>42084</v>
      </c>
      <c r="B1928" s="21">
        <f t="shared" si="157"/>
        <v>3</v>
      </c>
      <c r="C1928" s="21">
        <f t="shared" si="158"/>
        <v>21</v>
      </c>
      <c r="D1928" s="39">
        <v>80</v>
      </c>
      <c r="E1928" s="42">
        <v>9.57</v>
      </c>
      <c r="F1928" s="51">
        <f t="shared" si="159"/>
        <v>49.225999999999999</v>
      </c>
      <c r="G1928" s="59">
        <v>70.782192737430051</v>
      </c>
      <c r="H1928" s="77">
        <f t="shared" si="160"/>
        <v>49154.300512104201</v>
      </c>
      <c r="I1928" s="80">
        <f t="shared" si="161"/>
        <v>245771.50256052101</v>
      </c>
      <c r="J1928" s="4"/>
    </row>
    <row r="1929" spans="1:10" x14ac:dyDescent="0.2">
      <c r="A1929" s="22">
        <v>42085</v>
      </c>
      <c r="B1929" s="21">
        <f t="shared" si="157"/>
        <v>3</v>
      </c>
      <c r="C1929" s="21">
        <f t="shared" si="158"/>
        <v>22</v>
      </c>
      <c r="D1929" s="39">
        <v>81</v>
      </c>
      <c r="E1929" s="42">
        <v>8.93</v>
      </c>
      <c r="F1929" s="51">
        <f t="shared" si="159"/>
        <v>48.073999999999998</v>
      </c>
      <c r="G1929" s="59">
        <v>66.5205035971223</v>
      </c>
      <c r="H1929" s="77">
        <f t="shared" si="160"/>
        <v>46194.794164668267</v>
      </c>
      <c r="I1929" s="80">
        <f t="shared" si="161"/>
        <v>230973.97082334134</v>
      </c>
      <c r="J1929" s="4"/>
    </row>
    <row r="1930" spans="1:10" x14ac:dyDescent="0.2">
      <c r="A1930" s="22">
        <v>42086</v>
      </c>
      <c r="B1930" s="21">
        <f t="shared" si="157"/>
        <v>3</v>
      </c>
      <c r="C1930" s="21">
        <f t="shared" si="158"/>
        <v>23</v>
      </c>
      <c r="D1930" s="39">
        <v>82</v>
      </c>
      <c r="E1930" s="42">
        <v>9.02</v>
      </c>
      <c r="F1930" s="51">
        <f t="shared" si="159"/>
        <v>48.236000000000004</v>
      </c>
      <c r="G1930" s="59">
        <v>64.752958152958172</v>
      </c>
      <c r="H1930" s="77">
        <f t="shared" si="160"/>
        <v>44967.332050665398</v>
      </c>
      <c r="I1930" s="80">
        <f t="shared" si="161"/>
        <v>224836.66025332702</v>
      </c>
      <c r="J1930" s="4"/>
    </row>
    <row r="1931" spans="1:10" x14ac:dyDescent="0.2">
      <c r="A1931" s="22">
        <v>42087</v>
      </c>
      <c r="B1931" s="21">
        <f t="shared" si="157"/>
        <v>3</v>
      </c>
      <c r="C1931" s="21">
        <f t="shared" si="158"/>
        <v>24</v>
      </c>
      <c r="D1931" s="39">
        <v>83</v>
      </c>
      <c r="E1931" s="42">
        <v>9.4</v>
      </c>
      <c r="F1931" s="51">
        <f t="shared" si="159"/>
        <v>48.92</v>
      </c>
      <c r="G1931" s="59">
        <v>63.173123659756939</v>
      </c>
      <c r="H1931" s="77">
        <f t="shared" si="160"/>
        <v>43870.224763720093</v>
      </c>
      <c r="I1931" s="80">
        <f t="shared" si="161"/>
        <v>219351.12381860046</v>
      </c>
      <c r="J1931" s="4"/>
    </row>
    <row r="1932" spans="1:10" x14ac:dyDescent="0.2">
      <c r="A1932" s="22">
        <v>42088</v>
      </c>
      <c r="B1932" s="21">
        <f t="shared" si="157"/>
        <v>3</v>
      </c>
      <c r="C1932" s="21">
        <f t="shared" si="158"/>
        <v>25</v>
      </c>
      <c r="D1932" s="39">
        <v>84</v>
      </c>
      <c r="E1932" s="42">
        <v>9.65</v>
      </c>
      <c r="F1932" s="51">
        <f t="shared" si="159"/>
        <v>49.370000000000005</v>
      </c>
      <c r="G1932" s="59">
        <v>70.842093862815815</v>
      </c>
      <c r="H1932" s="77">
        <f t="shared" si="160"/>
        <v>49195.898515844317</v>
      </c>
      <c r="I1932" s="80">
        <f t="shared" si="161"/>
        <v>245979.49257922158</v>
      </c>
      <c r="J1932" s="4"/>
    </row>
    <row r="1933" spans="1:10" x14ac:dyDescent="0.2">
      <c r="A1933" s="22">
        <v>42089</v>
      </c>
      <c r="B1933" s="21">
        <f t="shared" si="157"/>
        <v>3</v>
      </c>
      <c r="C1933" s="21">
        <f t="shared" si="158"/>
        <v>26</v>
      </c>
      <c r="D1933" s="39">
        <v>85</v>
      </c>
      <c r="E1933" s="42">
        <v>9.43</v>
      </c>
      <c r="F1933" s="51">
        <f t="shared" si="159"/>
        <v>48.974000000000004</v>
      </c>
      <c r="G1933" s="59">
        <v>91.534751261715968</v>
      </c>
      <c r="H1933" s="77">
        <f t="shared" si="160"/>
        <v>63565.799487302756</v>
      </c>
      <c r="I1933" s="80">
        <f t="shared" si="161"/>
        <v>317828.99743651378</v>
      </c>
      <c r="J1933" s="4"/>
    </row>
    <row r="1934" spans="1:10" x14ac:dyDescent="0.2">
      <c r="A1934" s="22">
        <v>42090</v>
      </c>
      <c r="B1934" s="21">
        <f t="shared" si="157"/>
        <v>3</v>
      </c>
      <c r="C1934" s="21">
        <f t="shared" si="158"/>
        <v>27</v>
      </c>
      <c r="D1934" s="39">
        <v>86</v>
      </c>
      <c r="E1934" s="42">
        <v>8.8800000000000008</v>
      </c>
      <c r="F1934" s="51">
        <f t="shared" si="159"/>
        <v>47.984000000000002</v>
      </c>
      <c r="G1934" s="59">
        <v>89.520253164556962</v>
      </c>
      <c r="H1934" s="77">
        <f t="shared" si="160"/>
        <v>62166.84247538678</v>
      </c>
      <c r="I1934" s="80">
        <f t="shared" si="161"/>
        <v>310834.21237693395</v>
      </c>
      <c r="J1934" s="4"/>
    </row>
    <row r="1935" spans="1:10" x14ac:dyDescent="0.2">
      <c r="A1935" s="22">
        <v>42091</v>
      </c>
      <c r="B1935" s="21">
        <f t="shared" si="157"/>
        <v>3</v>
      </c>
      <c r="C1935" s="21">
        <f t="shared" si="158"/>
        <v>28</v>
      </c>
      <c r="D1935" s="39">
        <v>87</v>
      </c>
      <c r="E1935" s="42">
        <v>9.1300000000000008</v>
      </c>
      <c r="F1935" s="51">
        <f t="shared" si="159"/>
        <v>48.433999999999997</v>
      </c>
      <c r="G1935" s="59">
        <v>80.15267284390589</v>
      </c>
      <c r="H1935" s="77">
        <f t="shared" si="160"/>
        <v>55661.578363823544</v>
      </c>
      <c r="I1935" s="80">
        <f t="shared" si="161"/>
        <v>278307.89181911771</v>
      </c>
      <c r="J1935" s="4"/>
    </row>
    <row r="1936" spans="1:10" x14ac:dyDescent="0.2">
      <c r="A1936" s="22">
        <v>42092</v>
      </c>
      <c r="B1936" s="21">
        <f t="shared" si="157"/>
        <v>3</v>
      </c>
      <c r="C1936" s="21">
        <f t="shared" si="158"/>
        <v>29</v>
      </c>
      <c r="D1936" s="39">
        <v>88</v>
      </c>
      <c r="E1936" s="42">
        <v>9.58</v>
      </c>
      <c r="F1936" s="51">
        <f t="shared" si="159"/>
        <v>49.244</v>
      </c>
      <c r="G1936" s="59">
        <v>74.469992821249065</v>
      </c>
      <c r="H1936" s="77">
        <f t="shared" si="160"/>
        <v>51715.272792534073</v>
      </c>
      <c r="I1936" s="80">
        <f t="shared" si="161"/>
        <v>258576.36396267038</v>
      </c>
      <c r="J1936" s="4"/>
    </row>
    <row r="1937" spans="1:10" x14ac:dyDescent="0.2">
      <c r="A1937" s="22">
        <v>42093</v>
      </c>
      <c r="B1937" s="21">
        <f t="shared" si="157"/>
        <v>3</v>
      </c>
      <c r="C1937" s="21">
        <f t="shared" si="158"/>
        <v>30</v>
      </c>
      <c r="D1937" s="39">
        <v>89</v>
      </c>
      <c r="E1937" s="42">
        <v>9.52</v>
      </c>
      <c r="F1937" s="51">
        <f t="shared" si="159"/>
        <v>49.135999999999996</v>
      </c>
      <c r="G1937" s="59">
        <v>76.03608321377331</v>
      </c>
      <c r="H1937" s="77">
        <f t="shared" si="160"/>
        <v>52802.835565120353</v>
      </c>
      <c r="I1937" s="80">
        <f t="shared" si="161"/>
        <v>264014.17782560177</v>
      </c>
      <c r="J1937" s="4"/>
    </row>
    <row r="1938" spans="1:10" x14ac:dyDescent="0.2">
      <c r="A1938" s="22">
        <v>42094</v>
      </c>
      <c r="B1938" s="21">
        <f t="shared" si="157"/>
        <v>3</v>
      </c>
      <c r="C1938" s="21">
        <f t="shared" si="158"/>
        <v>31</v>
      </c>
      <c r="D1938" s="39">
        <v>90</v>
      </c>
      <c r="E1938" s="42">
        <v>9.68</v>
      </c>
      <c r="F1938" s="51">
        <f t="shared" si="159"/>
        <v>49.423999999999999</v>
      </c>
      <c r="G1938" s="59">
        <v>76.19356936416186</v>
      </c>
      <c r="H1938" s="77">
        <f t="shared" si="160"/>
        <v>52912.200947334626</v>
      </c>
      <c r="I1938" s="80">
        <f t="shared" si="161"/>
        <v>264561.00473667315</v>
      </c>
      <c r="J1938" s="4"/>
    </row>
    <row r="1939" spans="1:10" x14ac:dyDescent="0.2">
      <c r="A1939" s="22">
        <v>42095</v>
      </c>
      <c r="B1939" s="21">
        <f t="shared" si="157"/>
        <v>4</v>
      </c>
      <c r="C1939" s="21">
        <f t="shared" si="158"/>
        <v>1</v>
      </c>
      <c r="D1939" s="39">
        <v>91</v>
      </c>
      <c r="E1939" s="42">
        <v>9.82</v>
      </c>
      <c r="F1939" s="51">
        <f t="shared" si="159"/>
        <v>49.676000000000002</v>
      </c>
      <c r="G1939" s="59">
        <v>74.793198263386273</v>
      </c>
      <c r="H1939" s="77">
        <f t="shared" si="160"/>
        <v>51939.721016240466</v>
      </c>
      <c r="I1939" s="80">
        <f t="shared" si="161"/>
        <v>259698.60508120232</v>
      </c>
      <c r="J1939" s="4"/>
    </row>
    <row r="1940" spans="1:10" x14ac:dyDescent="0.2">
      <c r="A1940" s="22">
        <v>42096</v>
      </c>
      <c r="B1940" s="21">
        <f t="shared" si="157"/>
        <v>4</v>
      </c>
      <c r="C1940" s="21">
        <f t="shared" si="158"/>
        <v>2</v>
      </c>
      <c r="D1940" s="39">
        <v>92</v>
      </c>
      <c r="E1940" s="42">
        <v>10.220000000000001</v>
      </c>
      <c r="F1940" s="51">
        <f t="shared" si="159"/>
        <v>50.396000000000001</v>
      </c>
      <c r="G1940" s="59">
        <v>80.223749999999995</v>
      </c>
      <c r="H1940" s="77">
        <f t="shared" si="160"/>
        <v>55710.9375</v>
      </c>
      <c r="I1940" s="80">
        <f t="shared" si="161"/>
        <v>278554.6875</v>
      </c>
      <c r="J1940" s="4"/>
    </row>
    <row r="1941" spans="1:10" x14ac:dyDescent="0.2">
      <c r="A1941" s="22">
        <v>42097</v>
      </c>
      <c r="B1941" s="21">
        <f t="shared" si="157"/>
        <v>4</v>
      </c>
      <c r="C1941" s="21">
        <f t="shared" si="158"/>
        <v>3</v>
      </c>
      <c r="D1941" s="39">
        <v>93</v>
      </c>
      <c r="E1941" s="42">
        <v>9.93</v>
      </c>
      <c r="F1941" s="51">
        <f t="shared" si="159"/>
        <v>49.873999999999995</v>
      </c>
      <c r="G1941" s="59">
        <v>107.89037508846442</v>
      </c>
      <c r="H1941" s="77">
        <f t="shared" si="160"/>
        <v>74923.871589211412</v>
      </c>
      <c r="I1941" s="80">
        <f t="shared" si="161"/>
        <v>374619.35794605711</v>
      </c>
      <c r="J1941" s="4"/>
    </row>
    <row r="1942" spans="1:10" x14ac:dyDescent="0.2">
      <c r="A1942" s="22">
        <v>42098</v>
      </c>
      <c r="B1942" s="21">
        <f t="shared" si="157"/>
        <v>4</v>
      </c>
      <c r="C1942" s="21">
        <f t="shared" si="158"/>
        <v>4</v>
      </c>
      <c r="D1942" s="39">
        <v>94</v>
      </c>
      <c r="E1942" s="42">
        <v>9.3800000000000008</v>
      </c>
      <c r="F1942" s="51">
        <f t="shared" si="159"/>
        <v>48.884</v>
      </c>
      <c r="G1942" s="59">
        <v>114.70940416367557</v>
      </c>
      <c r="H1942" s="77">
        <f t="shared" si="160"/>
        <v>79659.308446996918</v>
      </c>
      <c r="I1942" s="80">
        <f t="shared" si="161"/>
        <v>398296.54223498458</v>
      </c>
      <c r="J1942" s="4"/>
    </row>
    <row r="1943" spans="1:10" x14ac:dyDescent="0.2">
      <c r="A1943" s="22">
        <v>42099</v>
      </c>
      <c r="B1943" s="21">
        <f t="shared" ref="B1943:B2006" si="162">MONTH(A1943)</f>
        <v>4</v>
      </c>
      <c r="C1943" s="21">
        <f t="shared" ref="C1943:C2006" si="163">DAY(A1943)</f>
        <v>5</v>
      </c>
      <c r="D1943" s="39">
        <v>95</v>
      </c>
      <c r="E1943" s="42">
        <v>9.25</v>
      </c>
      <c r="F1943" s="51">
        <f t="shared" ref="F1943:F2006" si="164">CONVERT(E1943,"C","F")</f>
        <v>48.650000000000006</v>
      </c>
      <c r="G1943" s="59">
        <v>94.982971014492662</v>
      </c>
      <c r="H1943" s="77">
        <f t="shared" ref="H1943:H2006" si="165">G1943*1000000/24/60</f>
        <v>65960.396537842127</v>
      </c>
      <c r="I1943" s="80">
        <f t="shared" ref="I1943:I2006" si="166">($C$7*H1943*$C$6)/1000</f>
        <v>329801.98268921068</v>
      </c>
      <c r="J1943" s="4"/>
    </row>
    <row r="1944" spans="1:10" x14ac:dyDescent="0.2">
      <c r="A1944" s="22">
        <v>42100</v>
      </c>
      <c r="B1944" s="21">
        <f t="shared" si="162"/>
        <v>4</v>
      </c>
      <c r="C1944" s="21">
        <f t="shared" si="163"/>
        <v>6</v>
      </c>
      <c r="D1944" s="39">
        <v>96</v>
      </c>
      <c r="E1944" s="42">
        <v>9.4700000000000006</v>
      </c>
      <c r="F1944" s="51">
        <f t="shared" si="164"/>
        <v>49.046000000000006</v>
      </c>
      <c r="G1944" s="59">
        <v>90.83409722222224</v>
      </c>
      <c r="H1944" s="77">
        <f t="shared" si="165"/>
        <v>63079.234182098779</v>
      </c>
      <c r="I1944" s="80">
        <f t="shared" si="166"/>
        <v>315396.17091049388</v>
      </c>
      <c r="J1944" s="4"/>
    </row>
    <row r="1945" spans="1:10" x14ac:dyDescent="0.2">
      <c r="A1945" s="22">
        <v>42101</v>
      </c>
      <c r="B1945" s="21">
        <f t="shared" si="162"/>
        <v>4</v>
      </c>
      <c r="C1945" s="21">
        <f t="shared" si="163"/>
        <v>7</v>
      </c>
      <c r="D1945" s="39">
        <v>97</v>
      </c>
      <c r="E1945" s="42">
        <v>10</v>
      </c>
      <c r="F1945" s="51">
        <f t="shared" si="164"/>
        <v>50</v>
      </c>
      <c r="G1945" s="59">
        <v>88.604722222222151</v>
      </c>
      <c r="H1945" s="77">
        <f t="shared" si="165"/>
        <v>61531.057098765385</v>
      </c>
      <c r="I1945" s="80">
        <f t="shared" si="166"/>
        <v>307655.2854938269</v>
      </c>
      <c r="J1945" s="4"/>
    </row>
    <row r="1946" spans="1:10" x14ac:dyDescent="0.2">
      <c r="A1946" s="22">
        <v>42102</v>
      </c>
      <c r="B1946" s="21">
        <f t="shared" si="162"/>
        <v>4</v>
      </c>
      <c r="C1946" s="21">
        <f t="shared" si="163"/>
        <v>8</v>
      </c>
      <c r="D1946" s="39">
        <v>98</v>
      </c>
      <c r="E1946" s="42">
        <v>10.130000000000001</v>
      </c>
      <c r="F1946" s="51">
        <f t="shared" si="164"/>
        <v>50.234000000000002</v>
      </c>
      <c r="G1946" s="59">
        <v>96.846388888889066</v>
      </c>
      <c r="H1946" s="77">
        <f t="shared" si="165"/>
        <v>67254.436728395187</v>
      </c>
      <c r="I1946" s="80">
        <f t="shared" si="166"/>
        <v>336272.18364197598</v>
      </c>
      <c r="J1946" s="4"/>
    </row>
    <row r="1947" spans="1:10" x14ac:dyDescent="0.2">
      <c r="A1947" s="22">
        <v>42103</v>
      </c>
      <c r="B1947" s="21">
        <f t="shared" si="162"/>
        <v>4</v>
      </c>
      <c r="C1947" s="21">
        <f t="shared" si="163"/>
        <v>9</v>
      </c>
      <c r="D1947" s="39">
        <v>99</v>
      </c>
      <c r="E1947" s="42">
        <v>9.3699999999999992</v>
      </c>
      <c r="F1947" s="51">
        <f t="shared" si="164"/>
        <v>48.866</v>
      </c>
      <c r="G1947" s="59">
        <v>103.54672701949869</v>
      </c>
      <c r="H1947" s="77">
        <f t="shared" si="165"/>
        <v>71907.449319096311</v>
      </c>
      <c r="I1947" s="80">
        <f t="shared" si="166"/>
        <v>359537.24659548159</v>
      </c>
      <c r="J1947" s="4"/>
    </row>
    <row r="1948" spans="1:10" x14ac:dyDescent="0.2">
      <c r="A1948" s="22">
        <v>42104</v>
      </c>
      <c r="B1948" s="21">
        <f t="shared" si="162"/>
        <v>4</v>
      </c>
      <c r="C1948" s="21">
        <f t="shared" si="163"/>
        <v>10</v>
      </c>
      <c r="D1948" s="39">
        <v>100</v>
      </c>
      <c r="E1948" s="42">
        <v>9.8800000000000008</v>
      </c>
      <c r="F1948" s="51">
        <f t="shared" si="164"/>
        <v>49.784000000000006</v>
      </c>
      <c r="G1948" s="59">
        <v>107.40298611111133</v>
      </c>
      <c r="H1948" s="77">
        <f t="shared" si="165"/>
        <v>74585.40702160509</v>
      </c>
      <c r="I1948" s="80">
        <f t="shared" si="166"/>
        <v>372927.03510802542</v>
      </c>
      <c r="J1948" s="4"/>
    </row>
    <row r="1949" spans="1:10" x14ac:dyDescent="0.2">
      <c r="A1949" s="22">
        <v>42105</v>
      </c>
      <c r="B1949" s="21">
        <f t="shared" si="162"/>
        <v>4</v>
      </c>
      <c r="C1949" s="21">
        <f t="shared" si="163"/>
        <v>11</v>
      </c>
      <c r="D1949" s="39">
        <v>101</v>
      </c>
      <c r="E1949" s="42">
        <v>10.1</v>
      </c>
      <c r="F1949" s="51">
        <f t="shared" si="164"/>
        <v>50.18</v>
      </c>
      <c r="G1949" s="59">
        <v>92.64895833333334</v>
      </c>
      <c r="H1949" s="77">
        <f t="shared" si="165"/>
        <v>64339.554398148161</v>
      </c>
      <c r="I1949" s="80">
        <f t="shared" si="166"/>
        <v>321697.77199074085</v>
      </c>
      <c r="J1949" s="4"/>
    </row>
    <row r="1950" spans="1:10" x14ac:dyDescent="0.2">
      <c r="A1950" s="22">
        <v>42106</v>
      </c>
      <c r="B1950" s="21">
        <f t="shared" si="162"/>
        <v>4</v>
      </c>
      <c r="C1950" s="21">
        <f t="shared" si="163"/>
        <v>12</v>
      </c>
      <c r="D1950" s="39">
        <v>102</v>
      </c>
      <c r="E1950" s="42">
        <v>10.4</v>
      </c>
      <c r="F1950" s="51">
        <f t="shared" si="164"/>
        <v>50.72</v>
      </c>
      <c r="G1950" s="59">
        <v>89.391041666666595</v>
      </c>
      <c r="H1950" s="77">
        <f t="shared" si="165"/>
        <v>62077.112268518467</v>
      </c>
      <c r="I1950" s="80">
        <f t="shared" si="166"/>
        <v>310385.56134259235</v>
      </c>
      <c r="J1950" s="4"/>
    </row>
    <row r="1951" spans="1:10" x14ac:dyDescent="0.2">
      <c r="A1951" s="22">
        <v>42107</v>
      </c>
      <c r="B1951" s="21">
        <f t="shared" si="162"/>
        <v>4</v>
      </c>
      <c r="C1951" s="21">
        <f t="shared" si="163"/>
        <v>13</v>
      </c>
      <c r="D1951" s="39">
        <v>103</v>
      </c>
      <c r="E1951" s="42">
        <v>11</v>
      </c>
      <c r="F1951" s="51">
        <f t="shared" si="164"/>
        <v>51.8</v>
      </c>
      <c r="G1951" s="59">
        <v>88.102117148906132</v>
      </c>
      <c r="H1951" s="77">
        <f t="shared" si="165"/>
        <v>61182.025797851478</v>
      </c>
      <c r="I1951" s="80">
        <f t="shared" si="166"/>
        <v>305910.12898925738</v>
      </c>
      <c r="J1951" s="4"/>
    </row>
    <row r="1952" spans="1:10" x14ac:dyDescent="0.2">
      <c r="A1952" s="22">
        <v>42108</v>
      </c>
      <c r="B1952" s="21">
        <f t="shared" si="162"/>
        <v>4</v>
      </c>
      <c r="C1952" s="21">
        <f t="shared" si="163"/>
        <v>14</v>
      </c>
      <c r="D1952" s="39">
        <v>104</v>
      </c>
      <c r="E1952" s="42">
        <v>11.55</v>
      </c>
      <c r="F1952" s="51">
        <f t="shared" si="164"/>
        <v>52.790000000000006</v>
      </c>
      <c r="G1952" s="59">
        <v>96.083911234396751</v>
      </c>
      <c r="H1952" s="77">
        <f t="shared" si="165"/>
        <v>66724.938357219973</v>
      </c>
      <c r="I1952" s="80">
        <f t="shared" si="166"/>
        <v>333624.69178609987</v>
      </c>
      <c r="J1952" s="4"/>
    </row>
    <row r="1953" spans="1:10" x14ac:dyDescent="0.2">
      <c r="A1953" s="26">
        <v>42108</v>
      </c>
      <c r="B1953" s="21">
        <f t="shared" si="162"/>
        <v>4</v>
      </c>
      <c r="C1953" s="21">
        <f t="shared" si="163"/>
        <v>14</v>
      </c>
      <c r="D1953" s="39">
        <v>105</v>
      </c>
      <c r="E1953" s="42">
        <v>11.55</v>
      </c>
      <c r="F1953" s="51">
        <f t="shared" si="164"/>
        <v>52.790000000000006</v>
      </c>
      <c r="G1953" s="44">
        <v>96.083911234396751</v>
      </c>
      <c r="H1953" s="77">
        <f t="shared" si="165"/>
        <v>66724.938357219973</v>
      </c>
      <c r="I1953" s="80">
        <f t="shared" si="166"/>
        <v>333624.69178609987</v>
      </c>
      <c r="J1953" s="4"/>
    </row>
    <row r="1954" spans="1:10" x14ac:dyDescent="0.2">
      <c r="A1954" s="26">
        <v>42109</v>
      </c>
      <c r="B1954" s="21">
        <f t="shared" si="162"/>
        <v>4</v>
      </c>
      <c r="C1954" s="21">
        <f t="shared" si="163"/>
        <v>15</v>
      </c>
      <c r="D1954" s="39">
        <v>106</v>
      </c>
      <c r="E1954" s="42">
        <v>11</v>
      </c>
      <c r="F1954" s="51">
        <f t="shared" si="164"/>
        <v>51.8</v>
      </c>
      <c r="G1954" s="44">
        <v>86.059264399722395</v>
      </c>
      <c r="H1954" s="77">
        <f t="shared" si="165"/>
        <v>59763.378055362773</v>
      </c>
      <c r="I1954" s="80">
        <f t="shared" si="166"/>
        <v>298816.89027681388</v>
      </c>
      <c r="J1954" s="4"/>
    </row>
    <row r="1955" spans="1:10" x14ac:dyDescent="0.2">
      <c r="A1955" s="26">
        <v>42110</v>
      </c>
      <c r="B1955" s="21">
        <f t="shared" si="162"/>
        <v>4</v>
      </c>
      <c r="C1955" s="21">
        <f t="shared" si="163"/>
        <v>16</v>
      </c>
      <c r="D1955" s="39">
        <v>107</v>
      </c>
      <c r="E1955" s="42">
        <v>11.37</v>
      </c>
      <c r="F1955" s="51">
        <f t="shared" si="164"/>
        <v>52.465999999999994</v>
      </c>
      <c r="G1955" s="44">
        <v>80.767083333333318</v>
      </c>
      <c r="H1955" s="77">
        <f t="shared" si="165"/>
        <v>56088.252314814803</v>
      </c>
      <c r="I1955" s="80">
        <f t="shared" si="166"/>
        <v>280441.26157407404</v>
      </c>
      <c r="J1955" s="4"/>
    </row>
    <row r="1956" spans="1:10" x14ac:dyDescent="0.2">
      <c r="A1956" s="26">
        <v>42111</v>
      </c>
      <c r="B1956" s="21">
        <f t="shared" si="162"/>
        <v>4</v>
      </c>
      <c r="C1956" s="21">
        <f t="shared" si="163"/>
        <v>17</v>
      </c>
      <c r="D1956" s="39">
        <v>108</v>
      </c>
      <c r="E1956" s="42">
        <v>11.78</v>
      </c>
      <c r="F1956" s="51">
        <f t="shared" si="164"/>
        <v>53.204000000000001</v>
      </c>
      <c r="G1956" s="44">
        <v>79.743897364771257</v>
      </c>
      <c r="H1956" s="77">
        <f t="shared" si="165"/>
        <v>55377.706503313377</v>
      </c>
      <c r="I1956" s="80">
        <f t="shared" si="166"/>
        <v>276888.53251656686</v>
      </c>
      <c r="J1956" s="4"/>
    </row>
    <row r="1957" spans="1:10" x14ac:dyDescent="0.2">
      <c r="A1957" s="26">
        <v>42112</v>
      </c>
      <c r="B1957" s="21">
        <f t="shared" si="162"/>
        <v>4</v>
      </c>
      <c r="C1957" s="21">
        <f t="shared" si="163"/>
        <v>18</v>
      </c>
      <c r="D1957" s="39">
        <v>109</v>
      </c>
      <c r="E1957" s="42">
        <v>12.18</v>
      </c>
      <c r="F1957" s="51">
        <f t="shared" si="164"/>
        <v>53.923999999999999</v>
      </c>
      <c r="G1957" s="44">
        <v>75.397083333333256</v>
      </c>
      <c r="H1957" s="77">
        <f t="shared" si="165"/>
        <v>52359.085648148095</v>
      </c>
      <c r="I1957" s="80">
        <f t="shared" si="166"/>
        <v>261795.42824074047</v>
      </c>
      <c r="J1957" s="4"/>
    </row>
    <row r="1958" spans="1:10" x14ac:dyDescent="0.2">
      <c r="A1958" s="26">
        <v>42113</v>
      </c>
      <c r="B1958" s="21">
        <f t="shared" si="162"/>
        <v>4</v>
      </c>
      <c r="C1958" s="21">
        <f t="shared" si="163"/>
        <v>19</v>
      </c>
      <c r="D1958" s="39">
        <v>110</v>
      </c>
      <c r="E1958" s="42">
        <v>11.8</v>
      </c>
      <c r="F1958" s="51">
        <f t="shared" si="164"/>
        <v>53.24</v>
      </c>
      <c r="G1958" s="44">
        <v>74.043819444444438</v>
      </c>
      <c r="H1958" s="77">
        <f t="shared" si="165"/>
        <v>51419.319058641973</v>
      </c>
      <c r="I1958" s="80">
        <f t="shared" si="166"/>
        <v>257096.59529320986</v>
      </c>
      <c r="J1958" s="4"/>
    </row>
    <row r="1959" spans="1:10" x14ac:dyDescent="0.2">
      <c r="A1959" s="26">
        <v>42114</v>
      </c>
      <c r="B1959" s="21">
        <f t="shared" si="162"/>
        <v>4</v>
      </c>
      <c r="C1959" s="21">
        <f t="shared" si="163"/>
        <v>20</v>
      </c>
      <c r="D1959" s="39">
        <v>111</v>
      </c>
      <c r="E1959" s="42">
        <v>11.75</v>
      </c>
      <c r="F1959" s="51">
        <f t="shared" si="164"/>
        <v>53.150000000000006</v>
      </c>
      <c r="G1959" s="44">
        <v>77.625833333333446</v>
      </c>
      <c r="H1959" s="77">
        <f t="shared" si="165"/>
        <v>53906.828703703788</v>
      </c>
      <c r="I1959" s="80">
        <f t="shared" si="166"/>
        <v>269534.14351851895</v>
      </c>
      <c r="J1959" s="4"/>
    </row>
    <row r="1960" spans="1:10" x14ac:dyDescent="0.2">
      <c r="A1960" s="26">
        <v>42115</v>
      </c>
      <c r="B1960" s="21">
        <f t="shared" si="162"/>
        <v>4</v>
      </c>
      <c r="C1960" s="21">
        <f t="shared" si="163"/>
        <v>21</v>
      </c>
      <c r="D1960" s="39">
        <v>112</v>
      </c>
      <c r="E1960" s="42">
        <v>11.92</v>
      </c>
      <c r="F1960" s="51">
        <f t="shared" si="164"/>
        <v>53.456000000000003</v>
      </c>
      <c r="G1960" s="44">
        <v>94.798680555555563</v>
      </c>
      <c r="H1960" s="77">
        <f t="shared" si="165"/>
        <v>65832.417052469144</v>
      </c>
      <c r="I1960" s="80">
        <f t="shared" si="166"/>
        <v>329162.08526234573</v>
      </c>
      <c r="J1960" s="4"/>
    </row>
    <row r="1961" spans="1:10" x14ac:dyDescent="0.2">
      <c r="A1961" s="26">
        <v>42116</v>
      </c>
      <c r="B1961" s="21">
        <f t="shared" si="162"/>
        <v>4</v>
      </c>
      <c r="C1961" s="21">
        <f t="shared" si="163"/>
        <v>22</v>
      </c>
      <c r="D1961" s="39">
        <v>113</v>
      </c>
      <c r="E1961" s="42">
        <v>11.95</v>
      </c>
      <c r="F1961" s="51">
        <f t="shared" si="164"/>
        <v>53.51</v>
      </c>
      <c r="G1961" s="44">
        <v>80.505833333333385</v>
      </c>
      <c r="H1961" s="77">
        <f t="shared" si="165"/>
        <v>55906.828703703737</v>
      </c>
      <c r="I1961" s="80">
        <f t="shared" si="166"/>
        <v>279534.14351851871</v>
      </c>
      <c r="J1961" s="4"/>
    </row>
    <row r="1962" spans="1:10" x14ac:dyDescent="0.2">
      <c r="A1962" s="26">
        <v>42117</v>
      </c>
      <c r="B1962" s="21">
        <f t="shared" si="162"/>
        <v>4</v>
      </c>
      <c r="C1962" s="21">
        <f t="shared" si="163"/>
        <v>23</v>
      </c>
      <c r="D1962" s="39">
        <v>114</v>
      </c>
      <c r="E1962" s="42">
        <v>11.35</v>
      </c>
      <c r="F1962" s="51">
        <f t="shared" si="164"/>
        <v>52.43</v>
      </c>
      <c r="G1962" s="44">
        <v>76.721944444444532</v>
      </c>
      <c r="H1962" s="77">
        <f t="shared" si="165"/>
        <v>53279.128086419812</v>
      </c>
      <c r="I1962" s="80">
        <f t="shared" si="166"/>
        <v>266395.64043209906</v>
      </c>
      <c r="J1962" s="4"/>
    </row>
    <row r="1963" spans="1:10" x14ac:dyDescent="0.2">
      <c r="A1963" s="26">
        <v>42118</v>
      </c>
      <c r="B1963" s="21">
        <f t="shared" si="162"/>
        <v>4</v>
      </c>
      <c r="C1963" s="21">
        <f t="shared" si="163"/>
        <v>24</v>
      </c>
      <c r="D1963" s="39">
        <v>115</v>
      </c>
      <c r="E1963" s="42">
        <v>11.57</v>
      </c>
      <c r="F1963" s="51">
        <f t="shared" si="164"/>
        <v>52.826000000000001</v>
      </c>
      <c r="G1963" s="44">
        <v>73.065625000000026</v>
      </c>
      <c r="H1963" s="77">
        <f t="shared" si="165"/>
        <v>50740.017361111131</v>
      </c>
      <c r="I1963" s="80">
        <f t="shared" si="166"/>
        <v>253700.08680555568</v>
      </c>
      <c r="J1963" s="4"/>
    </row>
    <row r="1964" spans="1:10" x14ac:dyDescent="0.2">
      <c r="A1964" s="26">
        <v>42119</v>
      </c>
      <c r="B1964" s="21">
        <f t="shared" si="162"/>
        <v>4</v>
      </c>
      <c r="C1964" s="21">
        <f t="shared" si="163"/>
        <v>25</v>
      </c>
      <c r="D1964" s="39">
        <v>116</v>
      </c>
      <c r="E1964" s="42">
        <v>11.48</v>
      </c>
      <c r="F1964" s="51">
        <f t="shared" si="164"/>
        <v>52.664000000000001</v>
      </c>
      <c r="G1964" s="44">
        <v>70.161944444444345</v>
      </c>
      <c r="H1964" s="77">
        <f t="shared" si="165"/>
        <v>48723.572530864127</v>
      </c>
      <c r="I1964" s="80">
        <f t="shared" si="166"/>
        <v>243617.86265432063</v>
      </c>
      <c r="J1964" s="4"/>
    </row>
    <row r="1965" spans="1:10" x14ac:dyDescent="0.2">
      <c r="A1965" s="26">
        <v>42120</v>
      </c>
      <c r="B1965" s="21">
        <f t="shared" si="162"/>
        <v>4</v>
      </c>
      <c r="C1965" s="21">
        <f t="shared" si="163"/>
        <v>26</v>
      </c>
      <c r="D1965" s="39">
        <v>117</v>
      </c>
      <c r="E1965" s="42">
        <v>12</v>
      </c>
      <c r="F1965" s="51">
        <f t="shared" si="164"/>
        <v>53.6</v>
      </c>
      <c r="G1965" s="44">
        <v>68.332708333333358</v>
      </c>
      <c r="H1965" s="77">
        <f t="shared" si="165"/>
        <v>47453.269675925942</v>
      </c>
      <c r="I1965" s="80">
        <f t="shared" si="166"/>
        <v>237266.34837962969</v>
      </c>
      <c r="J1965" s="4"/>
    </row>
    <row r="1966" spans="1:10" x14ac:dyDescent="0.2">
      <c r="A1966" s="26">
        <v>42121</v>
      </c>
      <c r="B1966" s="21">
        <f t="shared" si="162"/>
        <v>4</v>
      </c>
      <c r="C1966" s="21">
        <f t="shared" si="163"/>
        <v>27</v>
      </c>
      <c r="D1966" s="39">
        <v>118</v>
      </c>
      <c r="E1966" s="42">
        <v>12.23</v>
      </c>
      <c r="F1966" s="51">
        <f t="shared" si="164"/>
        <v>54.014000000000003</v>
      </c>
      <c r="G1966" s="44">
        <v>68.312256267409452</v>
      </c>
      <c r="H1966" s="77">
        <f t="shared" si="165"/>
        <v>47439.06685236768</v>
      </c>
      <c r="I1966" s="80">
        <f t="shared" si="166"/>
        <v>237195.33426183838</v>
      </c>
      <c r="J1966" s="4"/>
    </row>
    <row r="1967" spans="1:10" x14ac:dyDescent="0.2">
      <c r="A1967" s="26">
        <v>42122</v>
      </c>
      <c r="B1967" s="21">
        <f t="shared" si="162"/>
        <v>4</v>
      </c>
      <c r="C1967" s="21">
        <f t="shared" si="163"/>
        <v>28</v>
      </c>
      <c r="D1967" s="39">
        <v>119</v>
      </c>
      <c r="E1967" s="42">
        <v>12.5</v>
      </c>
      <c r="F1967" s="51">
        <f t="shared" si="164"/>
        <v>54.5</v>
      </c>
      <c r="G1967" s="44">
        <v>67.192297015961117</v>
      </c>
      <c r="H1967" s="77">
        <f t="shared" si="165"/>
        <v>46661.317372195212</v>
      </c>
      <c r="I1967" s="80">
        <f t="shared" si="166"/>
        <v>233306.58686097607</v>
      </c>
      <c r="J1967" s="4"/>
    </row>
    <row r="1968" spans="1:10" x14ac:dyDescent="0.2">
      <c r="A1968" s="26">
        <v>42123</v>
      </c>
      <c r="B1968" s="21">
        <f t="shared" si="162"/>
        <v>4</v>
      </c>
      <c r="C1968" s="21">
        <f t="shared" si="163"/>
        <v>29</v>
      </c>
      <c r="D1968" s="39">
        <v>120</v>
      </c>
      <c r="E1968" s="42">
        <v>12.93</v>
      </c>
      <c r="F1968" s="51">
        <f t="shared" si="164"/>
        <v>55.274000000000001</v>
      </c>
      <c r="G1968" s="44">
        <v>67.09868055555566</v>
      </c>
      <c r="H1968" s="77">
        <f t="shared" si="165"/>
        <v>46596.305941358092</v>
      </c>
      <c r="I1968" s="80">
        <f t="shared" si="166"/>
        <v>232981.52970679046</v>
      </c>
      <c r="J1968" s="4"/>
    </row>
    <row r="1969" spans="1:10" x14ac:dyDescent="0.2">
      <c r="A1969" s="26">
        <v>42124</v>
      </c>
      <c r="B1969" s="21">
        <f t="shared" si="162"/>
        <v>4</v>
      </c>
      <c r="C1969" s="21">
        <f t="shared" si="163"/>
        <v>30</v>
      </c>
      <c r="D1969" s="39">
        <v>121</v>
      </c>
      <c r="E1969" s="42">
        <v>12.93</v>
      </c>
      <c r="F1969" s="51">
        <f t="shared" si="164"/>
        <v>55.274000000000001</v>
      </c>
      <c r="G1969" s="44">
        <v>65.273194444444385</v>
      </c>
      <c r="H1969" s="77">
        <f t="shared" si="165"/>
        <v>45328.607253086382</v>
      </c>
      <c r="I1969" s="80">
        <f t="shared" si="166"/>
        <v>226643.0362654319</v>
      </c>
      <c r="J1969" s="4"/>
    </row>
    <row r="1970" spans="1:10" x14ac:dyDescent="0.2">
      <c r="A1970" s="26">
        <v>42125</v>
      </c>
      <c r="B1970" s="21">
        <f t="shared" si="162"/>
        <v>5</v>
      </c>
      <c r="C1970" s="21">
        <f t="shared" si="163"/>
        <v>1</v>
      </c>
      <c r="D1970" s="39">
        <v>122</v>
      </c>
      <c r="E1970" s="42">
        <v>13</v>
      </c>
      <c r="F1970" s="51">
        <f t="shared" si="164"/>
        <v>55.400000000000006</v>
      </c>
      <c r="G1970" s="44">
        <v>63.599861111111132</v>
      </c>
      <c r="H1970" s="77">
        <f t="shared" si="165"/>
        <v>44166.570216049404</v>
      </c>
      <c r="I1970" s="80">
        <f t="shared" si="166"/>
        <v>220832.85108024703</v>
      </c>
      <c r="J1970" s="4"/>
    </row>
    <row r="1971" spans="1:10" x14ac:dyDescent="0.2">
      <c r="A1971" s="26">
        <v>42126</v>
      </c>
      <c r="B1971" s="21">
        <f t="shared" si="162"/>
        <v>5</v>
      </c>
      <c r="C1971" s="21">
        <f t="shared" si="163"/>
        <v>2</v>
      </c>
      <c r="D1971" s="39">
        <v>123</v>
      </c>
      <c r="E1971" s="42">
        <v>13.07</v>
      </c>
      <c r="F1971" s="51">
        <f t="shared" si="164"/>
        <v>55.525999999999996</v>
      </c>
      <c r="G1971" s="44">
        <v>60.84161358811032</v>
      </c>
      <c r="H1971" s="77">
        <f t="shared" si="165"/>
        <v>42251.120547298829</v>
      </c>
      <c r="I1971" s="80">
        <f t="shared" si="166"/>
        <v>211255.60273649413</v>
      </c>
      <c r="J1971" s="4"/>
    </row>
    <row r="1972" spans="1:10" x14ac:dyDescent="0.2">
      <c r="A1972" s="26">
        <v>42127</v>
      </c>
      <c r="B1972" s="21">
        <f t="shared" si="162"/>
        <v>5</v>
      </c>
      <c r="C1972" s="21">
        <f t="shared" si="163"/>
        <v>3</v>
      </c>
      <c r="D1972" s="39">
        <v>124</v>
      </c>
      <c r="E1972" s="42">
        <v>13.43</v>
      </c>
      <c r="F1972" s="51">
        <f t="shared" si="164"/>
        <v>56.173999999999999</v>
      </c>
      <c r="G1972" s="44">
        <v>60.447986111111113</v>
      </c>
      <c r="H1972" s="77">
        <f t="shared" si="165"/>
        <v>41977.768132716054</v>
      </c>
      <c r="I1972" s="80">
        <f t="shared" si="166"/>
        <v>209888.84066358028</v>
      </c>
      <c r="J1972" s="4"/>
    </row>
    <row r="1973" spans="1:10" x14ac:dyDescent="0.2">
      <c r="A1973" s="26">
        <v>42128</v>
      </c>
      <c r="B1973" s="21">
        <f t="shared" si="162"/>
        <v>5</v>
      </c>
      <c r="C1973" s="21">
        <f t="shared" si="163"/>
        <v>4</v>
      </c>
      <c r="D1973" s="39">
        <v>125</v>
      </c>
      <c r="E1973" s="42">
        <v>13.58</v>
      </c>
      <c r="F1973" s="51">
        <f t="shared" si="164"/>
        <v>56.444000000000003</v>
      </c>
      <c r="G1973" s="44">
        <v>61.633888888888869</v>
      </c>
      <c r="H1973" s="77">
        <f t="shared" si="165"/>
        <v>42801.311728395049</v>
      </c>
      <c r="I1973" s="80">
        <f t="shared" si="166"/>
        <v>214006.55864197525</v>
      </c>
      <c r="J1973" s="4"/>
    </row>
    <row r="1974" spans="1:10" x14ac:dyDescent="0.2">
      <c r="A1974" s="26">
        <v>42129</v>
      </c>
      <c r="B1974" s="21">
        <f t="shared" si="162"/>
        <v>5</v>
      </c>
      <c r="C1974" s="21">
        <f t="shared" si="163"/>
        <v>5</v>
      </c>
      <c r="D1974" s="39">
        <v>126</v>
      </c>
      <c r="E1974" s="42">
        <v>14</v>
      </c>
      <c r="F1974" s="51">
        <f t="shared" si="164"/>
        <v>57.2</v>
      </c>
      <c r="G1974" s="44">
        <v>61.268977591036432</v>
      </c>
      <c r="H1974" s="77">
        <f t="shared" si="165"/>
        <v>42547.901104886412</v>
      </c>
      <c r="I1974" s="80">
        <f t="shared" si="166"/>
        <v>212739.50552443205</v>
      </c>
      <c r="J1974" s="4"/>
    </row>
    <row r="1975" spans="1:10" x14ac:dyDescent="0.2">
      <c r="A1975" s="26">
        <v>42130</v>
      </c>
      <c r="B1975" s="21">
        <f t="shared" si="162"/>
        <v>5</v>
      </c>
      <c r="C1975" s="21">
        <f t="shared" si="163"/>
        <v>6</v>
      </c>
      <c r="D1975" s="39">
        <v>127</v>
      </c>
      <c r="E1975" s="42">
        <v>14.18</v>
      </c>
      <c r="F1975" s="51">
        <f t="shared" si="164"/>
        <v>57.524000000000001</v>
      </c>
      <c r="G1975" s="44">
        <v>60.438125000000028</v>
      </c>
      <c r="H1975" s="77">
        <f t="shared" si="165"/>
        <v>41970.920138888905</v>
      </c>
      <c r="I1975" s="80">
        <f t="shared" si="166"/>
        <v>209854.6006944445</v>
      </c>
      <c r="J1975" s="4"/>
    </row>
    <row r="1976" spans="1:10" x14ac:dyDescent="0.2">
      <c r="A1976" s="26">
        <v>42131</v>
      </c>
      <c r="B1976" s="21">
        <f t="shared" si="162"/>
        <v>5</v>
      </c>
      <c r="C1976" s="21">
        <f t="shared" si="163"/>
        <v>7</v>
      </c>
      <c r="D1976" s="39">
        <v>128</v>
      </c>
      <c r="E1976" s="42">
        <v>14.45</v>
      </c>
      <c r="F1976" s="51">
        <f t="shared" si="164"/>
        <v>58.01</v>
      </c>
      <c r="G1976" s="44">
        <v>60.054930555555629</v>
      </c>
      <c r="H1976" s="77">
        <f t="shared" si="165"/>
        <v>41704.812885802516</v>
      </c>
      <c r="I1976" s="80">
        <f t="shared" si="166"/>
        <v>208524.06442901256</v>
      </c>
      <c r="J1976" s="4"/>
    </row>
    <row r="1977" spans="1:10" x14ac:dyDescent="0.2">
      <c r="A1977" s="26">
        <v>42132</v>
      </c>
      <c r="B1977" s="21">
        <f t="shared" si="162"/>
        <v>5</v>
      </c>
      <c r="C1977" s="21">
        <f t="shared" si="163"/>
        <v>8</v>
      </c>
      <c r="D1977" s="39">
        <v>129</v>
      </c>
      <c r="E1977" s="42">
        <v>14.62</v>
      </c>
      <c r="F1977" s="51">
        <f t="shared" si="164"/>
        <v>58.316000000000003</v>
      </c>
      <c r="G1977" s="44">
        <v>58.523888888888898</v>
      </c>
      <c r="H1977" s="77">
        <f t="shared" si="165"/>
        <v>40641.589506172844</v>
      </c>
      <c r="I1977" s="80">
        <f t="shared" si="166"/>
        <v>203207.94753086421</v>
      </c>
      <c r="J1977" s="4"/>
    </row>
    <row r="1978" spans="1:10" x14ac:dyDescent="0.2">
      <c r="A1978" s="26">
        <v>42133</v>
      </c>
      <c r="B1978" s="21">
        <f t="shared" si="162"/>
        <v>5</v>
      </c>
      <c r="C1978" s="21">
        <f t="shared" si="163"/>
        <v>9</v>
      </c>
      <c r="D1978" s="39">
        <v>130</v>
      </c>
      <c r="E1978" s="42">
        <v>15</v>
      </c>
      <c r="F1978" s="51">
        <f t="shared" si="164"/>
        <v>59</v>
      </c>
      <c r="G1978" s="44">
        <v>57.342777777777712</v>
      </c>
      <c r="H1978" s="77">
        <f t="shared" si="165"/>
        <v>39821.373456790076</v>
      </c>
      <c r="I1978" s="80">
        <f t="shared" si="166"/>
        <v>199106.86728395039</v>
      </c>
      <c r="J1978" s="4"/>
    </row>
    <row r="1979" spans="1:10" x14ac:dyDescent="0.2">
      <c r="A1979" s="26">
        <v>42134</v>
      </c>
      <c r="B1979" s="21">
        <f t="shared" si="162"/>
        <v>5</v>
      </c>
      <c r="C1979" s="21">
        <f t="shared" si="163"/>
        <v>10</v>
      </c>
      <c r="D1979" s="39">
        <v>131</v>
      </c>
      <c r="E1979" s="42">
        <v>15.03</v>
      </c>
      <c r="F1979" s="51">
        <f t="shared" si="164"/>
        <v>59.054000000000002</v>
      </c>
      <c r="G1979" s="44">
        <v>71.228194444444298</v>
      </c>
      <c r="H1979" s="77">
        <f t="shared" si="165"/>
        <v>49464.023919752988</v>
      </c>
      <c r="I1979" s="80">
        <f t="shared" si="166"/>
        <v>247320.11959876493</v>
      </c>
      <c r="J1979" s="4"/>
    </row>
    <row r="1980" spans="1:10" x14ac:dyDescent="0.2">
      <c r="A1980" s="26">
        <v>42135</v>
      </c>
      <c r="B1980" s="21">
        <f t="shared" si="162"/>
        <v>5</v>
      </c>
      <c r="C1980" s="21">
        <f t="shared" si="163"/>
        <v>11</v>
      </c>
      <c r="D1980" s="39">
        <v>132</v>
      </c>
      <c r="E1980" s="42">
        <v>15.83</v>
      </c>
      <c r="F1980" s="51">
        <f t="shared" si="164"/>
        <v>60.494</v>
      </c>
      <c r="G1980" s="44">
        <v>76.21361111111122</v>
      </c>
      <c r="H1980" s="77">
        <f t="shared" si="165"/>
        <v>52926.118827160572</v>
      </c>
      <c r="I1980" s="80">
        <f t="shared" si="166"/>
        <v>264630.59413580288</v>
      </c>
      <c r="J1980" s="4"/>
    </row>
    <row r="1981" spans="1:10" x14ac:dyDescent="0.2">
      <c r="A1981" s="26">
        <v>42136</v>
      </c>
      <c r="B1981" s="21">
        <f t="shared" si="162"/>
        <v>5</v>
      </c>
      <c r="C1981" s="21">
        <f t="shared" si="163"/>
        <v>12</v>
      </c>
      <c r="D1981" s="39">
        <v>133</v>
      </c>
      <c r="E1981" s="42">
        <v>16.579999999999998</v>
      </c>
      <c r="F1981" s="51">
        <f t="shared" si="164"/>
        <v>61.843999999999994</v>
      </c>
      <c r="G1981" s="44">
        <v>87.285902777777707</v>
      </c>
      <c r="H1981" s="77">
        <f t="shared" si="165"/>
        <v>60615.210262345623</v>
      </c>
      <c r="I1981" s="80">
        <f t="shared" si="166"/>
        <v>303076.05131172814</v>
      </c>
      <c r="J1981" s="4"/>
    </row>
    <row r="1982" spans="1:10" x14ac:dyDescent="0.2">
      <c r="A1982" s="26">
        <v>42137</v>
      </c>
      <c r="B1982" s="21">
        <f t="shared" si="162"/>
        <v>5</v>
      </c>
      <c r="C1982" s="21">
        <f t="shared" si="163"/>
        <v>13</v>
      </c>
      <c r="D1982" s="39">
        <v>134</v>
      </c>
      <c r="E1982" s="42">
        <v>14.83</v>
      </c>
      <c r="F1982" s="51">
        <f t="shared" si="164"/>
        <v>58.694000000000003</v>
      </c>
      <c r="G1982" s="44">
        <v>66.914861111110952</v>
      </c>
      <c r="H1982" s="77">
        <f t="shared" si="165"/>
        <v>46468.653549382601</v>
      </c>
      <c r="I1982" s="80">
        <f t="shared" si="166"/>
        <v>232343.26774691301</v>
      </c>
      <c r="J1982" s="4"/>
    </row>
    <row r="1983" spans="1:10" x14ac:dyDescent="0.2">
      <c r="A1983" s="26">
        <v>42138</v>
      </c>
      <c r="B1983" s="21">
        <f t="shared" si="162"/>
        <v>5</v>
      </c>
      <c r="C1983" s="21">
        <f t="shared" si="163"/>
        <v>14</v>
      </c>
      <c r="D1983" s="39">
        <v>135</v>
      </c>
      <c r="E1983" s="42">
        <v>14.67</v>
      </c>
      <c r="F1983" s="51">
        <f t="shared" si="164"/>
        <v>58.405999999999999</v>
      </c>
      <c r="G1983" s="44">
        <v>60.174722222222279</v>
      </c>
      <c r="H1983" s="77">
        <f t="shared" si="165"/>
        <v>41788.00154320991</v>
      </c>
      <c r="I1983" s="80">
        <f t="shared" si="166"/>
        <v>208940.00771604956</v>
      </c>
      <c r="J1983" s="4"/>
    </row>
    <row r="1984" spans="1:10" x14ac:dyDescent="0.2">
      <c r="A1984" s="26">
        <v>42139</v>
      </c>
      <c r="B1984" s="21">
        <f t="shared" si="162"/>
        <v>5</v>
      </c>
      <c r="C1984" s="21">
        <f t="shared" si="163"/>
        <v>15</v>
      </c>
      <c r="D1984" s="39">
        <v>136</v>
      </c>
      <c r="E1984" s="42">
        <v>14.82</v>
      </c>
      <c r="F1984" s="51">
        <f t="shared" si="164"/>
        <v>58.676000000000002</v>
      </c>
      <c r="G1984" s="44">
        <v>59.056111111111029</v>
      </c>
      <c r="H1984" s="77">
        <f t="shared" si="165"/>
        <v>41011.188271604879</v>
      </c>
      <c r="I1984" s="80">
        <f t="shared" si="166"/>
        <v>205055.94135802443</v>
      </c>
      <c r="J1984" s="4"/>
    </row>
    <row r="1985" spans="1:10" x14ac:dyDescent="0.2">
      <c r="A1985" s="26">
        <v>42140</v>
      </c>
      <c r="B1985" s="21">
        <f t="shared" si="162"/>
        <v>5</v>
      </c>
      <c r="C1985" s="21">
        <f t="shared" si="163"/>
        <v>16</v>
      </c>
      <c r="D1985" s="39">
        <v>137</v>
      </c>
      <c r="E1985" s="42">
        <v>15.17</v>
      </c>
      <c r="F1985" s="51">
        <f t="shared" si="164"/>
        <v>59.305999999999997</v>
      </c>
      <c r="G1985" s="44">
        <v>62.580625000000083</v>
      </c>
      <c r="H1985" s="77">
        <f t="shared" si="165"/>
        <v>43458.767361111168</v>
      </c>
      <c r="I1985" s="80">
        <f t="shared" si="166"/>
        <v>217293.83680555582</v>
      </c>
      <c r="J1985" s="4"/>
    </row>
    <row r="1986" spans="1:10" x14ac:dyDescent="0.2">
      <c r="A1986" s="26">
        <v>42141</v>
      </c>
      <c r="B1986" s="21">
        <f t="shared" si="162"/>
        <v>5</v>
      </c>
      <c r="C1986" s="21">
        <f t="shared" si="163"/>
        <v>17</v>
      </c>
      <c r="D1986" s="39">
        <v>138</v>
      </c>
      <c r="E1986" s="42">
        <v>15.22</v>
      </c>
      <c r="F1986" s="51">
        <f t="shared" si="164"/>
        <v>59.396000000000001</v>
      </c>
      <c r="G1986" s="44">
        <v>56.730833333333329</v>
      </c>
      <c r="H1986" s="77">
        <f t="shared" si="165"/>
        <v>39396.412037037036</v>
      </c>
      <c r="I1986" s="80">
        <f t="shared" si="166"/>
        <v>196982.0601851852</v>
      </c>
      <c r="J1986" s="4"/>
    </row>
    <row r="1987" spans="1:10" x14ac:dyDescent="0.2">
      <c r="A1987" s="26">
        <v>42142</v>
      </c>
      <c r="B1987" s="21">
        <f t="shared" si="162"/>
        <v>5</v>
      </c>
      <c r="C1987" s="21">
        <f t="shared" si="163"/>
        <v>18</v>
      </c>
      <c r="D1987" s="39">
        <v>139</v>
      </c>
      <c r="E1987" s="42">
        <v>15.33</v>
      </c>
      <c r="F1987" s="51">
        <f t="shared" si="164"/>
        <v>59.594000000000001</v>
      </c>
      <c r="G1987" s="44">
        <v>69.262569444444281</v>
      </c>
      <c r="H1987" s="77">
        <f t="shared" si="165"/>
        <v>48099.006558641864</v>
      </c>
      <c r="I1987" s="80">
        <f t="shared" si="166"/>
        <v>240495.03279320931</v>
      </c>
      <c r="J1987" s="4"/>
    </row>
    <row r="1988" spans="1:10" x14ac:dyDescent="0.2">
      <c r="A1988" s="26">
        <v>42143</v>
      </c>
      <c r="B1988" s="21">
        <f t="shared" si="162"/>
        <v>5</v>
      </c>
      <c r="C1988" s="21">
        <f t="shared" si="163"/>
        <v>19</v>
      </c>
      <c r="D1988" s="39">
        <v>140</v>
      </c>
      <c r="E1988" s="42">
        <v>16.420000000000002</v>
      </c>
      <c r="F1988" s="51">
        <f t="shared" si="164"/>
        <v>61.556000000000004</v>
      </c>
      <c r="G1988" s="44">
        <v>104.86923611111123</v>
      </c>
      <c r="H1988" s="77">
        <f t="shared" si="165"/>
        <v>72825.858410493922</v>
      </c>
      <c r="I1988" s="80">
        <f t="shared" si="166"/>
        <v>364129.29205246962</v>
      </c>
      <c r="J1988" s="4"/>
    </row>
    <row r="1989" spans="1:10" x14ac:dyDescent="0.2">
      <c r="A1989" s="26">
        <v>42144</v>
      </c>
      <c r="B1989" s="21">
        <f t="shared" si="162"/>
        <v>5</v>
      </c>
      <c r="C1989" s="21">
        <f t="shared" si="163"/>
        <v>20</v>
      </c>
      <c r="D1989" s="39">
        <v>141</v>
      </c>
      <c r="E1989" s="42">
        <v>15</v>
      </c>
      <c r="F1989" s="51">
        <f t="shared" si="164"/>
        <v>59</v>
      </c>
      <c r="G1989" s="44">
        <v>77.653402777777828</v>
      </c>
      <c r="H1989" s="77">
        <f t="shared" si="165"/>
        <v>53925.974151234601</v>
      </c>
      <c r="I1989" s="80">
        <f t="shared" si="166"/>
        <v>269629.87075617304</v>
      </c>
      <c r="J1989" s="4"/>
    </row>
    <row r="1990" spans="1:10" x14ac:dyDescent="0.2">
      <c r="A1990" s="26">
        <v>42145</v>
      </c>
      <c r="B1990" s="21">
        <f t="shared" si="162"/>
        <v>5</v>
      </c>
      <c r="C1990" s="21">
        <f t="shared" si="163"/>
        <v>21</v>
      </c>
      <c r="D1990" s="39">
        <v>142</v>
      </c>
      <c r="E1990" s="42">
        <v>15.23</v>
      </c>
      <c r="F1990" s="51">
        <f t="shared" si="164"/>
        <v>59.414000000000001</v>
      </c>
      <c r="G1990" s="44">
        <v>66.623599439775987</v>
      </c>
      <c r="H1990" s="77">
        <f t="shared" si="165"/>
        <v>46266.388499844441</v>
      </c>
      <c r="I1990" s="80">
        <f t="shared" si="166"/>
        <v>231331.94249922218</v>
      </c>
      <c r="J1990" s="4"/>
    </row>
    <row r="1991" spans="1:10" x14ac:dyDescent="0.2">
      <c r="A1991" s="26">
        <v>42146</v>
      </c>
      <c r="B1991" s="21">
        <f t="shared" si="162"/>
        <v>5</v>
      </c>
      <c r="C1991" s="21">
        <f t="shared" si="163"/>
        <v>22</v>
      </c>
      <c r="D1991" s="39">
        <v>143</v>
      </c>
      <c r="E1991" s="42">
        <v>15.17</v>
      </c>
      <c r="F1991" s="51">
        <f t="shared" si="164"/>
        <v>59.305999999999997</v>
      </c>
      <c r="G1991" s="44">
        <v>62.92342342342338</v>
      </c>
      <c r="H1991" s="77">
        <f t="shared" si="165"/>
        <v>43696.821821821788</v>
      </c>
      <c r="I1991" s="80">
        <f t="shared" si="166"/>
        <v>218484.10910910892</v>
      </c>
      <c r="J1991" s="4"/>
    </row>
    <row r="1992" spans="1:10" x14ac:dyDescent="0.2">
      <c r="A1992" s="26">
        <v>42147</v>
      </c>
      <c r="B1992" s="21">
        <f t="shared" si="162"/>
        <v>5</v>
      </c>
      <c r="C1992" s="21">
        <f t="shared" si="163"/>
        <v>23</v>
      </c>
      <c r="D1992" s="39">
        <v>144</v>
      </c>
      <c r="E1992" s="42">
        <v>14.9</v>
      </c>
      <c r="F1992" s="51">
        <f t="shared" si="164"/>
        <v>58.82</v>
      </c>
      <c r="G1992" s="44">
        <v>59.141857241857288</v>
      </c>
      <c r="H1992" s="77">
        <f t="shared" si="165"/>
        <v>41070.734195734229</v>
      </c>
      <c r="I1992" s="80">
        <f t="shared" si="166"/>
        <v>205353.67097867114</v>
      </c>
      <c r="J1992" s="4"/>
    </row>
    <row r="1993" spans="1:10" x14ac:dyDescent="0.2">
      <c r="A1993" s="26">
        <v>42148</v>
      </c>
      <c r="B1993" s="21">
        <f t="shared" si="162"/>
        <v>5</v>
      </c>
      <c r="C1993" s="21">
        <f t="shared" si="163"/>
        <v>24</v>
      </c>
      <c r="D1993" s="39">
        <v>145</v>
      </c>
      <c r="E1993" s="42">
        <v>15.07</v>
      </c>
      <c r="F1993" s="51">
        <f t="shared" si="164"/>
        <v>59.126000000000005</v>
      </c>
      <c r="G1993" s="44">
        <v>57.346223146223274</v>
      </c>
      <c r="H1993" s="77">
        <f t="shared" si="165"/>
        <v>39823.766073766164</v>
      </c>
      <c r="I1993" s="80">
        <f t="shared" si="166"/>
        <v>199118.83036883082</v>
      </c>
      <c r="J1993" s="4"/>
    </row>
    <row r="1994" spans="1:10" x14ac:dyDescent="0.2">
      <c r="A1994" s="26">
        <v>42149</v>
      </c>
      <c r="B1994" s="21">
        <f t="shared" si="162"/>
        <v>5</v>
      </c>
      <c r="C1994" s="21">
        <f t="shared" si="163"/>
        <v>25</v>
      </c>
      <c r="D1994" s="39">
        <v>146</v>
      </c>
      <c r="E1994" s="42">
        <v>15.53</v>
      </c>
      <c r="F1994" s="51">
        <f t="shared" si="164"/>
        <v>59.954000000000001</v>
      </c>
      <c r="G1994" s="44">
        <v>57.637491337491305</v>
      </c>
      <c r="H1994" s="77">
        <f t="shared" si="165"/>
        <v>40026.035651035629</v>
      </c>
      <c r="I1994" s="80">
        <f t="shared" si="166"/>
        <v>200130.17825517815</v>
      </c>
      <c r="J1994" s="4"/>
    </row>
    <row r="1995" spans="1:10" x14ac:dyDescent="0.2">
      <c r="A1995" s="26">
        <v>42150</v>
      </c>
      <c r="B1995" s="21">
        <f t="shared" si="162"/>
        <v>5</v>
      </c>
      <c r="C1995" s="21">
        <f t="shared" si="163"/>
        <v>26</v>
      </c>
      <c r="D1995" s="39">
        <v>147</v>
      </c>
      <c r="E1995" s="42">
        <v>16.37</v>
      </c>
      <c r="F1995" s="51">
        <f t="shared" si="164"/>
        <v>61.466000000000001</v>
      </c>
      <c r="G1995" s="44">
        <v>58.213236313236294</v>
      </c>
      <c r="H1995" s="77">
        <f t="shared" si="165"/>
        <v>40425.858550858538</v>
      </c>
      <c r="I1995" s="80">
        <f t="shared" si="166"/>
        <v>202129.29275429266</v>
      </c>
      <c r="J1995" s="4"/>
    </row>
    <row r="1996" spans="1:10" x14ac:dyDescent="0.2">
      <c r="A1996" s="26">
        <v>42151</v>
      </c>
      <c r="B1996" s="21">
        <f t="shared" si="162"/>
        <v>5</v>
      </c>
      <c r="C1996" s="21">
        <f t="shared" si="163"/>
        <v>27</v>
      </c>
      <c r="D1996" s="39">
        <v>148</v>
      </c>
      <c r="E1996" s="42">
        <v>17.18</v>
      </c>
      <c r="F1996" s="51">
        <f t="shared" si="164"/>
        <v>62.923999999999999</v>
      </c>
      <c r="G1996" s="44">
        <v>56.633610533610444</v>
      </c>
      <c r="H1996" s="77">
        <f t="shared" si="165"/>
        <v>39328.89620389614</v>
      </c>
      <c r="I1996" s="80">
        <f t="shared" si="166"/>
        <v>196644.48101948071</v>
      </c>
      <c r="J1996" s="4"/>
    </row>
    <row r="1997" spans="1:10" x14ac:dyDescent="0.2">
      <c r="A1997" s="26">
        <v>42152</v>
      </c>
      <c r="B1997" s="21">
        <f t="shared" si="162"/>
        <v>5</v>
      </c>
      <c r="C1997" s="21">
        <f t="shared" si="163"/>
        <v>28</v>
      </c>
      <c r="D1997" s="39">
        <v>149</v>
      </c>
      <c r="E1997" s="42">
        <v>17.3</v>
      </c>
      <c r="F1997" s="51">
        <f t="shared" si="164"/>
        <v>63.14</v>
      </c>
      <c r="G1997" s="44">
        <v>55.660914760914615</v>
      </c>
      <c r="H1997" s="77">
        <f t="shared" si="165"/>
        <v>38653.413028412928</v>
      </c>
      <c r="I1997" s="80">
        <f t="shared" si="166"/>
        <v>193267.06514206465</v>
      </c>
      <c r="J1997" s="4"/>
    </row>
    <row r="1998" spans="1:10" x14ac:dyDescent="0.2">
      <c r="A1998" s="26">
        <v>42153</v>
      </c>
      <c r="B1998" s="21">
        <f t="shared" si="162"/>
        <v>5</v>
      </c>
      <c r="C1998" s="21">
        <f t="shared" si="163"/>
        <v>29</v>
      </c>
      <c r="D1998" s="39">
        <v>150</v>
      </c>
      <c r="E1998" s="42">
        <v>16.8</v>
      </c>
      <c r="F1998" s="51">
        <f t="shared" si="164"/>
        <v>62.24</v>
      </c>
      <c r="G1998" s="44">
        <v>54.539625260235972</v>
      </c>
      <c r="H1998" s="77">
        <f t="shared" si="165"/>
        <v>37874.739764052763</v>
      </c>
      <c r="I1998" s="80">
        <f t="shared" si="166"/>
        <v>189373.69882026382</v>
      </c>
      <c r="J1998" s="4"/>
    </row>
    <row r="1999" spans="1:10" x14ac:dyDescent="0.2">
      <c r="A1999" s="26">
        <v>42154</v>
      </c>
      <c r="B1999" s="21">
        <f t="shared" si="162"/>
        <v>5</v>
      </c>
      <c r="C1999" s="21">
        <f t="shared" si="163"/>
        <v>30</v>
      </c>
      <c r="D1999" s="39">
        <v>151</v>
      </c>
      <c r="E1999" s="42">
        <v>17.170000000000002</v>
      </c>
      <c r="F1999" s="51">
        <f t="shared" si="164"/>
        <v>62.906000000000006</v>
      </c>
      <c r="G1999" s="44">
        <v>63.164379764379852</v>
      </c>
      <c r="H1999" s="77">
        <f t="shared" si="165"/>
        <v>43864.15261415267</v>
      </c>
      <c r="I1999" s="80">
        <f t="shared" si="166"/>
        <v>219320.76307076335</v>
      </c>
      <c r="J1999" s="4"/>
    </row>
    <row r="2000" spans="1:10" x14ac:dyDescent="0.2">
      <c r="A2000" s="26">
        <v>42155</v>
      </c>
      <c r="B2000" s="21">
        <f t="shared" si="162"/>
        <v>5</v>
      </c>
      <c r="C2000" s="21">
        <f t="shared" si="163"/>
        <v>31</v>
      </c>
      <c r="D2000" s="39">
        <v>152</v>
      </c>
      <c r="E2000" s="42">
        <v>17.579999999999998</v>
      </c>
      <c r="F2000" s="51">
        <f t="shared" si="164"/>
        <v>63.643999999999998</v>
      </c>
      <c r="G2000" s="44">
        <v>83.928413028413033</v>
      </c>
      <c r="H2000" s="77">
        <f t="shared" si="165"/>
        <v>58283.620158620157</v>
      </c>
      <c r="I2000" s="80">
        <f t="shared" si="166"/>
        <v>291418.10079310078</v>
      </c>
      <c r="J2000" s="4"/>
    </row>
    <row r="2001" spans="1:10" x14ac:dyDescent="0.2">
      <c r="A2001" s="26">
        <v>42156</v>
      </c>
      <c r="B2001" s="21">
        <f t="shared" si="162"/>
        <v>6</v>
      </c>
      <c r="C2001" s="21">
        <f t="shared" si="163"/>
        <v>1</v>
      </c>
      <c r="D2001" s="39">
        <v>153</v>
      </c>
      <c r="E2001" s="42">
        <v>16.329999999999998</v>
      </c>
      <c r="F2001" s="51">
        <f t="shared" si="164"/>
        <v>61.393999999999998</v>
      </c>
      <c r="G2001" s="44">
        <v>96.764587664587538</v>
      </c>
      <c r="H2001" s="77">
        <f t="shared" si="165"/>
        <v>67197.630322630241</v>
      </c>
      <c r="I2001" s="80">
        <f t="shared" si="166"/>
        <v>335988.15161315119</v>
      </c>
      <c r="J2001" s="4"/>
    </row>
    <row r="2002" spans="1:10" x14ac:dyDescent="0.2">
      <c r="A2002" s="26">
        <v>42157</v>
      </c>
      <c r="B2002" s="21">
        <f t="shared" si="162"/>
        <v>6</v>
      </c>
      <c r="C2002" s="21">
        <f t="shared" si="163"/>
        <v>2</v>
      </c>
      <c r="D2002" s="39">
        <v>154</v>
      </c>
      <c r="E2002" s="42">
        <v>16.079999999999998</v>
      </c>
      <c r="F2002" s="51">
        <f t="shared" si="164"/>
        <v>60.944000000000003</v>
      </c>
      <c r="G2002" s="44">
        <v>78.407484407484404</v>
      </c>
      <c r="H2002" s="77">
        <f t="shared" si="165"/>
        <v>54449.641949641948</v>
      </c>
      <c r="I2002" s="80">
        <f t="shared" si="166"/>
        <v>272248.2097482098</v>
      </c>
      <c r="J2002" s="4"/>
    </row>
    <row r="2003" spans="1:10" x14ac:dyDescent="0.2">
      <c r="A2003" s="26">
        <v>42158</v>
      </c>
      <c r="B2003" s="21">
        <f t="shared" si="162"/>
        <v>6</v>
      </c>
      <c r="C2003" s="21">
        <f t="shared" si="163"/>
        <v>3</v>
      </c>
      <c r="D2003" s="39">
        <v>155</v>
      </c>
      <c r="E2003" s="42">
        <v>16.55</v>
      </c>
      <c r="F2003" s="51">
        <f t="shared" si="164"/>
        <v>61.790000000000006</v>
      </c>
      <c r="G2003" s="44">
        <v>67.495772695772644</v>
      </c>
      <c r="H2003" s="77">
        <f t="shared" si="165"/>
        <v>46872.064372064335</v>
      </c>
      <c r="I2003" s="80">
        <f t="shared" si="166"/>
        <v>234360.32186032171</v>
      </c>
      <c r="J2003" s="4"/>
    </row>
    <row r="2004" spans="1:10" x14ac:dyDescent="0.2">
      <c r="A2004" s="26">
        <v>42159</v>
      </c>
      <c r="B2004" s="21">
        <f t="shared" si="162"/>
        <v>6</v>
      </c>
      <c r="C2004" s="21">
        <f t="shared" si="163"/>
        <v>4</v>
      </c>
      <c r="D2004" s="39">
        <v>156</v>
      </c>
      <c r="E2004" s="42">
        <v>16.600000000000001</v>
      </c>
      <c r="F2004" s="51">
        <f t="shared" si="164"/>
        <v>61.88</v>
      </c>
      <c r="G2004" s="44">
        <v>61.861442441054109</v>
      </c>
      <c r="H2004" s="77">
        <f t="shared" si="165"/>
        <v>42959.335028509799</v>
      </c>
      <c r="I2004" s="80">
        <f t="shared" si="166"/>
        <v>214796.67514254898</v>
      </c>
      <c r="J2004" s="4"/>
    </row>
    <row r="2005" spans="1:10" x14ac:dyDescent="0.2">
      <c r="A2005" s="26">
        <v>42160</v>
      </c>
      <c r="B2005" s="21">
        <f t="shared" si="162"/>
        <v>6</v>
      </c>
      <c r="C2005" s="21">
        <f t="shared" si="163"/>
        <v>5</v>
      </c>
      <c r="D2005" s="39">
        <v>157</v>
      </c>
      <c r="E2005" s="42">
        <v>17.100000000000001</v>
      </c>
      <c r="F2005" s="51">
        <f t="shared" si="164"/>
        <v>62.78</v>
      </c>
      <c r="G2005" s="44">
        <v>59.430725863284145</v>
      </c>
      <c r="H2005" s="77">
        <f t="shared" si="165"/>
        <v>41271.337405058439</v>
      </c>
      <c r="I2005" s="80">
        <f t="shared" si="166"/>
        <v>206356.68702529219</v>
      </c>
      <c r="J2005" s="4"/>
    </row>
    <row r="2006" spans="1:10" x14ac:dyDescent="0.2">
      <c r="A2006" s="26">
        <v>42161</v>
      </c>
      <c r="B2006" s="21">
        <f t="shared" si="162"/>
        <v>6</v>
      </c>
      <c r="C2006" s="21">
        <f t="shared" si="163"/>
        <v>6</v>
      </c>
      <c r="D2006" s="39">
        <v>158</v>
      </c>
      <c r="E2006" s="42">
        <v>17.18</v>
      </c>
      <c r="F2006" s="51">
        <f t="shared" si="164"/>
        <v>62.923999999999999</v>
      </c>
      <c r="G2006" s="44">
        <v>59.627342123525452</v>
      </c>
      <c r="H2006" s="77">
        <f t="shared" si="165"/>
        <v>41407.876474670455</v>
      </c>
      <c r="I2006" s="80">
        <f t="shared" si="166"/>
        <v>207039.3823733523</v>
      </c>
      <c r="J2006" s="4"/>
    </row>
    <row r="2007" spans="1:10" x14ac:dyDescent="0.2">
      <c r="A2007" s="26">
        <v>42162</v>
      </c>
      <c r="B2007" s="21">
        <f t="shared" ref="B2007:B2070" si="167">MONTH(A2007)</f>
        <v>6</v>
      </c>
      <c r="C2007" s="21">
        <f t="shared" ref="C2007:C2070" si="168">DAY(A2007)</f>
        <v>7</v>
      </c>
      <c r="D2007" s="39">
        <v>159</v>
      </c>
      <c r="E2007" s="42">
        <v>16.82</v>
      </c>
      <c r="F2007" s="51">
        <f t="shared" ref="F2007:F2070" si="169">CONVERT(E2007,"C","F")</f>
        <v>62.275999999999996</v>
      </c>
      <c r="G2007" s="44">
        <v>55.034604715672685</v>
      </c>
      <c r="H2007" s="77">
        <f t="shared" ref="H2007:H2070" si="170">G2007*1000000/24/60</f>
        <v>38218.475496994921</v>
      </c>
      <c r="I2007" s="80">
        <f t="shared" ref="I2007:I2070" si="171">($C$7*H2007*$C$6)/1000</f>
        <v>191092.3774849746</v>
      </c>
      <c r="J2007" s="4"/>
    </row>
    <row r="2008" spans="1:10" x14ac:dyDescent="0.2">
      <c r="A2008" s="26">
        <v>42163</v>
      </c>
      <c r="B2008" s="21">
        <f t="shared" si="167"/>
        <v>6</v>
      </c>
      <c r="C2008" s="21">
        <f t="shared" si="168"/>
        <v>8</v>
      </c>
      <c r="D2008" s="39">
        <v>160</v>
      </c>
      <c r="E2008" s="42">
        <v>17.25</v>
      </c>
      <c r="F2008" s="51">
        <f t="shared" si="169"/>
        <v>63.05</v>
      </c>
      <c r="G2008" s="44">
        <v>67.330881332407941</v>
      </c>
      <c r="H2008" s="77">
        <f t="shared" si="170"/>
        <v>46757.556480838844</v>
      </c>
      <c r="I2008" s="80">
        <f t="shared" si="171"/>
        <v>233787.78240419421</v>
      </c>
      <c r="J2008" s="4"/>
    </row>
    <row r="2009" spans="1:10" x14ac:dyDescent="0.2">
      <c r="A2009" s="26">
        <v>42164</v>
      </c>
      <c r="B2009" s="21">
        <f t="shared" si="167"/>
        <v>6</v>
      </c>
      <c r="C2009" s="21">
        <f t="shared" si="168"/>
        <v>9</v>
      </c>
      <c r="D2009" s="39">
        <v>161</v>
      </c>
      <c r="E2009" s="42">
        <v>17.8</v>
      </c>
      <c r="F2009" s="51">
        <f t="shared" si="169"/>
        <v>64.039999999999992</v>
      </c>
      <c r="G2009" s="44">
        <v>90.59664570230612</v>
      </c>
      <c r="H2009" s="77">
        <f t="shared" si="170"/>
        <v>62914.337293268145</v>
      </c>
      <c r="I2009" s="80">
        <f t="shared" si="171"/>
        <v>314571.68646634073</v>
      </c>
      <c r="J2009" s="4"/>
    </row>
    <row r="2010" spans="1:10" x14ac:dyDescent="0.2">
      <c r="A2010" s="26">
        <v>42165</v>
      </c>
      <c r="B2010" s="21">
        <f t="shared" si="167"/>
        <v>6</v>
      </c>
      <c r="C2010" s="21">
        <f t="shared" si="168"/>
        <v>10</v>
      </c>
      <c r="D2010" s="39">
        <v>162</v>
      </c>
      <c r="E2010" s="42">
        <v>17.420000000000002</v>
      </c>
      <c r="F2010" s="51">
        <f t="shared" si="169"/>
        <v>63.356000000000009</v>
      </c>
      <c r="G2010" s="44">
        <v>77.654476058292801</v>
      </c>
      <c r="H2010" s="77">
        <f t="shared" si="170"/>
        <v>53926.719484925554</v>
      </c>
      <c r="I2010" s="80">
        <f t="shared" si="171"/>
        <v>269633.59742462781</v>
      </c>
      <c r="J2010" s="4"/>
    </row>
    <row r="2011" spans="1:10" x14ac:dyDescent="0.2">
      <c r="A2011" s="26">
        <v>42166</v>
      </c>
      <c r="B2011" s="21">
        <f t="shared" si="167"/>
        <v>6</v>
      </c>
      <c r="C2011" s="21">
        <f t="shared" si="168"/>
        <v>11</v>
      </c>
      <c r="D2011" s="39">
        <v>163</v>
      </c>
      <c r="E2011" s="42">
        <v>18.350000000000001</v>
      </c>
      <c r="F2011" s="51">
        <f t="shared" si="169"/>
        <v>65.03</v>
      </c>
      <c r="G2011" s="44">
        <v>83.457558945908616</v>
      </c>
      <c r="H2011" s="77">
        <f t="shared" si="170"/>
        <v>57956.638156880988</v>
      </c>
      <c r="I2011" s="80">
        <f t="shared" si="171"/>
        <v>289783.19078440493</v>
      </c>
      <c r="J2011" s="4"/>
    </row>
    <row r="2012" spans="1:10" x14ac:dyDescent="0.2">
      <c r="A2012" s="26">
        <v>42167</v>
      </c>
      <c r="B2012" s="21">
        <f t="shared" si="167"/>
        <v>6</v>
      </c>
      <c r="C2012" s="21">
        <f t="shared" si="168"/>
        <v>12</v>
      </c>
      <c r="D2012" s="39">
        <v>164</v>
      </c>
      <c r="E2012" s="42">
        <v>17.73</v>
      </c>
      <c r="F2012" s="51">
        <f t="shared" si="169"/>
        <v>63.914000000000001</v>
      </c>
      <c r="G2012" s="44">
        <v>78.114701803051275</v>
      </c>
      <c r="H2012" s="77">
        <f t="shared" si="170"/>
        <v>54246.320696563387</v>
      </c>
      <c r="I2012" s="80">
        <f t="shared" si="171"/>
        <v>271231.60348281695</v>
      </c>
      <c r="J2012" s="4"/>
    </row>
    <row r="2013" spans="1:10" x14ac:dyDescent="0.2">
      <c r="A2013" s="26">
        <v>42168</v>
      </c>
      <c r="B2013" s="21">
        <f t="shared" si="167"/>
        <v>6</v>
      </c>
      <c r="C2013" s="21">
        <f t="shared" si="168"/>
        <v>13</v>
      </c>
      <c r="D2013" s="39">
        <v>165</v>
      </c>
      <c r="E2013" s="42">
        <v>18.170000000000002</v>
      </c>
      <c r="F2013" s="51">
        <f t="shared" si="169"/>
        <v>64.706000000000003</v>
      </c>
      <c r="G2013" s="44">
        <v>81.397642163661516</v>
      </c>
      <c r="H2013" s="77">
        <f t="shared" si="170"/>
        <v>56526.140391431603</v>
      </c>
      <c r="I2013" s="80">
        <f t="shared" si="171"/>
        <v>282630.70195715799</v>
      </c>
      <c r="J2013" s="4"/>
    </row>
    <row r="2014" spans="1:10" x14ac:dyDescent="0.2">
      <c r="A2014" s="26">
        <v>42169</v>
      </c>
      <c r="B2014" s="21">
        <f t="shared" si="167"/>
        <v>6</v>
      </c>
      <c r="C2014" s="21">
        <f t="shared" si="168"/>
        <v>14</v>
      </c>
      <c r="D2014" s="39">
        <v>166</v>
      </c>
      <c r="E2014" s="42">
        <v>17.43</v>
      </c>
      <c r="F2014" s="51">
        <f t="shared" si="169"/>
        <v>63.373999999999995</v>
      </c>
      <c r="G2014" s="44">
        <v>71.287647467036862</v>
      </c>
      <c r="H2014" s="77">
        <f t="shared" si="170"/>
        <v>49505.310740997818</v>
      </c>
      <c r="I2014" s="80">
        <f t="shared" si="171"/>
        <v>247526.55370498911</v>
      </c>
      <c r="J2014" s="4"/>
    </row>
    <row r="2015" spans="1:10" x14ac:dyDescent="0.2">
      <c r="A2015" s="26">
        <v>42170</v>
      </c>
      <c r="B2015" s="21">
        <f t="shared" si="167"/>
        <v>6</v>
      </c>
      <c r="C2015" s="21">
        <f t="shared" si="168"/>
        <v>15</v>
      </c>
      <c r="D2015" s="39">
        <v>167</v>
      </c>
      <c r="E2015" s="42">
        <v>17.75</v>
      </c>
      <c r="F2015" s="51">
        <f t="shared" si="169"/>
        <v>63.95</v>
      </c>
      <c r="G2015" s="44">
        <v>104.84812500000007</v>
      </c>
      <c r="H2015" s="77">
        <f t="shared" si="170"/>
        <v>72811.197916666715</v>
      </c>
      <c r="I2015" s="80">
        <f t="shared" si="171"/>
        <v>364055.9895833336</v>
      </c>
      <c r="J2015" s="4"/>
    </row>
    <row r="2016" spans="1:10" x14ac:dyDescent="0.2">
      <c r="A2016" s="26">
        <v>42171</v>
      </c>
      <c r="B2016" s="21">
        <f t="shared" si="167"/>
        <v>6</v>
      </c>
      <c r="C2016" s="21">
        <f t="shared" si="168"/>
        <v>16</v>
      </c>
      <c r="D2016" s="39">
        <v>168</v>
      </c>
      <c r="E2016" s="42">
        <v>18.329999999999998</v>
      </c>
      <c r="F2016" s="51">
        <f t="shared" si="169"/>
        <v>64.994</v>
      </c>
      <c r="G2016" s="44">
        <v>92.736641221373958</v>
      </c>
      <c r="H2016" s="77">
        <f t="shared" si="170"/>
        <v>64400.445292620803</v>
      </c>
      <c r="I2016" s="80">
        <f t="shared" si="171"/>
        <v>322002.22646310402</v>
      </c>
      <c r="J2016" s="4"/>
    </row>
    <row r="2017" spans="1:10" x14ac:dyDescent="0.2">
      <c r="A2017" s="26">
        <v>42172</v>
      </c>
      <c r="B2017" s="21">
        <f t="shared" si="167"/>
        <v>6</v>
      </c>
      <c r="C2017" s="21">
        <f t="shared" si="168"/>
        <v>17</v>
      </c>
      <c r="D2017" s="39">
        <v>169</v>
      </c>
      <c r="E2017" s="42">
        <v>17.899999999999999</v>
      </c>
      <c r="F2017" s="51">
        <f t="shared" si="169"/>
        <v>64.22</v>
      </c>
      <c r="G2017" s="44">
        <v>86.298198198198222</v>
      </c>
      <c r="H2017" s="77">
        <f t="shared" si="170"/>
        <v>59929.304304304314</v>
      </c>
      <c r="I2017" s="80">
        <f t="shared" si="171"/>
        <v>299646.52152152156</v>
      </c>
      <c r="J2017" s="4"/>
    </row>
    <row r="2018" spans="1:10" x14ac:dyDescent="0.2">
      <c r="A2018" s="26">
        <v>42173</v>
      </c>
      <c r="B2018" s="21">
        <f t="shared" si="167"/>
        <v>6</v>
      </c>
      <c r="C2018" s="21">
        <f t="shared" si="168"/>
        <v>18</v>
      </c>
      <c r="D2018" s="39">
        <v>170</v>
      </c>
      <c r="E2018" s="42">
        <v>18.2</v>
      </c>
      <c r="F2018" s="51">
        <f t="shared" si="169"/>
        <v>64.759999999999991</v>
      </c>
      <c r="G2018" s="44">
        <v>78.201593901593881</v>
      </c>
      <c r="H2018" s="77">
        <f t="shared" si="170"/>
        <v>54306.662431662415</v>
      </c>
      <c r="I2018" s="80">
        <f t="shared" si="171"/>
        <v>271533.31215831207</v>
      </c>
      <c r="J2018" s="4"/>
    </row>
    <row r="2019" spans="1:10" x14ac:dyDescent="0.2">
      <c r="A2019" s="26">
        <v>42174</v>
      </c>
      <c r="B2019" s="21">
        <f t="shared" si="167"/>
        <v>6</v>
      </c>
      <c r="C2019" s="21">
        <f t="shared" si="168"/>
        <v>19</v>
      </c>
      <c r="D2019" s="39">
        <v>171</v>
      </c>
      <c r="E2019" s="42">
        <v>18.23</v>
      </c>
      <c r="F2019" s="51">
        <f t="shared" si="169"/>
        <v>64.813999999999993</v>
      </c>
      <c r="G2019" s="44">
        <v>67.987941787941779</v>
      </c>
      <c r="H2019" s="77">
        <f t="shared" si="170"/>
        <v>47213.848463848459</v>
      </c>
      <c r="I2019" s="80">
        <f t="shared" si="171"/>
        <v>236069.2423192423</v>
      </c>
      <c r="J2019" s="4"/>
    </row>
    <row r="2020" spans="1:10" x14ac:dyDescent="0.2">
      <c r="A2020" s="26">
        <v>42175</v>
      </c>
      <c r="B2020" s="21">
        <f t="shared" si="167"/>
        <v>6</v>
      </c>
      <c r="C2020" s="21">
        <f t="shared" si="168"/>
        <v>20</v>
      </c>
      <c r="D2020" s="39">
        <v>172</v>
      </c>
      <c r="E2020" s="42">
        <v>17.670000000000002</v>
      </c>
      <c r="F2020" s="51">
        <f t="shared" si="169"/>
        <v>63.806000000000004</v>
      </c>
      <c r="G2020" s="44">
        <v>63.147262647262664</v>
      </c>
      <c r="H2020" s="77">
        <f t="shared" si="170"/>
        <v>43852.265727265738</v>
      </c>
      <c r="I2020" s="80">
        <f t="shared" si="171"/>
        <v>219261.32863632869</v>
      </c>
      <c r="J2020" s="4"/>
    </row>
    <row r="2021" spans="1:10" x14ac:dyDescent="0.2">
      <c r="A2021" s="26">
        <v>42176</v>
      </c>
      <c r="B2021" s="21">
        <f t="shared" si="167"/>
        <v>6</v>
      </c>
      <c r="C2021" s="21">
        <f t="shared" si="168"/>
        <v>21</v>
      </c>
      <c r="D2021" s="39">
        <v>173</v>
      </c>
      <c r="E2021" s="42">
        <v>18.13</v>
      </c>
      <c r="F2021" s="51">
        <f t="shared" si="169"/>
        <v>64.634</v>
      </c>
      <c r="G2021" s="44">
        <v>70.791406791406715</v>
      </c>
      <c r="H2021" s="77">
        <f t="shared" si="170"/>
        <v>49160.699160699114</v>
      </c>
      <c r="I2021" s="80">
        <f t="shared" si="171"/>
        <v>245803.49580349558</v>
      </c>
      <c r="J2021" s="4"/>
    </row>
    <row r="2022" spans="1:10" x14ac:dyDescent="0.2">
      <c r="A2022" s="26">
        <v>42177</v>
      </c>
      <c r="B2022" s="21">
        <f t="shared" si="167"/>
        <v>6</v>
      </c>
      <c r="C2022" s="21">
        <f t="shared" si="168"/>
        <v>22</v>
      </c>
      <c r="D2022" s="39">
        <v>174</v>
      </c>
      <c r="E2022" s="42">
        <v>18.170000000000002</v>
      </c>
      <c r="F2022" s="51">
        <f t="shared" si="169"/>
        <v>64.706000000000003</v>
      </c>
      <c r="G2022" s="44">
        <v>66.8458766458767</v>
      </c>
      <c r="H2022" s="77">
        <f t="shared" si="170"/>
        <v>46420.747670747704</v>
      </c>
      <c r="I2022" s="80">
        <f t="shared" si="171"/>
        <v>232103.7383537385</v>
      </c>
      <c r="J2022" s="4"/>
    </row>
    <row r="2023" spans="1:10" x14ac:dyDescent="0.2">
      <c r="A2023" s="26">
        <v>42178</v>
      </c>
      <c r="B2023" s="21">
        <f t="shared" si="167"/>
        <v>6</v>
      </c>
      <c r="C2023" s="21">
        <f t="shared" si="168"/>
        <v>23</v>
      </c>
      <c r="D2023" s="39">
        <v>175</v>
      </c>
      <c r="E2023" s="42">
        <v>18.73</v>
      </c>
      <c r="F2023" s="51">
        <f t="shared" si="169"/>
        <v>65.713999999999999</v>
      </c>
      <c r="G2023" s="44">
        <v>65.42460152460167</v>
      </c>
      <c r="H2023" s="77">
        <f t="shared" si="170"/>
        <v>45433.751058751157</v>
      </c>
      <c r="I2023" s="80">
        <f t="shared" si="171"/>
        <v>227168.75529375579</v>
      </c>
      <c r="J2023" s="4"/>
    </row>
    <row r="2024" spans="1:10" x14ac:dyDescent="0.2">
      <c r="A2024" s="26">
        <v>42179</v>
      </c>
      <c r="B2024" s="21">
        <f t="shared" si="167"/>
        <v>6</v>
      </c>
      <c r="C2024" s="21">
        <f t="shared" si="168"/>
        <v>24</v>
      </c>
      <c r="D2024" s="39">
        <v>176</v>
      </c>
      <c r="E2024" s="42">
        <v>18.53</v>
      </c>
      <c r="F2024" s="51">
        <f t="shared" si="169"/>
        <v>65.354000000000013</v>
      </c>
      <c r="G2024" s="44">
        <v>62.555128205128234</v>
      </c>
      <c r="H2024" s="77">
        <f t="shared" si="170"/>
        <v>43441.061253561274</v>
      </c>
      <c r="I2024" s="80">
        <f t="shared" si="171"/>
        <v>217205.30626780636</v>
      </c>
      <c r="J2024" s="4"/>
    </row>
    <row r="2025" spans="1:10" x14ac:dyDescent="0.2">
      <c r="A2025" s="26">
        <v>42180</v>
      </c>
      <c r="B2025" s="21">
        <f t="shared" si="167"/>
        <v>6</v>
      </c>
      <c r="C2025" s="21">
        <f t="shared" si="168"/>
        <v>25</v>
      </c>
      <c r="D2025" s="39">
        <v>177</v>
      </c>
      <c r="E2025" s="42">
        <v>18.329999999999998</v>
      </c>
      <c r="F2025" s="51">
        <f t="shared" si="169"/>
        <v>64.994</v>
      </c>
      <c r="G2025" s="44">
        <v>59.696641007697792</v>
      </c>
      <c r="H2025" s="77">
        <f t="shared" si="170"/>
        <v>41456.000699790129</v>
      </c>
      <c r="I2025" s="80">
        <f t="shared" si="171"/>
        <v>207280.00349895062</v>
      </c>
      <c r="J2025" s="4"/>
    </row>
    <row r="2026" spans="1:10" x14ac:dyDescent="0.2">
      <c r="A2026" s="26">
        <v>42181</v>
      </c>
      <c r="B2026" s="21">
        <f t="shared" si="167"/>
        <v>6</v>
      </c>
      <c r="C2026" s="21">
        <f t="shared" si="168"/>
        <v>26</v>
      </c>
      <c r="D2026" s="39">
        <v>178</v>
      </c>
      <c r="E2026" s="42">
        <v>18.88</v>
      </c>
      <c r="F2026" s="51">
        <f t="shared" si="169"/>
        <v>65.984000000000009</v>
      </c>
      <c r="G2026" s="44">
        <v>58.46687587168757</v>
      </c>
      <c r="H2026" s="77">
        <f t="shared" si="170"/>
        <v>40601.997133116369</v>
      </c>
      <c r="I2026" s="80">
        <f t="shared" si="171"/>
        <v>203009.98566558186</v>
      </c>
      <c r="J2026" s="4"/>
    </row>
    <row r="2027" spans="1:10" x14ac:dyDescent="0.2">
      <c r="A2027" s="26">
        <v>42182</v>
      </c>
      <c r="B2027" s="21">
        <f t="shared" si="167"/>
        <v>6</v>
      </c>
      <c r="C2027" s="21">
        <f t="shared" si="168"/>
        <v>27</v>
      </c>
      <c r="D2027" s="39">
        <v>179</v>
      </c>
      <c r="E2027" s="42">
        <v>18.57</v>
      </c>
      <c r="F2027" s="51">
        <f t="shared" si="169"/>
        <v>65.426000000000002</v>
      </c>
      <c r="G2027" s="44">
        <v>71.020624999999967</v>
      </c>
      <c r="H2027" s="77">
        <f t="shared" si="170"/>
        <v>49319.878472222204</v>
      </c>
      <c r="I2027" s="80">
        <f t="shared" si="171"/>
        <v>246599.39236111101</v>
      </c>
      <c r="J2027" s="4"/>
    </row>
    <row r="2028" spans="1:10" x14ac:dyDescent="0.2">
      <c r="A2028" s="26">
        <v>42183</v>
      </c>
      <c r="B2028" s="21">
        <f t="shared" si="167"/>
        <v>6</v>
      </c>
      <c r="C2028" s="21">
        <f t="shared" si="168"/>
        <v>28</v>
      </c>
      <c r="D2028" s="39">
        <v>180</v>
      </c>
      <c r="E2028" s="42">
        <v>18.079999999999998</v>
      </c>
      <c r="F2028" s="51">
        <f t="shared" si="169"/>
        <v>64.543999999999997</v>
      </c>
      <c r="G2028" s="44">
        <v>105.34895833333327</v>
      </c>
      <c r="H2028" s="77">
        <f t="shared" si="170"/>
        <v>73158.998842592555</v>
      </c>
      <c r="I2028" s="80">
        <f t="shared" si="171"/>
        <v>365794.99421296275</v>
      </c>
      <c r="J2028" s="4"/>
    </row>
    <row r="2029" spans="1:10" x14ac:dyDescent="0.2">
      <c r="A2029" s="26">
        <v>42184</v>
      </c>
      <c r="B2029" s="21">
        <f t="shared" si="167"/>
        <v>6</v>
      </c>
      <c r="C2029" s="21">
        <f t="shared" si="168"/>
        <v>29</v>
      </c>
      <c r="D2029" s="39">
        <v>181</v>
      </c>
      <c r="E2029" s="42">
        <v>17.97</v>
      </c>
      <c r="F2029" s="51">
        <f t="shared" si="169"/>
        <v>64.346000000000004</v>
      </c>
      <c r="G2029" s="44">
        <v>87.071597222222209</v>
      </c>
      <c r="H2029" s="77">
        <f t="shared" si="170"/>
        <v>60466.38695987653</v>
      </c>
      <c r="I2029" s="80">
        <f t="shared" si="171"/>
        <v>302331.93479938264</v>
      </c>
      <c r="J2029" s="4"/>
    </row>
    <row r="2030" spans="1:10" x14ac:dyDescent="0.2">
      <c r="A2030" s="26">
        <v>42185</v>
      </c>
      <c r="B2030" s="21">
        <f t="shared" si="167"/>
        <v>6</v>
      </c>
      <c r="C2030" s="21">
        <f t="shared" si="168"/>
        <v>30</v>
      </c>
      <c r="D2030" s="39">
        <v>182</v>
      </c>
      <c r="E2030" s="42">
        <v>18.170000000000002</v>
      </c>
      <c r="F2030" s="51">
        <f t="shared" si="169"/>
        <v>64.706000000000003</v>
      </c>
      <c r="G2030" s="44">
        <v>83.090076335877882</v>
      </c>
      <c r="H2030" s="77">
        <f t="shared" si="170"/>
        <v>57701.441899915197</v>
      </c>
      <c r="I2030" s="80">
        <f t="shared" si="171"/>
        <v>288507.20949957595</v>
      </c>
      <c r="J2030" s="4"/>
    </row>
    <row r="2031" spans="1:10" x14ac:dyDescent="0.2">
      <c r="A2031" s="26">
        <v>42186</v>
      </c>
      <c r="B2031" s="21">
        <f t="shared" si="167"/>
        <v>7</v>
      </c>
      <c r="C2031" s="21">
        <f t="shared" si="168"/>
        <v>1</v>
      </c>
      <c r="D2031" s="39">
        <v>183</v>
      </c>
      <c r="E2031" s="42">
        <v>18.850000000000001</v>
      </c>
      <c r="F2031" s="51">
        <f t="shared" si="169"/>
        <v>65.930000000000007</v>
      </c>
      <c r="G2031" s="44">
        <v>113.03002773925115</v>
      </c>
      <c r="H2031" s="77">
        <f t="shared" si="170"/>
        <v>78493.074818924404</v>
      </c>
      <c r="I2031" s="80">
        <f t="shared" si="171"/>
        <v>392465.37409462204</v>
      </c>
      <c r="J2031" s="4"/>
    </row>
    <row r="2032" spans="1:10" x14ac:dyDescent="0.2">
      <c r="A2032" s="26">
        <v>42187</v>
      </c>
      <c r="B2032" s="21">
        <f t="shared" si="167"/>
        <v>7</v>
      </c>
      <c r="C2032" s="21">
        <f t="shared" si="168"/>
        <v>2</v>
      </c>
      <c r="D2032" s="39">
        <v>184</v>
      </c>
      <c r="E2032" s="42">
        <v>18.12</v>
      </c>
      <c r="F2032" s="51">
        <f t="shared" si="169"/>
        <v>64.616</v>
      </c>
      <c r="G2032" s="44">
        <v>109.7565096952909</v>
      </c>
      <c r="H2032" s="77">
        <f t="shared" si="170"/>
        <v>76219.798399507577</v>
      </c>
      <c r="I2032" s="80">
        <f t="shared" si="171"/>
        <v>381098.9919975379</v>
      </c>
      <c r="J2032" s="4"/>
    </row>
    <row r="2033" spans="1:10" x14ac:dyDescent="0.2">
      <c r="A2033" s="26">
        <v>42188</v>
      </c>
      <c r="B2033" s="21">
        <f t="shared" si="167"/>
        <v>7</v>
      </c>
      <c r="C2033" s="21">
        <f t="shared" si="168"/>
        <v>3</v>
      </c>
      <c r="D2033" s="39">
        <v>185</v>
      </c>
      <c r="E2033" s="42">
        <v>17.670000000000002</v>
      </c>
      <c r="F2033" s="51">
        <f t="shared" si="169"/>
        <v>63.806000000000004</v>
      </c>
      <c r="G2033" s="44">
        <v>95.299513888888981</v>
      </c>
      <c r="H2033" s="77">
        <f t="shared" si="170"/>
        <v>66180.217978395129</v>
      </c>
      <c r="I2033" s="80">
        <f t="shared" si="171"/>
        <v>330901.08989197563</v>
      </c>
      <c r="J2033" s="4"/>
    </row>
    <row r="2034" spans="1:10" x14ac:dyDescent="0.2">
      <c r="A2034" s="26">
        <v>42189</v>
      </c>
      <c r="B2034" s="21">
        <f t="shared" si="167"/>
        <v>7</v>
      </c>
      <c r="C2034" s="21">
        <f t="shared" si="168"/>
        <v>4</v>
      </c>
      <c r="D2034" s="39">
        <v>186</v>
      </c>
      <c r="E2034" s="42">
        <v>18.170000000000002</v>
      </c>
      <c r="F2034" s="51">
        <f t="shared" si="169"/>
        <v>64.706000000000003</v>
      </c>
      <c r="G2034" s="44">
        <v>83.40777777777781</v>
      </c>
      <c r="H2034" s="77">
        <f t="shared" si="170"/>
        <v>57922.067901234586</v>
      </c>
      <c r="I2034" s="80">
        <f t="shared" si="171"/>
        <v>289610.33950617298</v>
      </c>
      <c r="J2034" s="4"/>
    </row>
    <row r="2035" spans="1:10" x14ac:dyDescent="0.2">
      <c r="A2035" s="26">
        <v>42190</v>
      </c>
      <c r="B2035" s="21">
        <f t="shared" si="167"/>
        <v>7</v>
      </c>
      <c r="C2035" s="21">
        <f t="shared" si="168"/>
        <v>5</v>
      </c>
      <c r="D2035" s="39">
        <v>187</v>
      </c>
      <c r="E2035" s="42">
        <v>18.28</v>
      </c>
      <c r="F2035" s="51">
        <f t="shared" si="169"/>
        <v>64.903999999999996</v>
      </c>
      <c r="G2035" s="44">
        <v>75.014861111111188</v>
      </c>
      <c r="H2035" s="77">
        <f t="shared" si="170"/>
        <v>52093.653549382776</v>
      </c>
      <c r="I2035" s="80">
        <f t="shared" si="171"/>
        <v>260468.26774691389</v>
      </c>
      <c r="J2035" s="4"/>
    </row>
    <row r="2036" spans="1:10" x14ac:dyDescent="0.2">
      <c r="A2036" s="26">
        <v>42191</v>
      </c>
      <c r="B2036" s="21">
        <f t="shared" si="167"/>
        <v>7</v>
      </c>
      <c r="C2036" s="21">
        <f t="shared" si="168"/>
        <v>6</v>
      </c>
      <c r="D2036" s="39">
        <v>188</v>
      </c>
      <c r="E2036" s="42">
        <v>18.329999999999998</v>
      </c>
      <c r="F2036" s="51">
        <f t="shared" si="169"/>
        <v>64.994</v>
      </c>
      <c r="G2036" s="44">
        <v>77.672430555555636</v>
      </c>
      <c r="H2036" s="77">
        <f t="shared" si="170"/>
        <v>53939.187885802523</v>
      </c>
      <c r="I2036" s="80">
        <f t="shared" si="171"/>
        <v>269695.93942901259</v>
      </c>
      <c r="J2036" s="4"/>
    </row>
    <row r="2037" spans="1:10" x14ac:dyDescent="0.2">
      <c r="A2037" s="26">
        <v>42192</v>
      </c>
      <c r="B2037" s="21">
        <f t="shared" si="167"/>
        <v>7</v>
      </c>
      <c r="C2037" s="21">
        <f t="shared" si="168"/>
        <v>7</v>
      </c>
      <c r="D2037" s="39">
        <v>189</v>
      </c>
      <c r="E2037" s="42">
        <v>19.13</v>
      </c>
      <c r="F2037" s="51">
        <f t="shared" si="169"/>
        <v>66.433999999999997</v>
      </c>
      <c r="G2037" s="44">
        <v>75.58097222222213</v>
      </c>
      <c r="H2037" s="77">
        <f t="shared" si="170"/>
        <v>52486.786265432034</v>
      </c>
      <c r="I2037" s="80">
        <f t="shared" si="171"/>
        <v>262433.93132716016</v>
      </c>
      <c r="J2037" s="4"/>
    </row>
    <row r="2038" spans="1:10" x14ac:dyDescent="0.2">
      <c r="A2038" s="26">
        <v>42193</v>
      </c>
      <c r="B2038" s="21">
        <f t="shared" si="167"/>
        <v>7</v>
      </c>
      <c r="C2038" s="21">
        <f t="shared" si="168"/>
        <v>8</v>
      </c>
      <c r="D2038" s="39">
        <v>190</v>
      </c>
      <c r="E2038" s="42">
        <v>19.829999999999998</v>
      </c>
      <c r="F2038" s="51">
        <f t="shared" si="169"/>
        <v>67.693999999999988</v>
      </c>
      <c r="G2038" s="44">
        <v>84.466805555555581</v>
      </c>
      <c r="H2038" s="77">
        <f t="shared" si="170"/>
        <v>58657.503858024713</v>
      </c>
      <c r="I2038" s="80">
        <f t="shared" si="171"/>
        <v>293287.5192901236</v>
      </c>
      <c r="J2038" s="4"/>
    </row>
    <row r="2039" spans="1:10" x14ac:dyDescent="0.2">
      <c r="A2039" s="26">
        <v>42194</v>
      </c>
      <c r="B2039" s="21">
        <f t="shared" si="167"/>
        <v>7</v>
      </c>
      <c r="C2039" s="21">
        <f t="shared" si="168"/>
        <v>9</v>
      </c>
      <c r="D2039" s="39">
        <v>191</v>
      </c>
      <c r="E2039" s="42">
        <v>19.03</v>
      </c>
      <c r="F2039" s="51">
        <f t="shared" si="169"/>
        <v>66.254000000000005</v>
      </c>
      <c r="G2039" s="44">
        <v>81.4606944444444</v>
      </c>
      <c r="H2039" s="77">
        <f t="shared" si="170"/>
        <v>56569.926697530835</v>
      </c>
      <c r="I2039" s="80">
        <f t="shared" si="171"/>
        <v>282849.63348765421</v>
      </c>
      <c r="J2039" s="4"/>
    </row>
    <row r="2040" spans="1:10" x14ac:dyDescent="0.2">
      <c r="A2040" s="26">
        <v>42195</v>
      </c>
      <c r="B2040" s="21">
        <f t="shared" si="167"/>
        <v>7</v>
      </c>
      <c r="C2040" s="21">
        <f t="shared" si="168"/>
        <v>10</v>
      </c>
      <c r="D2040" s="39">
        <v>192</v>
      </c>
      <c r="E2040" s="42">
        <v>19.18</v>
      </c>
      <c r="F2040" s="51">
        <f t="shared" si="169"/>
        <v>66.524000000000001</v>
      </c>
      <c r="G2040" s="44">
        <v>80.77677329624477</v>
      </c>
      <c r="H2040" s="77">
        <f t="shared" si="170"/>
        <v>56094.98145572553</v>
      </c>
      <c r="I2040" s="80">
        <f t="shared" si="171"/>
        <v>280474.90727862762</v>
      </c>
      <c r="J2040" s="4"/>
    </row>
    <row r="2041" spans="1:10" x14ac:dyDescent="0.2">
      <c r="A2041" s="26">
        <v>42196</v>
      </c>
      <c r="B2041" s="21">
        <f t="shared" si="167"/>
        <v>7</v>
      </c>
      <c r="C2041" s="21">
        <f t="shared" si="168"/>
        <v>11</v>
      </c>
      <c r="D2041" s="39">
        <v>193</v>
      </c>
      <c r="E2041" s="42">
        <v>18.72</v>
      </c>
      <c r="F2041" s="51">
        <f t="shared" si="169"/>
        <v>65.695999999999998</v>
      </c>
      <c r="G2041" s="44">
        <v>73.90965277777785</v>
      </c>
      <c r="H2041" s="77">
        <f t="shared" si="170"/>
        <v>51326.147762345732</v>
      </c>
      <c r="I2041" s="80">
        <f t="shared" si="171"/>
        <v>256630.73881172866</v>
      </c>
      <c r="J2041" s="4"/>
    </row>
    <row r="2042" spans="1:10" x14ac:dyDescent="0.2">
      <c r="A2042" s="26">
        <v>42197</v>
      </c>
      <c r="B2042" s="21">
        <f t="shared" si="167"/>
        <v>7</v>
      </c>
      <c r="C2042" s="21">
        <f t="shared" si="168"/>
        <v>12</v>
      </c>
      <c r="D2042" s="39">
        <v>194</v>
      </c>
      <c r="E2042" s="42">
        <v>19</v>
      </c>
      <c r="F2042" s="51">
        <f t="shared" si="169"/>
        <v>66.2</v>
      </c>
      <c r="G2042" s="44">
        <v>73.174791666666678</v>
      </c>
      <c r="H2042" s="77">
        <f t="shared" si="170"/>
        <v>50815.827546296299</v>
      </c>
      <c r="I2042" s="80">
        <f t="shared" si="171"/>
        <v>254079.13773148149</v>
      </c>
      <c r="J2042" s="4"/>
    </row>
    <row r="2043" spans="1:10" x14ac:dyDescent="0.2">
      <c r="A2043" s="26">
        <v>42198</v>
      </c>
      <c r="B2043" s="21">
        <f t="shared" si="167"/>
        <v>7</v>
      </c>
      <c r="C2043" s="21">
        <f t="shared" si="168"/>
        <v>13</v>
      </c>
      <c r="D2043" s="39">
        <v>195</v>
      </c>
      <c r="E2043" s="42">
        <v>19.25</v>
      </c>
      <c r="F2043" s="51">
        <f t="shared" si="169"/>
        <v>66.650000000000006</v>
      </c>
      <c r="G2043" s="44">
        <v>70.942013888888951</v>
      </c>
      <c r="H2043" s="77">
        <f t="shared" si="170"/>
        <v>49265.287422839552</v>
      </c>
      <c r="I2043" s="80">
        <f t="shared" si="171"/>
        <v>246326.43711419776</v>
      </c>
      <c r="J2043" s="4"/>
    </row>
    <row r="2044" spans="1:10" x14ac:dyDescent="0.2">
      <c r="A2044" s="26">
        <v>42199</v>
      </c>
      <c r="B2044" s="21">
        <f t="shared" si="167"/>
        <v>7</v>
      </c>
      <c r="C2044" s="21">
        <f t="shared" si="168"/>
        <v>14</v>
      </c>
      <c r="D2044" s="39">
        <v>196</v>
      </c>
      <c r="E2044" s="42">
        <v>19.62</v>
      </c>
      <c r="F2044" s="51">
        <f t="shared" si="169"/>
        <v>67.316000000000003</v>
      </c>
      <c r="G2044" s="44">
        <v>72.790421729806994</v>
      </c>
      <c r="H2044" s="77">
        <f t="shared" si="170"/>
        <v>50548.903979032635</v>
      </c>
      <c r="I2044" s="80">
        <f t="shared" si="171"/>
        <v>252744.51989516319</v>
      </c>
      <c r="J2044" s="4"/>
    </row>
    <row r="2045" spans="1:10" x14ac:dyDescent="0.2">
      <c r="A2045" s="26">
        <v>42200</v>
      </c>
      <c r="B2045" s="21">
        <f t="shared" si="167"/>
        <v>7</v>
      </c>
      <c r="C2045" s="21">
        <f t="shared" si="168"/>
        <v>15</v>
      </c>
      <c r="D2045" s="39">
        <v>197</v>
      </c>
      <c r="E2045" s="44">
        <v>19.329999999999998</v>
      </c>
      <c r="F2045" s="51">
        <f t="shared" si="169"/>
        <v>66.793999999999997</v>
      </c>
      <c r="G2045" s="44">
        <v>70.179652777777662</v>
      </c>
      <c r="H2045" s="77">
        <f t="shared" si="170"/>
        <v>48735.86998456782</v>
      </c>
      <c r="I2045" s="80">
        <f t="shared" si="171"/>
        <v>243679.34992283912</v>
      </c>
      <c r="J2045" s="4"/>
    </row>
    <row r="2046" spans="1:10" x14ac:dyDescent="0.2">
      <c r="A2046" s="26">
        <v>42201</v>
      </c>
      <c r="B2046" s="21">
        <f t="shared" si="167"/>
        <v>7</v>
      </c>
      <c r="C2046" s="21">
        <f t="shared" si="168"/>
        <v>16</v>
      </c>
      <c r="D2046" s="39">
        <v>198</v>
      </c>
      <c r="E2046" s="44">
        <v>19.149999999999999</v>
      </c>
      <c r="F2046" s="51">
        <f t="shared" si="169"/>
        <v>66.47</v>
      </c>
      <c r="G2046" s="44">
        <v>64.030062630480145</v>
      </c>
      <c r="H2046" s="77">
        <f t="shared" si="170"/>
        <v>44465.321271166773</v>
      </c>
      <c r="I2046" s="80">
        <f t="shared" si="171"/>
        <v>222326.60635583385</v>
      </c>
      <c r="J2046" s="4"/>
    </row>
    <row r="2047" spans="1:10" x14ac:dyDescent="0.2">
      <c r="A2047" s="26">
        <v>42202</v>
      </c>
      <c r="B2047" s="21">
        <f t="shared" si="167"/>
        <v>7</v>
      </c>
      <c r="C2047" s="21">
        <f t="shared" si="168"/>
        <v>17</v>
      </c>
      <c r="D2047" s="39">
        <v>199</v>
      </c>
      <c r="E2047" s="44">
        <v>19.2</v>
      </c>
      <c r="F2047" s="51">
        <f t="shared" si="169"/>
        <v>66.56</v>
      </c>
      <c r="G2047" s="44">
        <v>63.160138888888945</v>
      </c>
      <c r="H2047" s="77">
        <f t="shared" si="170"/>
        <v>43861.207561728435</v>
      </c>
      <c r="I2047" s="80">
        <f t="shared" si="171"/>
        <v>219306.03780864214</v>
      </c>
      <c r="J2047" s="4"/>
    </row>
    <row r="2048" spans="1:10" x14ac:dyDescent="0.2">
      <c r="A2048" s="26">
        <v>42203</v>
      </c>
      <c r="B2048" s="21">
        <f t="shared" si="167"/>
        <v>7</v>
      </c>
      <c r="C2048" s="21">
        <f t="shared" si="168"/>
        <v>18</v>
      </c>
      <c r="D2048" s="39">
        <v>200</v>
      </c>
      <c r="E2048" s="44">
        <v>19.72</v>
      </c>
      <c r="F2048" s="51">
        <f t="shared" si="169"/>
        <v>67.496000000000009</v>
      </c>
      <c r="G2048" s="44">
        <v>59.94868055555547</v>
      </c>
      <c r="H2048" s="77">
        <f t="shared" si="170"/>
        <v>41631.028163580188</v>
      </c>
      <c r="I2048" s="80">
        <f t="shared" si="171"/>
        <v>208155.14081790092</v>
      </c>
      <c r="J2048" s="4"/>
    </row>
    <row r="2049" spans="1:10" x14ac:dyDescent="0.2">
      <c r="A2049" s="26">
        <v>42204</v>
      </c>
      <c r="B2049" s="21">
        <f t="shared" si="167"/>
        <v>7</v>
      </c>
      <c r="C2049" s="21">
        <f t="shared" si="168"/>
        <v>19</v>
      </c>
      <c r="D2049" s="39">
        <v>201</v>
      </c>
      <c r="E2049" s="44">
        <v>20.22</v>
      </c>
      <c r="F2049" s="51">
        <f t="shared" si="169"/>
        <v>68.396000000000001</v>
      </c>
      <c r="G2049" s="44">
        <v>59.725416666666703</v>
      </c>
      <c r="H2049" s="77">
        <f t="shared" si="170"/>
        <v>41475.983796296321</v>
      </c>
      <c r="I2049" s="80">
        <f t="shared" si="171"/>
        <v>207379.91898148161</v>
      </c>
      <c r="J2049" s="4"/>
    </row>
    <row r="2050" spans="1:10" x14ac:dyDescent="0.2">
      <c r="A2050" s="26">
        <v>42205</v>
      </c>
      <c r="B2050" s="21">
        <f t="shared" si="167"/>
        <v>7</v>
      </c>
      <c r="C2050" s="21">
        <f t="shared" si="168"/>
        <v>20</v>
      </c>
      <c r="D2050" s="39">
        <v>202</v>
      </c>
      <c r="E2050" s="44">
        <v>20.02</v>
      </c>
      <c r="F2050" s="51">
        <f t="shared" si="169"/>
        <v>68.036000000000001</v>
      </c>
      <c r="G2050" s="44">
        <v>58.718194444444514</v>
      </c>
      <c r="H2050" s="77">
        <f t="shared" si="170"/>
        <v>40776.523919753134</v>
      </c>
      <c r="I2050" s="80">
        <f t="shared" si="171"/>
        <v>203882.61959876568</v>
      </c>
      <c r="J2050" s="4"/>
    </row>
    <row r="2051" spans="1:10" x14ac:dyDescent="0.2">
      <c r="A2051" s="26">
        <v>42206</v>
      </c>
      <c r="B2051" s="21">
        <f t="shared" si="167"/>
        <v>7</v>
      </c>
      <c r="C2051" s="21">
        <f t="shared" si="168"/>
        <v>21</v>
      </c>
      <c r="D2051" s="39">
        <v>203</v>
      </c>
      <c r="E2051" s="44">
        <v>20.170000000000002</v>
      </c>
      <c r="F2051" s="51">
        <f t="shared" si="169"/>
        <v>68.306000000000012</v>
      </c>
      <c r="G2051" s="44">
        <v>62.205347222222152</v>
      </c>
      <c r="H2051" s="77">
        <f t="shared" si="170"/>
        <v>43198.157793209823</v>
      </c>
      <c r="I2051" s="80">
        <f t="shared" si="171"/>
        <v>215990.78896604909</v>
      </c>
      <c r="J2051" s="4"/>
    </row>
    <row r="2052" spans="1:10" x14ac:dyDescent="0.2">
      <c r="A2052" s="26">
        <v>42207</v>
      </c>
      <c r="B2052" s="21">
        <f t="shared" si="167"/>
        <v>7</v>
      </c>
      <c r="C2052" s="21">
        <f t="shared" si="168"/>
        <v>22</v>
      </c>
      <c r="D2052" s="39">
        <v>204</v>
      </c>
      <c r="E2052" s="44">
        <v>20.02</v>
      </c>
      <c r="F2052" s="51">
        <f t="shared" si="169"/>
        <v>68.036000000000001</v>
      </c>
      <c r="G2052" s="44">
        <v>59.840083507306794</v>
      </c>
      <c r="H2052" s="77">
        <f t="shared" si="170"/>
        <v>41555.613546740831</v>
      </c>
      <c r="I2052" s="80">
        <f t="shared" si="171"/>
        <v>207778.06773370414</v>
      </c>
      <c r="J2052" s="4"/>
    </row>
    <row r="2053" spans="1:10" x14ac:dyDescent="0.2">
      <c r="A2053" s="26">
        <v>42208</v>
      </c>
      <c r="B2053" s="21">
        <f t="shared" si="167"/>
        <v>7</v>
      </c>
      <c r="C2053" s="21">
        <f t="shared" si="168"/>
        <v>23</v>
      </c>
      <c r="D2053" s="39">
        <v>205</v>
      </c>
      <c r="E2053" s="44">
        <v>20.079999999999998</v>
      </c>
      <c r="F2053" s="51">
        <f t="shared" si="169"/>
        <v>68.144000000000005</v>
      </c>
      <c r="G2053" s="44">
        <v>57.26657400972887</v>
      </c>
      <c r="H2053" s="77">
        <f t="shared" si="170"/>
        <v>39768.454173422833</v>
      </c>
      <c r="I2053" s="80">
        <f t="shared" si="171"/>
        <v>198842.27086711419</v>
      </c>
      <c r="J2053" s="4"/>
    </row>
    <row r="2054" spans="1:10" x14ac:dyDescent="0.2">
      <c r="A2054" s="26">
        <v>42209</v>
      </c>
      <c r="B2054" s="21">
        <f t="shared" si="167"/>
        <v>7</v>
      </c>
      <c r="C2054" s="21">
        <f t="shared" si="168"/>
        <v>24</v>
      </c>
      <c r="D2054" s="39">
        <v>206</v>
      </c>
      <c r="E2054" s="44">
        <v>20.03</v>
      </c>
      <c r="F2054" s="51">
        <f t="shared" si="169"/>
        <v>68.054000000000002</v>
      </c>
      <c r="G2054" s="44">
        <v>56.650798056904897</v>
      </c>
      <c r="H2054" s="77">
        <f t="shared" si="170"/>
        <v>39340.831983961732</v>
      </c>
      <c r="I2054" s="80">
        <f t="shared" si="171"/>
        <v>196704.15991980865</v>
      </c>
      <c r="J2054" s="4"/>
    </row>
    <row r="2055" spans="1:10" x14ac:dyDescent="0.2">
      <c r="A2055" s="26">
        <v>42210</v>
      </c>
      <c r="B2055" s="21">
        <f t="shared" si="167"/>
        <v>7</v>
      </c>
      <c r="C2055" s="21">
        <f t="shared" si="168"/>
        <v>25</v>
      </c>
      <c r="D2055" s="39">
        <v>207</v>
      </c>
      <c r="E2055" s="44">
        <v>20.329999999999998</v>
      </c>
      <c r="F2055" s="51">
        <f t="shared" si="169"/>
        <v>68.593999999999994</v>
      </c>
      <c r="G2055" s="44">
        <v>55.029722222222141</v>
      </c>
      <c r="H2055" s="77">
        <f t="shared" si="170"/>
        <v>38215.084876543151</v>
      </c>
      <c r="I2055" s="80">
        <f t="shared" si="171"/>
        <v>191075.42438271575</v>
      </c>
      <c r="J2055" s="4"/>
    </row>
    <row r="2056" spans="1:10" x14ac:dyDescent="0.2">
      <c r="A2056" s="26">
        <v>42211</v>
      </c>
      <c r="B2056" s="21">
        <f t="shared" si="167"/>
        <v>7</v>
      </c>
      <c r="C2056" s="21">
        <f t="shared" si="168"/>
        <v>26</v>
      </c>
      <c r="D2056" s="39">
        <v>208</v>
      </c>
      <c r="E2056" s="44">
        <v>20.7</v>
      </c>
      <c r="F2056" s="51">
        <f t="shared" si="169"/>
        <v>69.259999999999991</v>
      </c>
      <c r="G2056" s="44">
        <v>83.344722222222117</v>
      </c>
      <c r="H2056" s="77">
        <f t="shared" si="170"/>
        <v>57878.279320987589</v>
      </c>
      <c r="I2056" s="80">
        <f t="shared" si="171"/>
        <v>289391.39660493797</v>
      </c>
      <c r="J2056" s="4"/>
    </row>
    <row r="2057" spans="1:10" x14ac:dyDescent="0.2">
      <c r="A2057" s="26">
        <v>42212</v>
      </c>
      <c r="B2057" s="21">
        <f t="shared" si="167"/>
        <v>7</v>
      </c>
      <c r="C2057" s="21">
        <f t="shared" si="168"/>
        <v>27</v>
      </c>
      <c r="D2057" s="39">
        <v>209</v>
      </c>
      <c r="E2057" s="44">
        <v>20.25</v>
      </c>
      <c r="F2057" s="51">
        <f t="shared" si="169"/>
        <v>68.45</v>
      </c>
      <c r="G2057" s="44">
        <v>73.16233495482966</v>
      </c>
      <c r="H2057" s="77">
        <f t="shared" si="170"/>
        <v>50807.177051965045</v>
      </c>
      <c r="I2057" s="80">
        <f t="shared" si="171"/>
        <v>254035.88525982524</v>
      </c>
      <c r="J2057" s="4"/>
    </row>
    <row r="2058" spans="1:10" x14ac:dyDescent="0.2">
      <c r="A2058" s="26">
        <v>42213</v>
      </c>
      <c r="B2058" s="21">
        <f t="shared" si="167"/>
        <v>7</v>
      </c>
      <c r="C2058" s="21">
        <f t="shared" si="168"/>
        <v>28</v>
      </c>
      <c r="D2058" s="39">
        <v>210</v>
      </c>
      <c r="E2058" s="44">
        <v>21</v>
      </c>
      <c r="F2058" s="51">
        <f t="shared" si="169"/>
        <v>69.800000000000011</v>
      </c>
      <c r="G2058" s="44">
        <v>66.6886111111112</v>
      </c>
      <c r="H2058" s="77">
        <f t="shared" si="170"/>
        <v>46311.535493827221</v>
      </c>
      <c r="I2058" s="80">
        <f t="shared" si="171"/>
        <v>231557.67746913611</v>
      </c>
      <c r="J2058" s="4"/>
    </row>
    <row r="2059" spans="1:10" x14ac:dyDescent="0.2">
      <c r="A2059" s="26">
        <v>42214</v>
      </c>
      <c r="B2059" s="21">
        <f t="shared" si="167"/>
        <v>7</v>
      </c>
      <c r="C2059" s="21">
        <f t="shared" si="168"/>
        <v>29</v>
      </c>
      <c r="D2059" s="39">
        <v>211</v>
      </c>
      <c r="E2059" s="44">
        <v>21.02</v>
      </c>
      <c r="F2059" s="51">
        <f t="shared" si="169"/>
        <v>69.835999999999999</v>
      </c>
      <c r="G2059" s="44">
        <v>60.189444444444426</v>
      </c>
      <c r="H2059" s="77">
        <f t="shared" si="170"/>
        <v>41798.225308641959</v>
      </c>
      <c r="I2059" s="80">
        <f t="shared" si="171"/>
        <v>208991.1265432098</v>
      </c>
      <c r="J2059" s="4"/>
    </row>
    <row r="2060" spans="1:10" x14ac:dyDescent="0.2">
      <c r="A2060" s="26">
        <v>42215</v>
      </c>
      <c r="B2060" s="21">
        <f t="shared" si="167"/>
        <v>7</v>
      </c>
      <c r="C2060" s="21">
        <f t="shared" si="168"/>
        <v>30</v>
      </c>
      <c r="D2060" s="39">
        <v>212</v>
      </c>
      <c r="E2060" s="44">
        <v>21.37</v>
      </c>
      <c r="F2060" s="51">
        <f t="shared" si="169"/>
        <v>70.466000000000008</v>
      </c>
      <c r="G2060" s="44">
        <v>63.342278127183832</v>
      </c>
      <c r="H2060" s="77">
        <f t="shared" si="170"/>
        <v>43987.693143877659</v>
      </c>
      <c r="I2060" s="80">
        <f t="shared" si="171"/>
        <v>219938.4657193883</v>
      </c>
      <c r="J2060" s="4"/>
    </row>
    <row r="2061" spans="1:10" x14ac:dyDescent="0.2">
      <c r="A2061" s="26">
        <v>42216</v>
      </c>
      <c r="B2061" s="21">
        <f t="shared" si="167"/>
        <v>7</v>
      </c>
      <c r="C2061" s="21">
        <f t="shared" si="168"/>
        <v>31</v>
      </c>
      <c r="D2061" s="39">
        <v>213</v>
      </c>
      <c r="E2061" s="44">
        <v>21.4</v>
      </c>
      <c r="F2061" s="51">
        <f t="shared" si="169"/>
        <v>70.52</v>
      </c>
      <c r="G2061" s="44">
        <v>55.764885496183211</v>
      </c>
      <c r="H2061" s="77">
        <f t="shared" si="170"/>
        <v>38725.614927905008</v>
      </c>
      <c r="I2061" s="80">
        <f t="shared" si="171"/>
        <v>193628.07463952506</v>
      </c>
      <c r="J2061" s="4"/>
    </row>
    <row r="2062" spans="1:10" x14ac:dyDescent="0.2">
      <c r="A2062" s="26">
        <v>42217</v>
      </c>
      <c r="B2062" s="21">
        <f t="shared" si="167"/>
        <v>8</v>
      </c>
      <c r="C2062" s="21">
        <f t="shared" si="168"/>
        <v>1</v>
      </c>
      <c r="D2062" s="39">
        <v>214</v>
      </c>
      <c r="E2062" s="44">
        <v>21.42</v>
      </c>
      <c r="F2062" s="51">
        <f t="shared" si="169"/>
        <v>70.556000000000012</v>
      </c>
      <c r="G2062" s="44">
        <v>54.707222222222235</v>
      </c>
      <c r="H2062" s="77">
        <f t="shared" si="170"/>
        <v>37991.126543209888</v>
      </c>
      <c r="I2062" s="80">
        <f t="shared" si="171"/>
        <v>189955.63271604944</v>
      </c>
      <c r="J2062" s="4"/>
    </row>
    <row r="2063" spans="1:10" x14ac:dyDescent="0.2">
      <c r="A2063" s="26">
        <v>42218</v>
      </c>
      <c r="B2063" s="21">
        <f t="shared" si="167"/>
        <v>8</v>
      </c>
      <c r="C2063" s="21">
        <f t="shared" si="168"/>
        <v>2</v>
      </c>
      <c r="D2063" s="39">
        <v>215</v>
      </c>
      <c r="E2063" s="44">
        <v>21.23</v>
      </c>
      <c r="F2063" s="51">
        <f t="shared" si="169"/>
        <v>70.213999999999999</v>
      </c>
      <c r="G2063" s="44">
        <v>55.081876332622578</v>
      </c>
      <c r="H2063" s="77">
        <f t="shared" si="170"/>
        <v>38251.303008765681</v>
      </c>
      <c r="I2063" s="80">
        <f t="shared" si="171"/>
        <v>191256.51504382843</v>
      </c>
      <c r="J2063" s="4"/>
    </row>
    <row r="2064" spans="1:10" x14ac:dyDescent="0.2">
      <c r="A2064" s="26">
        <v>42219</v>
      </c>
      <c r="B2064" s="21">
        <f t="shared" si="167"/>
        <v>8</v>
      </c>
      <c r="C2064" s="21">
        <f t="shared" si="168"/>
        <v>3</v>
      </c>
      <c r="D2064" s="39">
        <v>216</v>
      </c>
      <c r="E2064" s="44">
        <v>21.18</v>
      </c>
      <c r="F2064" s="51">
        <f t="shared" si="169"/>
        <v>70.123999999999995</v>
      </c>
      <c r="G2064" s="44">
        <v>56.178680555555488</v>
      </c>
      <c r="H2064" s="77">
        <f t="shared" si="170"/>
        <v>39012.97260802464</v>
      </c>
      <c r="I2064" s="80">
        <f t="shared" si="171"/>
        <v>195064.86304012322</v>
      </c>
      <c r="J2064" s="4"/>
    </row>
    <row r="2065" spans="1:10" x14ac:dyDescent="0.2">
      <c r="A2065" s="26">
        <v>42220</v>
      </c>
      <c r="B2065" s="21">
        <f t="shared" si="167"/>
        <v>8</v>
      </c>
      <c r="C2065" s="21">
        <f t="shared" si="168"/>
        <v>4</v>
      </c>
      <c r="D2065" s="39">
        <v>217</v>
      </c>
      <c r="E2065" s="44">
        <v>21.17</v>
      </c>
      <c r="F2065" s="51">
        <f t="shared" si="169"/>
        <v>70.105999999999995</v>
      </c>
      <c r="G2065" s="44">
        <v>54.768611111111106</v>
      </c>
      <c r="H2065" s="77">
        <f t="shared" si="170"/>
        <v>38033.757716049375</v>
      </c>
      <c r="I2065" s="80">
        <f t="shared" si="171"/>
        <v>190168.78858024685</v>
      </c>
      <c r="J2065" s="4"/>
    </row>
    <row r="2066" spans="1:10" x14ac:dyDescent="0.2">
      <c r="A2066" s="26">
        <v>42221</v>
      </c>
      <c r="B2066" s="21">
        <f t="shared" si="167"/>
        <v>8</v>
      </c>
      <c r="C2066" s="21">
        <f t="shared" si="168"/>
        <v>5</v>
      </c>
      <c r="D2066" s="39">
        <v>218</v>
      </c>
      <c r="E2066" s="44">
        <v>21</v>
      </c>
      <c r="F2066" s="51">
        <f t="shared" si="169"/>
        <v>69.800000000000011</v>
      </c>
      <c r="G2066" s="44">
        <v>51.12930555555549</v>
      </c>
      <c r="H2066" s="77">
        <f t="shared" si="170"/>
        <v>35506.462191357983</v>
      </c>
      <c r="I2066" s="80">
        <f t="shared" si="171"/>
        <v>177532.31095678991</v>
      </c>
      <c r="J2066" s="4"/>
    </row>
    <row r="2067" spans="1:10" x14ac:dyDescent="0.2">
      <c r="A2067" s="26">
        <v>42222</v>
      </c>
      <c r="B2067" s="21">
        <f t="shared" si="167"/>
        <v>8</v>
      </c>
      <c r="C2067" s="21">
        <f t="shared" si="168"/>
        <v>6</v>
      </c>
      <c r="D2067" s="39">
        <v>219</v>
      </c>
      <c r="E2067" s="44">
        <v>21.18</v>
      </c>
      <c r="F2067" s="51">
        <f t="shared" si="169"/>
        <v>70.123999999999995</v>
      </c>
      <c r="G2067" s="44">
        <v>53.889659958362259</v>
      </c>
      <c r="H2067" s="77">
        <f t="shared" si="170"/>
        <v>37423.374971084901</v>
      </c>
      <c r="I2067" s="80">
        <f t="shared" si="171"/>
        <v>187116.87485542448</v>
      </c>
      <c r="J2067" s="4"/>
    </row>
    <row r="2068" spans="1:10" x14ac:dyDescent="0.2">
      <c r="A2068" s="26">
        <v>42223</v>
      </c>
      <c r="B2068" s="21">
        <f t="shared" si="167"/>
        <v>8</v>
      </c>
      <c r="C2068" s="21">
        <f t="shared" si="168"/>
        <v>7</v>
      </c>
      <c r="D2068" s="39">
        <v>220</v>
      </c>
      <c r="E2068" s="44">
        <v>21.1</v>
      </c>
      <c r="F2068" s="51">
        <f t="shared" si="169"/>
        <v>69.98</v>
      </c>
      <c r="G2068" s="44">
        <v>53.730138888888831</v>
      </c>
      <c r="H2068" s="77">
        <f t="shared" si="170"/>
        <v>37312.596450617239</v>
      </c>
      <c r="I2068" s="80">
        <f t="shared" si="171"/>
        <v>186562.9822530862</v>
      </c>
      <c r="J2068" s="4"/>
    </row>
    <row r="2069" spans="1:10" x14ac:dyDescent="0.2">
      <c r="A2069" s="26">
        <v>42224</v>
      </c>
      <c r="B2069" s="21">
        <f t="shared" si="167"/>
        <v>8</v>
      </c>
      <c r="C2069" s="21">
        <f t="shared" si="168"/>
        <v>8</v>
      </c>
      <c r="D2069" s="39">
        <v>221</v>
      </c>
      <c r="E2069" s="44">
        <v>21.13</v>
      </c>
      <c r="F2069" s="51">
        <f t="shared" si="169"/>
        <v>70.033999999999992</v>
      </c>
      <c r="G2069" s="44">
        <v>52.085972222222274</v>
      </c>
      <c r="H2069" s="77">
        <f t="shared" si="170"/>
        <v>36170.81404320991</v>
      </c>
      <c r="I2069" s="80">
        <f t="shared" si="171"/>
        <v>180854.07021604956</v>
      </c>
      <c r="J2069" s="4"/>
    </row>
    <row r="2070" spans="1:10" x14ac:dyDescent="0.2">
      <c r="A2070" s="26">
        <v>42225</v>
      </c>
      <c r="B2070" s="21">
        <f t="shared" si="167"/>
        <v>8</v>
      </c>
      <c r="C2070" s="21">
        <f t="shared" si="168"/>
        <v>9</v>
      </c>
      <c r="D2070" s="39">
        <v>222</v>
      </c>
      <c r="E2070" s="44">
        <v>20.97</v>
      </c>
      <c r="F2070" s="51">
        <f t="shared" si="169"/>
        <v>69.746000000000009</v>
      </c>
      <c r="G2070" s="44">
        <v>50.475416666666632</v>
      </c>
      <c r="H2070" s="77">
        <f t="shared" si="170"/>
        <v>35052.372685185161</v>
      </c>
      <c r="I2070" s="80">
        <f t="shared" si="171"/>
        <v>175261.86342592581</v>
      </c>
      <c r="J2070" s="4"/>
    </row>
    <row r="2071" spans="1:10" x14ac:dyDescent="0.2">
      <c r="A2071" s="26">
        <v>42226</v>
      </c>
      <c r="B2071" s="21">
        <f t="shared" ref="B2071:B2134" si="172">MONTH(A2071)</f>
        <v>8</v>
      </c>
      <c r="C2071" s="21">
        <f t="shared" ref="C2071:C2134" si="173">DAY(A2071)</f>
        <v>10</v>
      </c>
      <c r="D2071" s="39">
        <v>223</v>
      </c>
      <c r="E2071" s="44">
        <v>21.47</v>
      </c>
      <c r="F2071" s="51">
        <f t="shared" ref="F2071:F2134" si="174">CONVERT(E2071,"C","F")</f>
        <v>70.646000000000001</v>
      </c>
      <c r="G2071" s="44">
        <v>52.043680555555504</v>
      </c>
      <c r="H2071" s="77">
        <f t="shared" ref="H2071:H2134" si="175">G2071*1000000/24/60</f>
        <v>36141.444830246881</v>
      </c>
      <c r="I2071" s="80">
        <f t="shared" ref="I2071:I2134" si="176">($C$7*H2071*$C$6)/1000</f>
        <v>180707.22415123438</v>
      </c>
      <c r="J2071" s="4"/>
    </row>
    <row r="2072" spans="1:10" x14ac:dyDescent="0.2">
      <c r="A2072" s="26">
        <v>42227</v>
      </c>
      <c r="B2072" s="21">
        <f t="shared" si="172"/>
        <v>8</v>
      </c>
      <c r="C2072" s="21">
        <f t="shared" si="173"/>
        <v>11</v>
      </c>
      <c r="D2072" s="39">
        <v>224</v>
      </c>
      <c r="E2072" s="44">
        <v>21.32</v>
      </c>
      <c r="F2072" s="51">
        <f t="shared" si="174"/>
        <v>70.376000000000005</v>
      </c>
      <c r="G2072" s="44">
        <v>63.406111111111152</v>
      </c>
      <c r="H2072" s="77">
        <f t="shared" si="175"/>
        <v>44032.021604938302</v>
      </c>
      <c r="I2072" s="80">
        <f t="shared" si="176"/>
        <v>220160.10802469149</v>
      </c>
      <c r="J2072" s="4"/>
    </row>
    <row r="2073" spans="1:10" x14ac:dyDescent="0.2">
      <c r="A2073" s="26">
        <v>42228</v>
      </c>
      <c r="B2073" s="21">
        <f t="shared" si="172"/>
        <v>8</v>
      </c>
      <c r="C2073" s="21">
        <f t="shared" si="173"/>
        <v>12</v>
      </c>
      <c r="D2073" s="39">
        <v>225</v>
      </c>
      <c r="E2073" s="44">
        <v>21.5</v>
      </c>
      <c r="F2073" s="51">
        <f t="shared" si="174"/>
        <v>70.7</v>
      </c>
      <c r="G2073" s="44">
        <v>51.627595818815344</v>
      </c>
      <c r="H2073" s="77">
        <f t="shared" si="175"/>
        <v>35852.497096399544</v>
      </c>
      <c r="I2073" s="80">
        <f t="shared" si="176"/>
        <v>179262.48548199772</v>
      </c>
      <c r="J2073" s="4"/>
    </row>
    <row r="2074" spans="1:10" x14ac:dyDescent="0.2">
      <c r="A2074" s="26">
        <v>42229</v>
      </c>
      <c r="B2074" s="21">
        <f t="shared" si="172"/>
        <v>8</v>
      </c>
      <c r="C2074" s="21">
        <f t="shared" si="173"/>
        <v>13</v>
      </c>
      <c r="D2074" s="39">
        <v>226</v>
      </c>
      <c r="E2074" s="44">
        <v>21.2</v>
      </c>
      <c r="F2074" s="51">
        <f t="shared" si="174"/>
        <v>70.16</v>
      </c>
      <c r="G2074" s="44">
        <v>51.076736111111174</v>
      </c>
      <c r="H2074" s="77">
        <f t="shared" si="175"/>
        <v>35469.95563271609</v>
      </c>
      <c r="I2074" s="80">
        <f t="shared" si="176"/>
        <v>177349.77816358046</v>
      </c>
      <c r="J2074" s="4"/>
    </row>
    <row r="2075" spans="1:10" x14ac:dyDescent="0.2">
      <c r="A2075" s="26">
        <v>42230</v>
      </c>
      <c r="B2075" s="21">
        <f t="shared" si="172"/>
        <v>8</v>
      </c>
      <c r="C2075" s="21">
        <f t="shared" si="173"/>
        <v>14</v>
      </c>
      <c r="D2075" s="39">
        <v>227</v>
      </c>
      <c r="E2075" s="44">
        <v>22.13</v>
      </c>
      <c r="F2075" s="51">
        <f t="shared" si="174"/>
        <v>71.834000000000003</v>
      </c>
      <c r="G2075" s="44">
        <v>48.76652777777781</v>
      </c>
      <c r="H2075" s="77">
        <f t="shared" si="175"/>
        <v>33865.644290123477</v>
      </c>
      <c r="I2075" s="80">
        <f t="shared" si="176"/>
        <v>169328.22145061736</v>
      </c>
      <c r="J2075" s="4"/>
    </row>
    <row r="2076" spans="1:10" x14ac:dyDescent="0.2">
      <c r="A2076" s="26">
        <v>42231</v>
      </c>
      <c r="B2076" s="21">
        <f t="shared" si="172"/>
        <v>8</v>
      </c>
      <c r="C2076" s="21">
        <f t="shared" si="173"/>
        <v>15</v>
      </c>
      <c r="D2076" s="39">
        <v>228</v>
      </c>
      <c r="E2076" s="44">
        <v>22</v>
      </c>
      <c r="F2076" s="51">
        <f t="shared" si="174"/>
        <v>71.599999999999994</v>
      </c>
      <c r="G2076" s="44">
        <v>53.469305555555579</v>
      </c>
      <c r="H2076" s="77">
        <f t="shared" si="175"/>
        <v>37131.462191358049</v>
      </c>
      <c r="I2076" s="80">
        <f t="shared" si="176"/>
        <v>185657.31095679026</v>
      </c>
      <c r="J2076" s="4"/>
    </row>
    <row r="2077" spans="1:10" x14ac:dyDescent="0.2">
      <c r="A2077" s="26">
        <v>42232</v>
      </c>
      <c r="B2077" s="21">
        <f t="shared" si="172"/>
        <v>8</v>
      </c>
      <c r="C2077" s="21">
        <f t="shared" si="173"/>
        <v>16</v>
      </c>
      <c r="D2077" s="39">
        <v>229</v>
      </c>
      <c r="E2077" s="44">
        <v>22.08</v>
      </c>
      <c r="F2077" s="51">
        <f t="shared" si="174"/>
        <v>71.744</v>
      </c>
      <c r="G2077" s="44">
        <v>48.706111111111134</v>
      </c>
      <c r="H2077" s="77">
        <f t="shared" si="175"/>
        <v>33823.688271604959</v>
      </c>
      <c r="I2077" s="80">
        <f t="shared" si="176"/>
        <v>169118.44135802478</v>
      </c>
      <c r="J2077" s="4"/>
    </row>
    <row r="2078" spans="1:10" x14ac:dyDescent="0.2">
      <c r="A2078" s="26">
        <v>42233</v>
      </c>
      <c r="B2078" s="21">
        <f t="shared" si="172"/>
        <v>8</v>
      </c>
      <c r="C2078" s="21">
        <f t="shared" si="173"/>
        <v>17</v>
      </c>
      <c r="D2078" s="39">
        <v>230</v>
      </c>
      <c r="E2078" s="44">
        <v>22.08</v>
      </c>
      <c r="F2078" s="51">
        <f t="shared" si="174"/>
        <v>71.744</v>
      </c>
      <c r="G2078" s="44">
        <v>51.276437976438132</v>
      </c>
      <c r="H2078" s="77">
        <f t="shared" si="175"/>
        <v>35608.637483637591</v>
      </c>
      <c r="I2078" s="80">
        <f t="shared" si="176"/>
        <v>178043.18741818797</v>
      </c>
      <c r="J2078" s="4"/>
    </row>
    <row r="2079" spans="1:10" x14ac:dyDescent="0.2">
      <c r="A2079" s="26">
        <v>42234</v>
      </c>
      <c r="B2079" s="21">
        <f t="shared" si="172"/>
        <v>8</v>
      </c>
      <c r="C2079" s="21">
        <f t="shared" si="173"/>
        <v>18</v>
      </c>
      <c r="D2079" s="39">
        <v>231</v>
      </c>
      <c r="E2079" s="44">
        <v>22.53</v>
      </c>
      <c r="F2079" s="51">
        <f t="shared" si="174"/>
        <v>72.554000000000002</v>
      </c>
      <c r="G2079" s="44">
        <v>57.279513888888928</v>
      </c>
      <c r="H2079" s="77">
        <f t="shared" si="175"/>
        <v>39777.440200617311</v>
      </c>
      <c r="I2079" s="80">
        <f t="shared" si="176"/>
        <v>198887.20100308658</v>
      </c>
      <c r="J2079" s="4"/>
    </row>
    <row r="2080" spans="1:10" x14ac:dyDescent="0.2">
      <c r="A2080" s="26">
        <v>42235</v>
      </c>
      <c r="B2080" s="21">
        <f t="shared" si="172"/>
        <v>8</v>
      </c>
      <c r="C2080" s="21">
        <f t="shared" si="173"/>
        <v>19</v>
      </c>
      <c r="D2080" s="39">
        <v>232</v>
      </c>
      <c r="E2080" s="44">
        <v>22.98</v>
      </c>
      <c r="F2080" s="51">
        <f t="shared" si="174"/>
        <v>73.364000000000004</v>
      </c>
      <c r="G2080" s="44">
        <v>52.122013888888809</v>
      </c>
      <c r="H2080" s="77">
        <f t="shared" si="175"/>
        <v>36195.842978395005</v>
      </c>
      <c r="I2080" s="80">
        <f t="shared" si="176"/>
        <v>180979.21489197505</v>
      </c>
      <c r="J2080" s="4"/>
    </row>
    <row r="2081" spans="1:10" x14ac:dyDescent="0.2">
      <c r="A2081" s="26">
        <v>42236</v>
      </c>
      <c r="B2081" s="21">
        <f t="shared" si="172"/>
        <v>8</v>
      </c>
      <c r="C2081" s="21">
        <f t="shared" si="173"/>
        <v>20</v>
      </c>
      <c r="D2081" s="39">
        <v>233</v>
      </c>
      <c r="E2081" s="42">
        <v>22.77</v>
      </c>
      <c r="F2081" s="51">
        <f t="shared" si="174"/>
        <v>72.98599999999999</v>
      </c>
      <c r="G2081" s="44">
        <v>55.257638888888906</v>
      </c>
      <c r="H2081" s="77">
        <f t="shared" si="175"/>
        <v>38373.36033950618</v>
      </c>
      <c r="I2081" s="80">
        <f t="shared" si="176"/>
        <v>191866.8016975309</v>
      </c>
      <c r="J2081" s="4"/>
    </row>
    <row r="2082" spans="1:10" x14ac:dyDescent="0.2">
      <c r="A2082" s="26">
        <v>42237</v>
      </c>
      <c r="B2082" s="21">
        <f t="shared" si="172"/>
        <v>8</v>
      </c>
      <c r="C2082" s="21">
        <f t="shared" si="173"/>
        <v>21</v>
      </c>
      <c r="D2082" s="39">
        <v>234</v>
      </c>
      <c r="E2082" s="42">
        <v>22.42</v>
      </c>
      <c r="F2082" s="51">
        <f t="shared" si="174"/>
        <v>72.355999999999995</v>
      </c>
      <c r="G2082" s="44">
        <v>51.904564606741616</v>
      </c>
      <c r="H2082" s="77">
        <f t="shared" si="175"/>
        <v>36044.836532459456</v>
      </c>
      <c r="I2082" s="80">
        <f t="shared" si="176"/>
        <v>180224.18266229724</v>
      </c>
      <c r="J2082" s="4"/>
    </row>
    <row r="2083" spans="1:10" x14ac:dyDescent="0.2">
      <c r="A2083" s="26">
        <v>42238</v>
      </c>
      <c r="B2083" s="21">
        <f t="shared" si="172"/>
        <v>8</v>
      </c>
      <c r="C2083" s="21">
        <f t="shared" si="173"/>
        <v>22</v>
      </c>
      <c r="D2083" s="39">
        <v>235</v>
      </c>
      <c r="E2083" s="42">
        <v>21.97</v>
      </c>
      <c r="F2083" s="51">
        <f t="shared" si="174"/>
        <v>71.545999999999992</v>
      </c>
      <c r="G2083" s="44">
        <v>47.509166666666623</v>
      </c>
      <c r="H2083" s="77">
        <f t="shared" si="175"/>
        <v>32992.476851851818</v>
      </c>
      <c r="I2083" s="80">
        <f t="shared" si="176"/>
        <v>164962.38425925907</v>
      </c>
      <c r="J2083" s="4"/>
    </row>
    <row r="2084" spans="1:10" x14ac:dyDescent="0.2">
      <c r="A2084" s="26">
        <v>42239</v>
      </c>
      <c r="B2084" s="21">
        <f t="shared" si="172"/>
        <v>8</v>
      </c>
      <c r="C2084" s="21">
        <f t="shared" si="173"/>
        <v>23</v>
      </c>
      <c r="D2084" s="39">
        <v>236</v>
      </c>
      <c r="E2084" s="42">
        <v>22.05</v>
      </c>
      <c r="F2084" s="51">
        <f t="shared" si="174"/>
        <v>71.69</v>
      </c>
      <c r="G2084" s="44">
        <v>47.007777777777896</v>
      </c>
      <c r="H2084" s="77">
        <f t="shared" si="175"/>
        <v>32644.290123456871</v>
      </c>
      <c r="I2084" s="80">
        <f t="shared" si="176"/>
        <v>163221.45061728437</v>
      </c>
      <c r="J2084" s="4"/>
    </row>
    <row r="2085" spans="1:10" x14ac:dyDescent="0.2">
      <c r="A2085" s="26">
        <v>42240</v>
      </c>
      <c r="B2085" s="21">
        <f t="shared" si="172"/>
        <v>8</v>
      </c>
      <c r="C2085" s="21">
        <f t="shared" si="173"/>
        <v>24</v>
      </c>
      <c r="D2085" s="39">
        <v>237</v>
      </c>
      <c r="E2085" s="42">
        <v>22.28</v>
      </c>
      <c r="F2085" s="51">
        <f t="shared" si="174"/>
        <v>72.104000000000013</v>
      </c>
      <c r="G2085" s="44">
        <v>48.488680555555526</v>
      </c>
      <c r="H2085" s="77">
        <f t="shared" si="175"/>
        <v>33672.694830246888</v>
      </c>
      <c r="I2085" s="80">
        <f t="shared" si="176"/>
        <v>168363.47415123443</v>
      </c>
      <c r="J2085" s="4"/>
    </row>
    <row r="2086" spans="1:10" x14ac:dyDescent="0.2">
      <c r="A2086" s="26">
        <v>42241</v>
      </c>
      <c r="B2086" s="21">
        <f t="shared" si="172"/>
        <v>8</v>
      </c>
      <c r="C2086" s="21">
        <f t="shared" si="173"/>
        <v>25</v>
      </c>
      <c r="D2086" s="39">
        <v>238</v>
      </c>
      <c r="E2086" s="42">
        <v>22</v>
      </c>
      <c r="F2086" s="51">
        <f t="shared" si="174"/>
        <v>71.599999999999994</v>
      </c>
      <c r="G2086" s="44">
        <v>48.744722222222322</v>
      </c>
      <c r="H2086" s="77">
        <f t="shared" si="175"/>
        <v>33850.501543209946</v>
      </c>
      <c r="I2086" s="80">
        <f t="shared" si="176"/>
        <v>169252.50771604973</v>
      </c>
      <c r="J2086" s="4"/>
    </row>
    <row r="2087" spans="1:10" x14ac:dyDescent="0.2">
      <c r="A2087" s="26">
        <v>42242</v>
      </c>
      <c r="B2087" s="21">
        <f t="shared" si="172"/>
        <v>8</v>
      </c>
      <c r="C2087" s="21">
        <f t="shared" si="173"/>
        <v>26</v>
      </c>
      <c r="D2087" s="39">
        <v>239</v>
      </c>
      <c r="E2087" s="42">
        <v>21.92</v>
      </c>
      <c r="F2087" s="51">
        <f t="shared" si="174"/>
        <v>71.456000000000003</v>
      </c>
      <c r="G2087" s="44">
        <v>49.432083333333338</v>
      </c>
      <c r="H2087" s="77">
        <f t="shared" si="175"/>
        <v>34327.835648148153</v>
      </c>
      <c r="I2087" s="80">
        <f t="shared" si="176"/>
        <v>171639.17824074079</v>
      </c>
      <c r="J2087" s="4"/>
    </row>
    <row r="2088" spans="1:10" x14ac:dyDescent="0.2">
      <c r="A2088" s="26">
        <v>42243</v>
      </c>
      <c r="B2088" s="21">
        <f t="shared" si="172"/>
        <v>8</v>
      </c>
      <c r="C2088" s="21">
        <f t="shared" si="173"/>
        <v>27</v>
      </c>
      <c r="D2088" s="39">
        <v>240</v>
      </c>
      <c r="E2088" s="42">
        <v>21.73</v>
      </c>
      <c r="F2088" s="51">
        <f t="shared" si="174"/>
        <v>71.114000000000004</v>
      </c>
      <c r="G2088" s="44">
        <v>50.22847222222223</v>
      </c>
      <c r="H2088" s="77">
        <f t="shared" si="175"/>
        <v>34880.883487654326</v>
      </c>
      <c r="I2088" s="80">
        <f t="shared" si="176"/>
        <v>174404.41743827163</v>
      </c>
      <c r="J2088" s="4"/>
    </row>
    <row r="2089" spans="1:10" x14ac:dyDescent="0.2">
      <c r="A2089" s="26">
        <v>42244</v>
      </c>
      <c r="B2089" s="21">
        <f t="shared" si="172"/>
        <v>8</v>
      </c>
      <c r="C2089" s="21">
        <f t="shared" si="173"/>
        <v>28</v>
      </c>
      <c r="D2089" s="39">
        <v>241</v>
      </c>
      <c r="E2089" s="42">
        <v>21.92</v>
      </c>
      <c r="F2089" s="51">
        <f t="shared" si="174"/>
        <v>71.456000000000003</v>
      </c>
      <c r="G2089" s="44">
        <v>48.568680555555559</v>
      </c>
      <c r="H2089" s="77">
        <f t="shared" si="175"/>
        <v>33728.250385802472</v>
      </c>
      <c r="I2089" s="80">
        <f t="shared" si="176"/>
        <v>168641.25192901236</v>
      </c>
      <c r="J2089" s="4"/>
    </row>
    <row r="2090" spans="1:10" x14ac:dyDescent="0.2">
      <c r="A2090" s="26">
        <v>42245</v>
      </c>
      <c r="B2090" s="21">
        <f t="shared" si="172"/>
        <v>8</v>
      </c>
      <c r="C2090" s="21">
        <f t="shared" si="173"/>
        <v>29</v>
      </c>
      <c r="D2090" s="39">
        <v>242</v>
      </c>
      <c r="E2090" s="42">
        <v>21.82</v>
      </c>
      <c r="F2090" s="51">
        <f t="shared" si="174"/>
        <v>71.27600000000001</v>
      </c>
      <c r="G2090" s="44">
        <v>47.76819444444444</v>
      </c>
      <c r="H2090" s="77">
        <f t="shared" si="175"/>
        <v>33172.357253086418</v>
      </c>
      <c r="I2090" s="80">
        <f t="shared" si="176"/>
        <v>165861.78626543208</v>
      </c>
      <c r="J2090" s="4"/>
    </row>
    <row r="2091" spans="1:10" x14ac:dyDescent="0.2">
      <c r="A2091" s="26">
        <v>42246</v>
      </c>
      <c r="B2091" s="21">
        <f t="shared" si="172"/>
        <v>8</v>
      </c>
      <c r="C2091" s="21">
        <f t="shared" si="173"/>
        <v>30</v>
      </c>
      <c r="D2091" s="39">
        <v>243</v>
      </c>
      <c r="E2091" s="42">
        <v>22.08</v>
      </c>
      <c r="F2091" s="51">
        <f t="shared" si="174"/>
        <v>71.744</v>
      </c>
      <c r="G2091" s="44">
        <v>48.305555555555657</v>
      </c>
      <c r="H2091" s="77">
        <f t="shared" si="175"/>
        <v>33545.5246913581</v>
      </c>
      <c r="I2091" s="80">
        <f t="shared" si="176"/>
        <v>167727.62345679052</v>
      </c>
      <c r="J2091" s="4"/>
    </row>
    <row r="2092" spans="1:10" x14ac:dyDescent="0.2">
      <c r="A2092" s="26">
        <v>42247</v>
      </c>
      <c r="B2092" s="21">
        <f t="shared" si="172"/>
        <v>8</v>
      </c>
      <c r="C2092" s="21">
        <f t="shared" si="173"/>
        <v>31</v>
      </c>
      <c r="D2092" s="39">
        <v>244</v>
      </c>
      <c r="E2092" s="42">
        <v>22.33</v>
      </c>
      <c r="F2092" s="51">
        <f t="shared" si="174"/>
        <v>72.193999999999988</v>
      </c>
      <c r="G2092" s="44">
        <v>50.19965277777775</v>
      </c>
      <c r="H2092" s="77">
        <f t="shared" si="175"/>
        <v>34860.869984567886</v>
      </c>
      <c r="I2092" s="80">
        <f t="shared" si="176"/>
        <v>174304.34992283944</v>
      </c>
      <c r="J2092" s="4"/>
    </row>
    <row r="2093" spans="1:10" x14ac:dyDescent="0.2">
      <c r="A2093" s="26">
        <v>42248</v>
      </c>
      <c r="B2093" s="21">
        <f t="shared" si="172"/>
        <v>9</v>
      </c>
      <c r="C2093" s="21">
        <f t="shared" si="173"/>
        <v>1</v>
      </c>
      <c r="D2093" s="39">
        <v>245</v>
      </c>
      <c r="E2093" s="42">
        <v>22.5</v>
      </c>
      <c r="F2093" s="51">
        <f t="shared" si="174"/>
        <v>72.5</v>
      </c>
      <c r="G2093" s="44">
        <v>48.789097222222217</v>
      </c>
      <c r="H2093" s="77">
        <f t="shared" si="175"/>
        <v>33881.317515432092</v>
      </c>
      <c r="I2093" s="80">
        <f t="shared" si="176"/>
        <v>169406.58757716045</v>
      </c>
      <c r="J2093" s="4"/>
    </row>
    <row r="2094" spans="1:10" x14ac:dyDescent="0.2">
      <c r="A2094" s="26">
        <v>42249</v>
      </c>
      <c r="B2094" s="21">
        <f t="shared" si="172"/>
        <v>9</v>
      </c>
      <c r="C2094" s="21">
        <f t="shared" si="173"/>
        <v>2</v>
      </c>
      <c r="D2094" s="39">
        <v>246</v>
      </c>
      <c r="E2094" s="42">
        <v>22.72</v>
      </c>
      <c r="F2094" s="51">
        <f t="shared" si="174"/>
        <v>72.896000000000001</v>
      </c>
      <c r="G2094" s="44">
        <v>49.664583333333312</v>
      </c>
      <c r="H2094" s="77">
        <f t="shared" si="175"/>
        <v>34489.293981481467</v>
      </c>
      <c r="I2094" s="80">
        <f t="shared" si="176"/>
        <v>172446.46990740736</v>
      </c>
      <c r="J2094" s="4"/>
    </row>
    <row r="2095" spans="1:10" x14ac:dyDescent="0.2">
      <c r="A2095" s="26">
        <v>42250</v>
      </c>
      <c r="B2095" s="21">
        <f t="shared" si="172"/>
        <v>9</v>
      </c>
      <c r="C2095" s="21">
        <f t="shared" si="173"/>
        <v>3</v>
      </c>
      <c r="D2095" s="39">
        <v>247</v>
      </c>
      <c r="E2095" s="42">
        <v>22.97</v>
      </c>
      <c r="F2095" s="51">
        <f t="shared" si="174"/>
        <v>73.346000000000004</v>
      </c>
      <c r="G2095" s="44">
        <v>47.939722222222251</v>
      </c>
      <c r="H2095" s="77">
        <f t="shared" si="175"/>
        <v>33291.473765432122</v>
      </c>
      <c r="I2095" s="80">
        <f t="shared" si="176"/>
        <v>166457.36882716062</v>
      </c>
      <c r="J2095" s="4"/>
    </row>
    <row r="2096" spans="1:10" x14ac:dyDescent="0.2">
      <c r="A2096" s="26">
        <v>42251</v>
      </c>
      <c r="B2096" s="21">
        <f t="shared" si="172"/>
        <v>9</v>
      </c>
      <c r="C2096" s="21">
        <f t="shared" si="173"/>
        <v>4</v>
      </c>
      <c r="D2096" s="39">
        <v>248</v>
      </c>
      <c r="E2096" s="42">
        <v>22.78</v>
      </c>
      <c r="F2096" s="51">
        <f t="shared" si="174"/>
        <v>73.004000000000005</v>
      </c>
      <c r="G2096" s="44">
        <v>47.371527777777807</v>
      </c>
      <c r="H2096" s="77">
        <f t="shared" si="175"/>
        <v>32896.894290123477</v>
      </c>
      <c r="I2096" s="80">
        <f t="shared" si="176"/>
        <v>164484.47145061736</v>
      </c>
      <c r="J2096" s="4"/>
    </row>
    <row r="2097" spans="1:10" x14ac:dyDescent="0.2">
      <c r="A2097" s="26">
        <v>42252</v>
      </c>
      <c r="B2097" s="21">
        <f t="shared" si="172"/>
        <v>9</v>
      </c>
      <c r="C2097" s="21">
        <f t="shared" si="173"/>
        <v>5</v>
      </c>
      <c r="D2097" s="39">
        <v>249</v>
      </c>
      <c r="E2097" s="42">
        <v>23.08</v>
      </c>
      <c r="F2097" s="51">
        <f t="shared" si="174"/>
        <v>73.543999999999997</v>
      </c>
      <c r="G2097" s="44">
        <v>45.936666666666667</v>
      </c>
      <c r="H2097" s="77">
        <f t="shared" si="175"/>
        <v>31900.462962962964</v>
      </c>
      <c r="I2097" s="80">
        <f t="shared" si="176"/>
        <v>159502.3148148148</v>
      </c>
      <c r="J2097" s="4"/>
    </row>
    <row r="2098" spans="1:10" x14ac:dyDescent="0.2">
      <c r="A2098" s="26">
        <v>42253</v>
      </c>
      <c r="B2098" s="21">
        <f t="shared" si="172"/>
        <v>9</v>
      </c>
      <c r="C2098" s="21">
        <f t="shared" si="173"/>
        <v>6</v>
      </c>
      <c r="D2098" s="39">
        <v>250</v>
      </c>
      <c r="E2098" s="42">
        <v>22.88</v>
      </c>
      <c r="F2098" s="51">
        <f t="shared" si="174"/>
        <v>73.183999999999997</v>
      </c>
      <c r="G2098" s="44">
        <v>45.693402777777777</v>
      </c>
      <c r="H2098" s="77">
        <f t="shared" si="175"/>
        <v>31731.529706790123</v>
      </c>
      <c r="I2098" s="80">
        <f t="shared" si="176"/>
        <v>158657.64853395062</v>
      </c>
      <c r="J2098" s="4"/>
    </row>
    <row r="2099" spans="1:10" x14ac:dyDescent="0.2">
      <c r="A2099" s="26">
        <v>42254</v>
      </c>
      <c r="B2099" s="21">
        <f t="shared" si="172"/>
        <v>9</v>
      </c>
      <c r="C2099" s="21">
        <f t="shared" si="173"/>
        <v>7</v>
      </c>
      <c r="D2099" s="39">
        <v>251</v>
      </c>
      <c r="E2099" s="42">
        <v>22.95</v>
      </c>
      <c r="F2099" s="51">
        <f t="shared" si="174"/>
        <v>73.31</v>
      </c>
      <c r="G2099" s="44">
        <v>46.497987508674463</v>
      </c>
      <c r="H2099" s="77">
        <f t="shared" si="175"/>
        <v>32290.269103246155</v>
      </c>
      <c r="I2099" s="80">
        <f t="shared" si="176"/>
        <v>161451.34551623079</v>
      </c>
      <c r="J2099" s="4"/>
    </row>
    <row r="2100" spans="1:10" x14ac:dyDescent="0.2">
      <c r="A2100" s="26">
        <v>42255</v>
      </c>
      <c r="B2100" s="21">
        <f t="shared" si="172"/>
        <v>9</v>
      </c>
      <c r="C2100" s="21">
        <f t="shared" si="173"/>
        <v>8</v>
      </c>
      <c r="D2100" s="39">
        <v>252</v>
      </c>
      <c r="E2100" s="42">
        <v>23.32</v>
      </c>
      <c r="F2100" s="51">
        <f t="shared" si="174"/>
        <v>73.975999999999999</v>
      </c>
      <c r="G2100" s="44">
        <v>47.366475644699122</v>
      </c>
      <c r="H2100" s="77">
        <f t="shared" si="175"/>
        <v>32893.385864374388</v>
      </c>
      <c r="I2100" s="80">
        <f t="shared" si="176"/>
        <v>164466.92932187192</v>
      </c>
      <c r="J2100" s="4"/>
    </row>
    <row r="2101" spans="1:10" x14ac:dyDescent="0.2">
      <c r="A2101" s="26">
        <v>42256</v>
      </c>
      <c r="B2101" s="21">
        <f t="shared" si="172"/>
        <v>9</v>
      </c>
      <c r="C2101" s="21">
        <f t="shared" si="173"/>
        <v>9</v>
      </c>
      <c r="D2101" s="39">
        <v>253</v>
      </c>
      <c r="E2101" s="42">
        <v>23.32</v>
      </c>
      <c r="F2101" s="51">
        <f t="shared" si="174"/>
        <v>73.975999999999999</v>
      </c>
      <c r="G2101" s="44">
        <v>61.708541666666676</v>
      </c>
      <c r="H2101" s="77">
        <f t="shared" si="175"/>
        <v>42853.15393518519</v>
      </c>
      <c r="I2101" s="80">
        <f t="shared" si="176"/>
        <v>214265.76967592593</v>
      </c>
      <c r="J2101" s="4"/>
    </row>
    <row r="2102" spans="1:10" x14ac:dyDescent="0.2">
      <c r="A2102" s="26">
        <v>42257</v>
      </c>
      <c r="B2102" s="21">
        <f t="shared" si="172"/>
        <v>9</v>
      </c>
      <c r="C2102" s="21">
        <f t="shared" si="173"/>
        <v>10</v>
      </c>
      <c r="D2102" s="39">
        <v>254</v>
      </c>
      <c r="E2102" s="42">
        <v>23.42</v>
      </c>
      <c r="F2102" s="51">
        <f t="shared" si="174"/>
        <v>74.156000000000006</v>
      </c>
      <c r="G2102" s="44">
        <v>55.845347222222145</v>
      </c>
      <c r="H2102" s="77">
        <f t="shared" si="175"/>
        <v>38781.491126543151</v>
      </c>
      <c r="I2102" s="80">
        <f t="shared" si="176"/>
        <v>193907.45563271575</v>
      </c>
      <c r="J2102" s="4"/>
    </row>
    <row r="2103" spans="1:10" x14ac:dyDescent="0.2">
      <c r="A2103" s="26">
        <v>42258</v>
      </c>
      <c r="B2103" s="21">
        <f t="shared" si="172"/>
        <v>9</v>
      </c>
      <c r="C2103" s="21">
        <f t="shared" si="173"/>
        <v>11</v>
      </c>
      <c r="D2103" s="39">
        <v>255</v>
      </c>
      <c r="E2103" s="42">
        <v>23.17</v>
      </c>
      <c r="F2103" s="51">
        <f t="shared" si="174"/>
        <v>73.706000000000003</v>
      </c>
      <c r="G2103" s="44">
        <v>47.315555555555591</v>
      </c>
      <c r="H2103" s="77">
        <f t="shared" si="175"/>
        <v>32858.024691358049</v>
      </c>
      <c r="I2103" s="80">
        <f t="shared" si="176"/>
        <v>164290.12345679023</v>
      </c>
      <c r="J2103" s="4"/>
    </row>
    <row r="2104" spans="1:10" x14ac:dyDescent="0.2">
      <c r="A2104" s="26">
        <v>42259</v>
      </c>
      <c r="B2104" s="21">
        <f t="shared" si="172"/>
        <v>9</v>
      </c>
      <c r="C2104" s="21">
        <f t="shared" si="173"/>
        <v>12</v>
      </c>
      <c r="D2104" s="39">
        <v>256</v>
      </c>
      <c r="E2104" s="42">
        <v>22.78</v>
      </c>
      <c r="F2104" s="51">
        <f t="shared" si="174"/>
        <v>73.004000000000005</v>
      </c>
      <c r="G2104" s="44">
        <v>52.283611111111178</v>
      </c>
      <c r="H2104" s="77">
        <f t="shared" si="175"/>
        <v>36308.06327160498</v>
      </c>
      <c r="I2104" s="80">
        <f t="shared" si="176"/>
        <v>181540.31635802489</v>
      </c>
      <c r="J2104" s="4"/>
    </row>
    <row r="2105" spans="1:10" x14ac:dyDescent="0.2">
      <c r="A2105" s="26">
        <v>42260</v>
      </c>
      <c r="B2105" s="21">
        <f t="shared" si="172"/>
        <v>9</v>
      </c>
      <c r="C2105" s="21">
        <f t="shared" si="173"/>
        <v>13</v>
      </c>
      <c r="D2105" s="39">
        <v>257</v>
      </c>
      <c r="E2105" s="42">
        <v>22.18</v>
      </c>
      <c r="F2105" s="51">
        <f t="shared" si="174"/>
        <v>71.924000000000007</v>
      </c>
      <c r="G2105" s="44">
        <v>51.577500000000036</v>
      </c>
      <c r="H2105" s="77">
        <f t="shared" si="175"/>
        <v>35817.708333333358</v>
      </c>
      <c r="I2105" s="80">
        <f t="shared" si="176"/>
        <v>179088.5416666668</v>
      </c>
      <c r="J2105" s="4"/>
    </row>
    <row r="2106" spans="1:10" x14ac:dyDescent="0.2">
      <c r="A2106" s="26">
        <v>42261</v>
      </c>
      <c r="B2106" s="21">
        <f t="shared" si="172"/>
        <v>9</v>
      </c>
      <c r="C2106" s="21">
        <f t="shared" si="173"/>
        <v>14</v>
      </c>
      <c r="D2106" s="39">
        <v>258</v>
      </c>
      <c r="E2106" s="42">
        <v>21.27</v>
      </c>
      <c r="F2106" s="51">
        <f t="shared" si="174"/>
        <v>70.286000000000001</v>
      </c>
      <c r="G2106" s="44">
        <v>57.183472222222271</v>
      </c>
      <c r="H2106" s="77">
        <f t="shared" si="175"/>
        <v>39710.744598765465</v>
      </c>
      <c r="I2106" s="80">
        <f t="shared" si="176"/>
        <v>198553.72299382731</v>
      </c>
      <c r="J2106" s="4"/>
    </row>
    <row r="2107" spans="1:10" x14ac:dyDescent="0.2">
      <c r="A2107" s="26">
        <v>42262</v>
      </c>
      <c r="B2107" s="21">
        <f t="shared" si="172"/>
        <v>9</v>
      </c>
      <c r="C2107" s="21">
        <f t="shared" si="173"/>
        <v>15</v>
      </c>
      <c r="D2107" s="39">
        <v>259</v>
      </c>
      <c r="E2107" s="42">
        <v>21.67</v>
      </c>
      <c r="F2107" s="51">
        <f t="shared" si="174"/>
        <v>71.006</v>
      </c>
      <c r="G2107" s="44">
        <v>47.924236111111085</v>
      </c>
      <c r="H2107" s="77">
        <f t="shared" si="175"/>
        <v>33280.719521604915</v>
      </c>
      <c r="I2107" s="80">
        <f t="shared" si="176"/>
        <v>166403.59760802457</v>
      </c>
      <c r="J2107" s="4"/>
    </row>
    <row r="2108" spans="1:10" x14ac:dyDescent="0.2">
      <c r="A2108" s="26">
        <v>42263</v>
      </c>
      <c r="B2108" s="21">
        <f t="shared" si="172"/>
        <v>9</v>
      </c>
      <c r="C2108" s="21">
        <f t="shared" si="173"/>
        <v>16</v>
      </c>
      <c r="D2108" s="39">
        <v>260</v>
      </c>
      <c r="E2108" s="42">
        <v>21.58</v>
      </c>
      <c r="F2108" s="51">
        <f t="shared" si="174"/>
        <v>70.843999999999994</v>
      </c>
      <c r="G2108" s="44">
        <v>46.585118219749631</v>
      </c>
      <c r="H2108" s="77">
        <f t="shared" si="175"/>
        <v>32350.776541492796</v>
      </c>
      <c r="I2108" s="80">
        <f t="shared" si="176"/>
        <v>161753.88270746398</v>
      </c>
      <c r="J2108" s="4"/>
    </row>
    <row r="2109" spans="1:10" x14ac:dyDescent="0.2">
      <c r="A2109" s="26">
        <v>42264</v>
      </c>
      <c r="B2109" s="21">
        <f t="shared" si="172"/>
        <v>9</v>
      </c>
      <c r="C2109" s="21">
        <f t="shared" si="173"/>
        <v>17</v>
      </c>
      <c r="D2109" s="39">
        <v>261</v>
      </c>
      <c r="E2109" s="42">
        <v>22.5</v>
      </c>
      <c r="F2109" s="51">
        <f t="shared" si="174"/>
        <v>72.5</v>
      </c>
      <c r="G2109" s="44">
        <v>46.59533426183846</v>
      </c>
      <c r="H2109" s="77">
        <f t="shared" si="175"/>
        <v>32357.871015165594</v>
      </c>
      <c r="I2109" s="80">
        <f t="shared" si="176"/>
        <v>161789.35507582795</v>
      </c>
      <c r="J2109" s="4"/>
    </row>
    <row r="2110" spans="1:10" x14ac:dyDescent="0.2">
      <c r="A2110" s="26">
        <v>42265</v>
      </c>
      <c r="B2110" s="21">
        <f t="shared" si="172"/>
        <v>9</v>
      </c>
      <c r="C2110" s="21">
        <f t="shared" si="173"/>
        <v>18</v>
      </c>
      <c r="D2110" s="39">
        <v>262</v>
      </c>
      <c r="E2110" s="42">
        <v>22.77</v>
      </c>
      <c r="F2110" s="51">
        <f t="shared" si="174"/>
        <v>72.98599999999999</v>
      </c>
      <c r="G2110" s="44">
        <v>46.033819444444489</v>
      </c>
      <c r="H2110" s="77">
        <f t="shared" si="175"/>
        <v>31967.930169753123</v>
      </c>
      <c r="I2110" s="80">
        <f t="shared" si="176"/>
        <v>159839.65084876562</v>
      </c>
      <c r="J2110" s="4"/>
    </row>
    <row r="2111" spans="1:10" x14ac:dyDescent="0.2">
      <c r="A2111" s="26">
        <v>42266</v>
      </c>
      <c r="B2111" s="21">
        <f t="shared" si="172"/>
        <v>9</v>
      </c>
      <c r="C2111" s="21">
        <f t="shared" si="173"/>
        <v>19</v>
      </c>
      <c r="D2111" s="39">
        <v>263</v>
      </c>
      <c r="E2111" s="42">
        <v>22.8</v>
      </c>
      <c r="F2111" s="51">
        <f t="shared" si="174"/>
        <v>73.039999999999992</v>
      </c>
      <c r="G2111" s="44">
        <v>51.855000000000018</v>
      </c>
      <c r="H2111" s="77">
        <f t="shared" si="175"/>
        <v>36010.416666666672</v>
      </c>
      <c r="I2111" s="80">
        <f t="shared" si="176"/>
        <v>180052.08333333337</v>
      </c>
      <c r="J2111" s="4"/>
    </row>
    <row r="2112" spans="1:10" x14ac:dyDescent="0.2">
      <c r="A2112" s="26">
        <v>42267</v>
      </c>
      <c r="B2112" s="21">
        <f t="shared" si="172"/>
        <v>9</v>
      </c>
      <c r="C2112" s="21">
        <f t="shared" si="173"/>
        <v>20</v>
      </c>
      <c r="D2112" s="39">
        <v>264</v>
      </c>
      <c r="E2112" s="42">
        <v>22.17</v>
      </c>
      <c r="F2112" s="51">
        <f t="shared" si="174"/>
        <v>71.906000000000006</v>
      </c>
      <c r="G2112" s="44">
        <v>55.898402777777797</v>
      </c>
      <c r="H2112" s="77">
        <f t="shared" si="175"/>
        <v>38818.335262345696</v>
      </c>
      <c r="I2112" s="80">
        <f t="shared" si="176"/>
        <v>194091.67631172849</v>
      </c>
      <c r="J2112" s="4"/>
    </row>
    <row r="2113" spans="1:10" x14ac:dyDescent="0.2">
      <c r="A2113" s="26">
        <v>42268</v>
      </c>
      <c r="B2113" s="21">
        <f t="shared" si="172"/>
        <v>9</v>
      </c>
      <c r="C2113" s="21">
        <f t="shared" si="173"/>
        <v>21</v>
      </c>
      <c r="D2113" s="39">
        <v>265</v>
      </c>
      <c r="E2113" s="42">
        <v>21.78</v>
      </c>
      <c r="F2113" s="51">
        <f t="shared" si="174"/>
        <v>71.204000000000008</v>
      </c>
      <c r="G2113" s="44">
        <v>48.105277777777822</v>
      </c>
      <c r="H2113" s="77">
        <f t="shared" si="175"/>
        <v>33406.442901234594</v>
      </c>
      <c r="I2113" s="80">
        <f t="shared" si="176"/>
        <v>167032.21450617295</v>
      </c>
      <c r="J2113" s="4"/>
    </row>
    <row r="2114" spans="1:10" x14ac:dyDescent="0.2">
      <c r="A2114" s="26">
        <v>42269</v>
      </c>
      <c r="B2114" s="21">
        <f t="shared" si="172"/>
        <v>9</v>
      </c>
      <c r="C2114" s="21">
        <f t="shared" si="173"/>
        <v>22</v>
      </c>
      <c r="D2114" s="39">
        <v>266</v>
      </c>
      <c r="E2114" s="42">
        <v>21.83</v>
      </c>
      <c r="F2114" s="51">
        <f t="shared" si="174"/>
        <v>71.293999999999997</v>
      </c>
      <c r="G2114" s="44">
        <v>47.453333333333326</v>
      </c>
      <c r="H2114" s="77">
        <f t="shared" si="175"/>
        <v>32953.703703703701</v>
      </c>
      <c r="I2114" s="80">
        <f t="shared" si="176"/>
        <v>164768.51851851851</v>
      </c>
      <c r="J2114" s="4"/>
    </row>
    <row r="2115" spans="1:10" x14ac:dyDescent="0.2">
      <c r="A2115" s="26">
        <v>42270</v>
      </c>
      <c r="B2115" s="21">
        <f t="shared" si="172"/>
        <v>9</v>
      </c>
      <c r="C2115" s="21">
        <f t="shared" si="173"/>
        <v>23</v>
      </c>
      <c r="D2115" s="39">
        <v>267</v>
      </c>
      <c r="E2115" s="42">
        <v>21.88</v>
      </c>
      <c r="F2115" s="51">
        <f t="shared" si="174"/>
        <v>71.384</v>
      </c>
      <c r="G2115" s="44">
        <v>46.363125000000039</v>
      </c>
      <c r="H2115" s="77">
        <f t="shared" si="175"/>
        <v>32196.614583333361</v>
      </c>
      <c r="I2115" s="80">
        <f t="shared" si="176"/>
        <v>160983.0729166668</v>
      </c>
      <c r="J2115" s="4"/>
    </row>
    <row r="2116" spans="1:10" x14ac:dyDescent="0.2">
      <c r="A2116" s="26">
        <v>42271</v>
      </c>
      <c r="B2116" s="21">
        <f t="shared" si="172"/>
        <v>9</v>
      </c>
      <c r="C2116" s="21">
        <f t="shared" si="173"/>
        <v>24</v>
      </c>
      <c r="D2116" s="39">
        <v>268</v>
      </c>
      <c r="E2116" s="42">
        <v>21.83</v>
      </c>
      <c r="F2116" s="51">
        <f t="shared" si="174"/>
        <v>71.293999999999997</v>
      </c>
      <c r="G2116" s="44">
        <v>45.808750000000025</v>
      </c>
      <c r="H2116" s="77">
        <f t="shared" si="175"/>
        <v>31811.63194444446</v>
      </c>
      <c r="I2116" s="80">
        <f t="shared" si="176"/>
        <v>159058.15972222231</v>
      </c>
      <c r="J2116" s="4"/>
    </row>
    <row r="2117" spans="1:10" x14ac:dyDescent="0.2">
      <c r="A2117" s="26">
        <v>42272</v>
      </c>
      <c r="B2117" s="21">
        <f t="shared" si="172"/>
        <v>9</v>
      </c>
      <c r="C2117" s="21">
        <f t="shared" si="173"/>
        <v>25</v>
      </c>
      <c r="D2117" s="39">
        <v>269</v>
      </c>
      <c r="E2117" s="42">
        <v>22.13</v>
      </c>
      <c r="F2117" s="51">
        <f t="shared" si="174"/>
        <v>71.834000000000003</v>
      </c>
      <c r="G2117" s="44">
        <v>45.350000000000023</v>
      </c>
      <c r="H2117" s="77">
        <f t="shared" si="175"/>
        <v>31493.055555555569</v>
      </c>
      <c r="I2117" s="80">
        <f t="shared" si="176"/>
        <v>157465.27777777784</v>
      </c>
      <c r="J2117" s="4"/>
    </row>
    <row r="2118" spans="1:10" x14ac:dyDescent="0.2">
      <c r="A2118" s="26">
        <v>42273</v>
      </c>
      <c r="B2118" s="21">
        <f t="shared" si="172"/>
        <v>9</v>
      </c>
      <c r="C2118" s="21">
        <f t="shared" si="173"/>
        <v>26</v>
      </c>
      <c r="D2118" s="39">
        <v>270</v>
      </c>
      <c r="E2118" s="42">
        <v>22.02</v>
      </c>
      <c r="F2118" s="51">
        <f t="shared" si="174"/>
        <v>71.635999999999996</v>
      </c>
      <c r="G2118" s="44">
        <v>43.281180555555544</v>
      </c>
      <c r="H2118" s="77">
        <f t="shared" si="175"/>
        <v>30056.375385802461</v>
      </c>
      <c r="I2118" s="80">
        <f t="shared" si="176"/>
        <v>150281.8769290123</v>
      </c>
      <c r="J2118" s="4"/>
    </row>
    <row r="2119" spans="1:10" x14ac:dyDescent="0.2">
      <c r="A2119" s="26">
        <v>42274</v>
      </c>
      <c r="B2119" s="21">
        <f t="shared" si="172"/>
        <v>9</v>
      </c>
      <c r="C2119" s="21">
        <f t="shared" si="173"/>
        <v>27</v>
      </c>
      <c r="D2119" s="39">
        <v>271</v>
      </c>
      <c r="E2119" s="42">
        <v>21.72</v>
      </c>
      <c r="F2119" s="51">
        <f t="shared" si="174"/>
        <v>71.096000000000004</v>
      </c>
      <c r="G2119" s="44">
        <v>43.94743055555557</v>
      </c>
      <c r="H2119" s="77">
        <f t="shared" si="175"/>
        <v>30519.048996913589</v>
      </c>
      <c r="I2119" s="80">
        <f t="shared" si="176"/>
        <v>152595.24498456795</v>
      </c>
      <c r="J2119" s="4"/>
    </row>
    <row r="2120" spans="1:10" x14ac:dyDescent="0.2">
      <c r="A2120" s="26">
        <v>42275</v>
      </c>
      <c r="B2120" s="21">
        <f t="shared" si="172"/>
        <v>9</v>
      </c>
      <c r="C2120" s="21">
        <f t="shared" si="173"/>
        <v>28</v>
      </c>
      <c r="D2120" s="39">
        <v>272</v>
      </c>
      <c r="E2120" s="42">
        <v>22.05</v>
      </c>
      <c r="F2120" s="51">
        <f t="shared" si="174"/>
        <v>71.69</v>
      </c>
      <c r="G2120" s="44">
        <v>44.894178082191779</v>
      </c>
      <c r="H2120" s="77">
        <f t="shared" si="175"/>
        <v>31176.512557077625</v>
      </c>
      <c r="I2120" s="80">
        <f t="shared" si="176"/>
        <v>155882.56278538812</v>
      </c>
      <c r="J2120" s="4"/>
    </row>
    <row r="2121" spans="1:10" x14ac:dyDescent="0.2">
      <c r="A2121" s="26">
        <v>42276</v>
      </c>
      <c r="B2121" s="21">
        <f t="shared" si="172"/>
        <v>9</v>
      </c>
      <c r="C2121" s="21">
        <f t="shared" si="173"/>
        <v>29</v>
      </c>
      <c r="D2121" s="39">
        <v>273</v>
      </c>
      <c r="E2121" s="42">
        <v>22.27</v>
      </c>
      <c r="F2121" s="51">
        <f t="shared" si="174"/>
        <v>72.085999999999999</v>
      </c>
      <c r="G2121" s="44">
        <v>61.454930555555549</v>
      </c>
      <c r="H2121" s="77">
        <f t="shared" si="175"/>
        <v>42677.035108024691</v>
      </c>
      <c r="I2121" s="80">
        <f t="shared" si="176"/>
        <v>213385.17554012345</v>
      </c>
      <c r="J2121" s="4"/>
    </row>
    <row r="2122" spans="1:10" x14ac:dyDescent="0.2">
      <c r="A2122" s="26">
        <v>42277</v>
      </c>
      <c r="B2122" s="21">
        <f t="shared" si="172"/>
        <v>9</v>
      </c>
      <c r="C2122" s="21">
        <f t="shared" si="173"/>
        <v>30</v>
      </c>
      <c r="D2122" s="39">
        <v>274</v>
      </c>
      <c r="E2122" s="42">
        <v>21.08</v>
      </c>
      <c r="F2122" s="51">
        <f t="shared" si="174"/>
        <v>69.943999999999988</v>
      </c>
      <c r="G2122" s="44">
        <v>108.71966873705999</v>
      </c>
      <c r="H2122" s="77">
        <f t="shared" si="175"/>
        <v>75499.769956291668</v>
      </c>
      <c r="I2122" s="80">
        <f t="shared" si="176"/>
        <v>377498.84978145832</v>
      </c>
      <c r="J2122" s="4"/>
    </row>
    <row r="2123" spans="1:10" x14ac:dyDescent="0.2">
      <c r="A2123" s="26">
        <v>42278</v>
      </c>
      <c r="B2123" s="21">
        <f t="shared" si="172"/>
        <v>10</v>
      </c>
      <c r="C2123" s="21">
        <f t="shared" si="173"/>
        <v>1</v>
      </c>
      <c r="D2123" s="39">
        <v>275</v>
      </c>
      <c r="E2123" s="42">
        <v>20.420000000000002</v>
      </c>
      <c r="F2123" s="51">
        <f t="shared" si="174"/>
        <v>68.756</v>
      </c>
      <c r="G2123" s="44">
        <v>75.686199864038144</v>
      </c>
      <c r="H2123" s="77">
        <f t="shared" si="175"/>
        <v>52559.861016693154</v>
      </c>
      <c r="I2123" s="80">
        <f t="shared" si="176"/>
        <v>262799.30508346576</v>
      </c>
      <c r="J2123" s="4"/>
    </row>
    <row r="2124" spans="1:10" x14ac:dyDescent="0.2">
      <c r="A2124" s="26">
        <v>42279</v>
      </c>
      <c r="B2124" s="21">
        <f t="shared" si="172"/>
        <v>10</v>
      </c>
      <c r="C2124" s="21">
        <f t="shared" si="173"/>
        <v>2</v>
      </c>
      <c r="D2124" s="39">
        <v>276</v>
      </c>
      <c r="E2124" s="42">
        <v>20</v>
      </c>
      <c r="F2124" s="51">
        <f t="shared" si="174"/>
        <v>68</v>
      </c>
      <c r="G2124" s="44">
        <v>58.213541666666686</v>
      </c>
      <c r="H2124" s="77">
        <f t="shared" si="175"/>
        <v>40426.070601851869</v>
      </c>
      <c r="I2124" s="80">
        <f t="shared" si="176"/>
        <v>202130.35300925936</v>
      </c>
      <c r="J2124" s="4"/>
    </row>
    <row r="2125" spans="1:10" x14ac:dyDescent="0.2">
      <c r="A2125" s="26">
        <v>42280</v>
      </c>
      <c r="B2125" s="21">
        <f t="shared" si="172"/>
        <v>10</v>
      </c>
      <c r="C2125" s="21">
        <f t="shared" si="173"/>
        <v>3</v>
      </c>
      <c r="D2125" s="39">
        <v>277</v>
      </c>
      <c r="E2125" s="42">
        <v>19.95</v>
      </c>
      <c r="F2125" s="51">
        <f t="shared" si="174"/>
        <v>67.91</v>
      </c>
      <c r="G2125" s="44">
        <v>49.513958333333299</v>
      </c>
      <c r="H2125" s="77">
        <f t="shared" si="175"/>
        <v>34384.693287037015</v>
      </c>
      <c r="I2125" s="80">
        <f t="shared" si="176"/>
        <v>171923.46643518508</v>
      </c>
      <c r="J2125" s="4"/>
    </row>
    <row r="2126" spans="1:10" x14ac:dyDescent="0.2">
      <c r="A2126" s="26">
        <v>42281</v>
      </c>
      <c r="B2126" s="21">
        <f t="shared" si="172"/>
        <v>10</v>
      </c>
      <c r="C2126" s="21">
        <f t="shared" si="173"/>
        <v>4</v>
      </c>
      <c r="D2126" s="39">
        <v>278</v>
      </c>
      <c r="E2126" s="42">
        <v>20.03</v>
      </c>
      <c r="F2126" s="51">
        <f t="shared" si="174"/>
        <v>68.054000000000002</v>
      </c>
      <c r="G2126" s="44">
        <v>48.94409722222224</v>
      </c>
      <c r="H2126" s="77">
        <f t="shared" si="175"/>
        <v>33988.956404320998</v>
      </c>
      <c r="I2126" s="80">
        <f t="shared" si="176"/>
        <v>169944.782021605</v>
      </c>
      <c r="J2126" s="4"/>
    </row>
    <row r="2127" spans="1:10" x14ac:dyDescent="0.2">
      <c r="A2127" s="26">
        <v>42282</v>
      </c>
      <c r="B2127" s="21">
        <f t="shared" si="172"/>
        <v>10</v>
      </c>
      <c r="C2127" s="21">
        <f t="shared" si="173"/>
        <v>5</v>
      </c>
      <c r="D2127" s="39">
        <v>279</v>
      </c>
      <c r="E2127" s="42">
        <v>20.149999999999999</v>
      </c>
      <c r="F2127" s="51">
        <f t="shared" si="174"/>
        <v>68.27</v>
      </c>
      <c r="G2127" s="44">
        <v>50.909366576819387</v>
      </c>
      <c r="H2127" s="77">
        <f t="shared" si="175"/>
        <v>35353.726789457913</v>
      </c>
      <c r="I2127" s="80">
        <f t="shared" si="176"/>
        <v>176768.63394728955</v>
      </c>
      <c r="J2127" s="4"/>
    </row>
    <row r="2128" spans="1:10" x14ac:dyDescent="0.2">
      <c r="A2128" s="26">
        <v>42283</v>
      </c>
      <c r="B2128" s="21">
        <f t="shared" si="172"/>
        <v>10</v>
      </c>
      <c r="C2128" s="21">
        <f t="shared" si="173"/>
        <v>6</v>
      </c>
      <c r="D2128" s="39">
        <v>280</v>
      </c>
      <c r="E2128" s="42">
        <v>20.63</v>
      </c>
      <c r="F2128" s="51">
        <f t="shared" si="174"/>
        <v>69.134</v>
      </c>
      <c r="G2128" s="44">
        <v>50.317180616740131</v>
      </c>
      <c r="H2128" s="77">
        <f t="shared" si="175"/>
        <v>34942.486539402867</v>
      </c>
      <c r="I2128" s="80">
        <f t="shared" si="176"/>
        <v>174712.43269701433</v>
      </c>
      <c r="J2128" s="4"/>
    </row>
    <row r="2129" spans="1:10" x14ac:dyDescent="0.2">
      <c r="A2129" s="26">
        <v>42284</v>
      </c>
      <c r="B2129" s="21">
        <f t="shared" si="172"/>
        <v>10</v>
      </c>
      <c r="C2129" s="21">
        <f t="shared" si="173"/>
        <v>7</v>
      </c>
      <c r="D2129" s="39">
        <v>281</v>
      </c>
      <c r="E2129" s="42">
        <v>20.62</v>
      </c>
      <c r="F2129" s="51">
        <f t="shared" si="174"/>
        <v>69.116</v>
      </c>
      <c r="G2129" s="44">
        <v>48.678819444444407</v>
      </c>
      <c r="H2129" s="77">
        <f t="shared" si="175"/>
        <v>33804.735725308616</v>
      </c>
      <c r="I2129" s="80">
        <f t="shared" si="176"/>
        <v>169023.67862654306</v>
      </c>
      <c r="J2129" s="4"/>
    </row>
    <row r="2130" spans="1:10" x14ac:dyDescent="0.2">
      <c r="A2130" s="26">
        <v>42285</v>
      </c>
      <c r="B2130" s="21">
        <f t="shared" si="172"/>
        <v>10</v>
      </c>
      <c r="C2130" s="21">
        <f t="shared" si="173"/>
        <v>8</v>
      </c>
      <c r="D2130" s="39">
        <v>282</v>
      </c>
      <c r="E2130" s="42">
        <v>20.93</v>
      </c>
      <c r="F2130" s="51">
        <f t="shared" si="174"/>
        <v>69.674000000000007</v>
      </c>
      <c r="G2130" s="44">
        <v>47.618972602739596</v>
      </c>
      <c r="H2130" s="77">
        <f t="shared" si="175"/>
        <v>33068.730974124715</v>
      </c>
      <c r="I2130" s="80">
        <f t="shared" si="176"/>
        <v>165343.65487062358</v>
      </c>
      <c r="J2130" s="4"/>
    </row>
    <row r="2131" spans="1:10" x14ac:dyDescent="0.2">
      <c r="A2131" s="26">
        <v>42286</v>
      </c>
      <c r="B2131" s="21">
        <f t="shared" si="172"/>
        <v>10</v>
      </c>
      <c r="C2131" s="21">
        <f t="shared" si="173"/>
        <v>9</v>
      </c>
      <c r="D2131" s="39">
        <v>283</v>
      </c>
      <c r="E2131" s="42">
        <v>19.8</v>
      </c>
      <c r="F2131" s="51">
        <f t="shared" si="174"/>
        <v>67.64</v>
      </c>
      <c r="G2131" s="44">
        <v>88.539027777777846</v>
      </c>
      <c r="H2131" s="77">
        <f t="shared" si="175"/>
        <v>61485.435956790177</v>
      </c>
      <c r="I2131" s="80">
        <f t="shared" si="176"/>
        <v>307427.17978395091</v>
      </c>
      <c r="J2131" s="4"/>
    </row>
    <row r="2132" spans="1:10" x14ac:dyDescent="0.2">
      <c r="A2132" s="26">
        <v>42287</v>
      </c>
      <c r="B2132" s="21">
        <f t="shared" si="172"/>
        <v>10</v>
      </c>
      <c r="C2132" s="21">
        <f t="shared" si="173"/>
        <v>10</v>
      </c>
      <c r="D2132" s="39">
        <v>284</v>
      </c>
      <c r="E2132" s="42">
        <v>19.43</v>
      </c>
      <c r="F2132" s="51">
        <f t="shared" si="174"/>
        <v>66.974000000000004</v>
      </c>
      <c r="G2132" s="44">
        <v>60.574583333333322</v>
      </c>
      <c r="H2132" s="77">
        <f t="shared" si="175"/>
        <v>42065.682870370358</v>
      </c>
      <c r="I2132" s="80">
        <f t="shared" si="176"/>
        <v>210328.4143518518</v>
      </c>
      <c r="J2132" s="4"/>
    </row>
    <row r="2133" spans="1:10" x14ac:dyDescent="0.2">
      <c r="A2133" s="26">
        <v>42288</v>
      </c>
      <c r="B2133" s="21">
        <f t="shared" si="172"/>
        <v>10</v>
      </c>
      <c r="C2133" s="21">
        <f t="shared" si="173"/>
        <v>11</v>
      </c>
      <c r="D2133" s="39">
        <v>285</v>
      </c>
      <c r="E2133" s="42">
        <v>19.5</v>
      </c>
      <c r="F2133" s="51">
        <f t="shared" si="174"/>
        <v>67.099999999999994</v>
      </c>
      <c r="G2133" s="44">
        <v>51.38361111111108</v>
      </c>
      <c r="H2133" s="77">
        <f t="shared" si="175"/>
        <v>35683.063271604922</v>
      </c>
      <c r="I2133" s="80">
        <f t="shared" si="176"/>
        <v>178415.31635802463</v>
      </c>
      <c r="J2133" s="4"/>
    </row>
    <row r="2134" spans="1:10" x14ac:dyDescent="0.2">
      <c r="A2134" s="26">
        <v>42289</v>
      </c>
      <c r="B2134" s="21">
        <f t="shared" si="172"/>
        <v>10</v>
      </c>
      <c r="C2134" s="21">
        <f t="shared" si="173"/>
        <v>12</v>
      </c>
      <c r="D2134" s="39">
        <v>286</v>
      </c>
      <c r="E2134" s="42">
        <v>20.079999999999998</v>
      </c>
      <c r="F2134" s="51">
        <f t="shared" si="174"/>
        <v>68.144000000000005</v>
      </c>
      <c r="G2134" s="44">
        <v>51.18972222222223</v>
      </c>
      <c r="H2134" s="77">
        <f t="shared" si="175"/>
        <v>35548.418209876545</v>
      </c>
      <c r="I2134" s="80">
        <f t="shared" si="176"/>
        <v>177742.09104938273</v>
      </c>
      <c r="J2134" s="4"/>
    </row>
    <row r="2135" spans="1:10" x14ac:dyDescent="0.2">
      <c r="A2135" s="26">
        <v>42290</v>
      </c>
      <c r="B2135" s="21">
        <f t="shared" ref="B2135:B2198" si="177">MONTH(A2135)</f>
        <v>10</v>
      </c>
      <c r="C2135" s="21">
        <f t="shared" ref="C2135:C2198" si="178">DAY(A2135)</f>
        <v>13</v>
      </c>
      <c r="D2135" s="39">
        <v>287</v>
      </c>
      <c r="E2135" s="42">
        <v>20.13</v>
      </c>
      <c r="F2135" s="51">
        <f t="shared" ref="F2135:F2198" si="179">CONVERT(E2135,"C","F")</f>
        <v>68.234000000000009</v>
      </c>
      <c r="G2135" s="44">
        <v>61.196809986130447</v>
      </c>
      <c r="H2135" s="77">
        <f t="shared" ref="H2135:H2198" si="180">G2135*1000000/24/60</f>
        <v>42497.78471259059</v>
      </c>
      <c r="I2135" s="80">
        <f t="shared" ref="I2135:I2198" si="181">($C$7*H2135*$C$6)/1000</f>
        <v>212488.92356295293</v>
      </c>
      <c r="J2135" s="4"/>
    </row>
    <row r="2136" spans="1:10" x14ac:dyDescent="0.2">
      <c r="A2136" s="26">
        <v>42291</v>
      </c>
      <c r="B2136" s="21">
        <f t="shared" si="177"/>
        <v>10</v>
      </c>
      <c r="C2136" s="21">
        <f t="shared" si="178"/>
        <v>14</v>
      </c>
      <c r="D2136" s="39">
        <v>288</v>
      </c>
      <c r="E2136" s="42">
        <v>19.579999999999998</v>
      </c>
      <c r="F2136" s="51">
        <f t="shared" si="179"/>
        <v>67.244</v>
      </c>
      <c r="G2136" s="44">
        <v>53.031527093595997</v>
      </c>
      <c r="H2136" s="77">
        <f t="shared" si="180"/>
        <v>36827.449370552778</v>
      </c>
      <c r="I2136" s="80">
        <f t="shared" si="181"/>
        <v>184137.2468527639</v>
      </c>
      <c r="J2136" s="4"/>
    </row>
    <row r="2137" spans="1:10" x14ac:dyDescent="0.2">
      <c r="A2137" s="26">
        <v>42292</v>
      </c>
      <c r="B2137" s="21">
        <f t="shared" si="177"/>
        <v>10</v>
      </c>
      <c r="C2137" s="21">
        <f t="shared" si="178"/>
        <v>15</v>
      </c>
      <c r="D2137" s="39">
        <v>289</v>
      </c>
      <c r="E2137" s="42">
        <v>19.5</v>
      </c>
      <c r="F2137" s="51">
        <f t="shared" si="179"/>
        <v>67.099999999999994</v>
      </c>
      <c r="G2137" s="44">
        <v>51.226250000000022</v>
      </c>
      <c r="H2137" s="77">
        <f t="shared" si="180"/>
        <v>35573.784722222241</v>
      </c>
      <c r="I2137" s="80">
        <f t="shared" si="181"/>
        <v>177868.92361111118</v>
      </c>
      <c r="J2137" s="4"/>
    </row>
    <row r="2138" spans="1:10" x14ac:dyDescent="0.2">
      <c r="A2138" s="26">
        <v>42293</v>
      </c>
      <c r="B2138" s="21">
        <f t="shared" si="177"/>
        <v>10</v>
      </c>
      <c r="C2138" s="21">
        <f t="shared" si="178"/>
        <v>16</v>
      </c>
      <c r="D2138" s="39">
        <v>290</v>
      </c>
      <c r="E2138" s="42">
        <v>19.23</v>
      </c>
      <c r="F2138" s="51">
        <f t="shared" si="179"/>
        <v>66.614000000000004</v>
      </c>
      <c r="G2138" s="44">
        <v>74.741736111111095</v>
      </c>
      <c r="H2138" s="77">
        <f t="shared" si="180"/>
        <v>51903.983410493813</v>
      </c>
      <c r="I2138" s="80">
        <f t="shared" si="181"/>
        <v>259519.91705246907</v>
      </c>
      <c r="J2138" s="4"/>
    </row>
    <row r="2139" spans="1:10" x14ac:dyDescent="0.2">
      <c r="A2139" s="26">
        <v>42294</v>
      </c>
      <c r="B2139" s="21">
        <f t="shared" si="177"/>
        <v>10</v>
      </c>
      <c r="C2139" s="21">
        <f t="shared" si="178"/>
        <v>17</v>
      </c>
      <c r="D2139" s="39">
        <v>291</v>
      </c>
      <c r="E2139" s="42">
        <v>18.27</v>
      </c>
      <c r="F2139" s="51">
        <f t="shared" si="179"/>
        <v>64.885999999999996</v>
      </c>
      <c r="G2139" s="44">
        <v>60.648819444444285</v>
      </c>
      <c r="H2139" s="77">
        <f t="shared" si="180"/>
        <v>42117.235725308528</v>
      </c>
      <c r="I2139" s="80">
        <f t="shared" si="181"/>
        <v>210586.17862654265</v>
      </c>
      <c r="J2139" s="4"/>
    </row>
    <row r="2140" spans="1:10" x14ac:dyDescent="0.2">
      <c r="A2140" s="26">
        <v>42295</v>
      </c>
      <c r="B2140" s="21">
        <f t="shared" si="177"/>
        <v>10</v>
      </c>
      <c r="C2140" s="21">
        <f t="shared" si="178"/>
        <v>18</v>
      </c>
      <c r="D2140" s="39">
        <v>292</v>
      </c>
      <c r="E2140" s="42">
        <v>18.600000000000001</v>
      </c>
      <c r="F2140" s="51">
        <f t="shared" si="179"/>
        <v>65.48</v>
      </c>
      <c r="G2140" s="44">
        <v>54.838124999999998</v>
      </c>
      <c r="H2140" s="77">
        <f t="shared" si="180"/>
        <v>38082.03125</v>
      </c>
      <c r="I2140" s="80">
        <f t="shared" si="181"/>
        <v>190410.15625</v>
      </c>
      <c r="J2140" s="4"/>
    </row>
    <row r="2141" spans="1:10" x14ac:dyDescent="0.2">
      <c r="A2141" s="26">
        <v>42296</v>
      </c>
      <c r="B2141" s="21">
        <f t="shared" si="177"/>
        <v>10</v>
      </c>
      <c r="C2141" s="21">
        <f t="shared" si="178"/>
        <v>19</v>
      </c>
      <c r="D2141" s="39">
        <v>293</v>
      </c>
      <c r="E2141" s="42">
        <v>18.329999999999998</v>
      </c>
      <c r="F2141" s="51">
        <f t="shared" si="179"/>
        <v>64.994</v>
      </c>
      <c r="G2141" s="44">
        <v>54.959305555555552</v>
      </c>
      <c r="H2141" s="77">
        <f t="shared" si="180"/>
        <v>38166.184413580246</v>
      </c>
      <c r="I2141" s="80">
        <f t="shared" si="181"/>
        <v>190830.92206790124</v>
      </c>
      <c r="J2141" s="4"/>
    </row>
    <row r="2142" spans="1:10" x14ac:dyDescent="0.2">
      <c r="A2142" s="23">
        <v>42297</v>
      </c>
      <c r="B2142" s="21">
        <f t="shared" si="177"/>
        <v>10</v>
      </c>
      <c r="C2142" s="21">
        <f t="shared" si="178"/>
        <v>20</v>
      </c>
      <c r="D2142" s="39">
        <v>294</v>
      </c>
      <c r="E2142" s="43">
        <v>18.75</v>
      </c>
      <c r="F2142" s="51">
        <f t="shared" si="179"/>
        <v>65.75</v>
      </c>
      <c r="G2142" s="43">
        <v>54.48479166666668</v>
      </c>
      <c r="H2142" s="77">
        <f t="shared" si="180"/>
        <v>37836.660879629642</v>
      </c>
      <c r="I2142" s="80">
        <f t="shared" si="181"/>
        <v>189183.3043981482</v>
      </c>
      <c r="J2142" s="4"/>
    </row>
    <row r="2143" spans="1:10" x14ac:dyDescent="0.2">
      <c r="A2143" s="23">
        <v>42298</v>
      </c>
      <c r="B2143" s="21">
        <f t="shared" si="177"/>
        <v>10</v>
      </c>
      <c r="C2143" s="21">
        <f t="shared" si="178"/>
        <v>21</v>
      </c>
      <c r="D2143" s="39">
        <v>295</v>
      </c>
      <c r="E2143" s="43">
        <v>19.100000000000001</v>
      </c>
      <c r="F2143" s="51">
        <f t="shared" si="179"/>
        <v>66.38</v>
      </c>
      <c r="G2143" s="43">
        <v>52.143055555555549</v>
      </c>
      <c r="H2143" s="77">
        <f t="shared" si="180"/>
        <v>36210.455246913582</v>
      </c>
      <c r="I2143" s="80">
        <f t="shared" si="181"/>
        <v>181052.27623456792</v>
      </c>
      <c r="J2143" s="4"/>
    </row>
    <row r="2144" spans="1:10" x14ac:dyDescent="0.2">
      <c r="A2144" s="23">
        <v>42299</v>
      </c>
      <c r="B2144" s="21">
        <f t="shared" si="177"/>
        <v>10</v>
      </c>
      <c r="C2144" s="21">
        <f t="shared" si="178"/>
        <v>22</v>
      </c>
      <c r="D2144" s="39">
        <v>296</v>
      </c>
      <c r="E2144" s="43">
        <v>19.399999999999999</v>
      </c>
      <c r="F2144" s="51">
        <f t="shared" si="179"/>
        <v>66.92</v>
      </c>
      <c r="G2144" s="43">
        <v>53.298472222222181</v>
      </c>
      <c r="H2144" s="77">
        <f t="shared" si="180"/>
        <v>37012.827932098735</v>
      </c>
      <c r="I2144" s="80">
        <f t="shared" si="181"/>
        <v>185064.13966049367</v>
      </c>
      <c r="J2144" s="4"/>
    </row>
    <row r="2145" spans="1:10" x14ac:dyDescent="0.2">
      <c r="A2145" s="23">
        <v>42300</v>
      </c>
      <c r="B2145" s="21">
        <f t="shared" si="177"/>
        <v>10</v>
      </c>
      <c r="C2145" s="21">
        <f t="shared" si="178"/>
        <v>23</v>
      </c>
      <c r="D2145" s="39">
        <v>297</v>
      </c>
      <c r="E2145" s="43">
        <v>19.02</v>
      </c>
      <c r="F2145" s="51">
        <f t="shared" si="179"/>
        <v>66.23599999999999</v>
      </c>
      <c r="G2145" s="44">
        <v>52.90860696</v>
      </c>
      <c r="H2145" s="77">
        <f t="shared" si="180"/>
        <v>36742.088166666668</v>
      </c>
      <c r="I2145" s="80">
        <f t="shared" si="181"/>
        <v>183710.44083333338</v>
      </c>
      <c r="J2145" s="4"/>
    </row>
    <row r="2146" spans="1:10" x14ac:dyDescent="0.2">
      <c r="A2146" s="23">
        <v>42301</v>
      </c>
      <c r="B2146" s="21">
        <f t="shared" si="177"/>
        <v>10</v>
      </c>
      <c r="C2146" s="21">
        <f t="shared" si="178"/>
        <v>24</v>
      </c>
      <c r="D2146" s="39">
        <v>298</v>
      </c>
      <c r="E2146" s="43">
        <v>18.38</v>
      </c>
      <c r="F2146" s="51">
        <f t="shared" si="179"/>
        <v>65.084000000000003</v>
      </c>
      <c r="G2146" s="44">
        <v>52.388345839999999</v>
      </c>
      <c r="H2146" s="77">
        <f t="shared" si="180"/>
        <v>36380.795722222218</v>
      </c>
      <c r="I2146" s="80">
        <f t="shared" si="181"/>
        <v>181903.97861111109</v>
      </c>
      <c r="J2146" s="4"/>
    </row>
    <row r="2147" spans="1:10" x14ac:dyDescent="0.2">
      <c r="A2147" s="23">
        <v>42302</v>
      </c>
      <c r="B2147" s="21">
        <f t="shared" si="177"/>
        <v>10</v>
      </c>
      <c r="C2147" s="21">
        <f t="shared" si="178"/>
        <v>25</v>
      </c>
      <c r="D2147" s="39">
        <v>299</v>
      </c>
      <c r="E2147" s="43">
        <v>17.329999999999998</v>
      </c>
      <c r="F2147" s="51">
        <f t="shared" si="179"/>
        <v>63.194000000000003</v>
      </c>
      <c r="G2147" s="44">
        <v>84.13228823</v>
      </c>
      <c r="H2147" s="77">
        <f t="shared" si="180"/>
        <v>58425.200159722226</v>
      </c>
      <c r="I2147" s="80">
        <f t="shared" si="181"/>
        <v>292126.00079861109</v>
      </c>
      <c r="J2147" s="4"/>
    </row>
    <row r="2148" spans="1:10" x14ac:dyDescent="0.2">
      <c r="A2148" s="23">
        <v>42303</v>
      </c>
      <c r="B2148" s="21">
        <f t="shared" si="177"/>
        <v>10</v>
      </c>
      <c r="C2148" s="21">
        <f t="shared" si="178"/>
        <v>26</v>
      </c>
      <c r="D2148" s="39">
        <v>300</v>
      </c>
      <c r="E2148" s="43">
        <v>18.170000000000002</v>
      </c>
      <c r="F2148" s="51">
        <f t="shared" si="179"/>
        <v>64.706000000000003</v>
      </c>
      <c r="G2148" s="44">
        <v>56.652413899999999</v>
      </c>
      <c r="H2148" s="77">
        <f t="shared" si="180"/>
        <v>39341.954097222217</v>
      </c>
      <c r="I2148" s="80">
        <f t="shared" si="181"/>
        <v>196709.77048611108</v>
      </c>
      <c r="J2148" s="4"/>
    </row>
    <row r="2149" spans="1:10" x14ac:dyDescent="0.2">
      <c r="A2149" s="23">
        <v>42304</v>
      </c>
      <c r="B2149" s="21">
        <f t="shared" si="177"/>
        <v>10</v>
      </c>
      <c r="C2149" s="21">
        <f t="shared" si="178"/>
        <v>27</v>
      </c>
      <c r="D2149" s="39">
        <v>301</v>
      </c>
      <c r="E2149" s="43">
        <v>18.329999999999998</v>
      </c>
      <c r="F2149" s="51">
        <f t="shared" si="179"/>
        <v>64.994</v>
      </c>
      <c r="G2149" s="44">
        <v>54.707728899999999</v>
      </c>
      <c r="H2149" s="77">
        <f t="shared" si="180"/>
        <v>37991.478402777779</v>
      </c>
      <c r="I2149" s="80">
        <f t="shared" si="181"/>
        <v>189957.39201388889</v>
      </c>
      <c r="J2149" s="4"/>
    </row>
    <row r="2150" spans="1:10" x14ac:dyDescent="0.2">
      <c r="A2150" s="23">
        <v>42305</v>
      </c>
      <c r="B2150" s="21">
        <f t="shared" si="177"/>
        <v>10</v>
      </c>
      <c r="C2150" s="21">
        <f t="shared" si="178"/>
        <v>28</v>
      </c>
      <c r="D2150" s="39">
        <v>302</v>
      </c>
      <c r="E2150" s="43">
        <v>17.75</v>
      </c>
      <c r="F2150" s="51">
        <f t="shared" si="179"/>
        <v>63.95</v>
      </c>
      <c r="G2150" s="44">
        <v>77.446764150000007</v>
      </c>
      <c r="H2150" s="77">
        <f t="shared" si="180"/>
        <v>53782.475104166668</v>
      </c>
      <c r="I2150" s="80">
        <f t="shared" si="181"/>
        <v>268912.3755208333</v>
      </c>
      <c r="J2150" s="4"/>
    </row>
    <row r="2151" spans="1:10" x14ac:dyDescent="0.2">
      <c r="A2151" s="23">
        <v>42306</v>
      </c>
      <c r="B2151" s="21">
        <f t="shared" si="177"/>
        <v>10</v>
      </c>
      <c r="C2151" s="21">
        <f t="shared" si="178"/>
        <v>29</v>
      </c>
      <c r="D2151" s="39">
        <v>303</v>
      </c>
      <c r="E2151" s="43">
        <v>17.27</v>
      </c>
      <c r="F2151" s="51">
        <f t="shared" si="179"/>
        <v>63.085999999999999</v>
      </c>
      <c r="G2151" s="44">
        <v>80.397818689999994</v>
      </c>
      <c r="H2151" s="77">
        <f t="shared" si="180"/>
        <v>55831.818534722217</v>
      </c>
      <c r="I2151" s="80">
        <f t="shared" si="181"/>
        <v>279159.09267361113</v>
      </c>
      <c r="J2151" s="4"/>
    </row>
    <row r="2152" spans="1:10" x14ac:dyDescent="0.2">
      <c r="A2152" s="23">
        <v>42307</v>
      </c>
      <c r="B2152" s="21">
        <f t="shared" si="177"/>
        <v>10</v>
      </c>
      <c r="C2152" s="21">
        <f t="shared" si="178"/>
        <v>30</v>
      </c>
      <c r="D2152" s="39">
        <v>304</v>
      </c>
      <c r="E2152" s="43">
        <v>17.649999999999999</v>
      </c>
      <c r="F2152" s="51">
        <f t="shared" si="179"/>
        <v>63.769999999999996</v>
      </c>
      <c r="G2152" s="44">
        <v>55.77804665</v>
      </c>
      <c r="H2152" s="77">
        <f t="shared" si="180"/>
        <v>38734.754618055551</v>
      </c>
      <c r="I2152" s="80">
        <f t="shared" si="181"/>
        <v>193673.77309027777</v>
      </c>
      <c r="J2152" s="4"/>
    </row>
    <row r="2153" spans="1:10" x14ac:dyDescent="0.2">
      <c r="A2153" s="23">
        <v>42308</v>
      </c>
      <c r="B2153" s="21">
        <f t="shared" si="177"/>
        <v>10</v>
      </c>
      <c r="C2153" s="21">
        <f t="shared" si="178"/>
        <v>31</v>
      </c>
      <c r="D2153" s="39">
        <v>305</v>
      </c>
      <c r="E2153" s="43">
        <v>17.329999999999998</v>
      </c>
      <c r="F2153" s="51">
        <f t="shared" si="179"/>
        <v>63.194000000000003</v>
      </c>
      <c r="G2153" s="43">
        <v>51.63118055555551</v>
      </c>
      <c r="H2153" s="77">
        <f t="shared" si="180"/>
        <v>35854.986496913552</v>
      </c>
      <c r="I2153" s="80">
        <f t="shared" si="181"/>
        <v>179274.93248456775</v>
      </c>
      <c r="J2153" s="4"/>
    </row>
    <row r="2154" spans="1:10" x14ac:dyDescent="0.2">
      <c r="A2154" s="23">
        <v>42309</v>
      </c>
      <c r="B2154" s="21">
        <f t="shared" si="177"/>
        <v>11</v>
      </c>
      <c r="C2154" s="21">
        <f t="shared" si="178"/>
        <v>1</v>
      </c>
      <c r="D2154" s="39">
        <v>306</v>
      </c>
      <c r="E2154" s="43">
        <v>17.52</v>
      </c>
      <c r="F2154" s="51">
        <f t="shared" si="179"/>
        <v>63.536000000000001</v>
      </c>
      <c r="G2154" s="43">
        <v>57.079291553133523</v>
      </c>
      <c r="H2154" s="77">
        <f t="shared" si="180"/>
        <v>39638.396911898279</v>
      </c>
      <c r="I2154" s="80">
        <f t="shared" si="181"/>
        <v>198191.98455949139</v>
      </c>
      <c r="J2154" s="4"/>
    </row>
    <row r="2155" spans="1:10" x14ac:dyDescent="0.2">
      <c r="A2155" s="23">
        <v>42310</v>
      </c>
      <c r="B2155" s="21">
        <f t="shared" si="177"/>
        <v>11</v>
      </c>
      <c r="C2155" s="21">
        <f t="shared" si="178"/>
        <v>2</v>
      </c>
      <c r="D2155" s="39">
        <v>307</v>
      </c>
      <c r="E2155" s="43">
        <v>17.920000000000002</v>
      </c>
      <c r="F2155" s="51">
        <f t="shared" si="179"/>
        <v>64.256</v>
      </c>
      <c r="G2155" s="43">
        <v>53.047572815534046</v>
      </c>
      <c r="H2155" s="77">
        <f t="shared" si="180"/>
        <v>36838.592233009753</v>
      </c>
      <c r="I2155" s="80">
        <f t="shared" si="181"/>
        <v>184192.96116504876</v>
      </c>
      <c r="J2155" s="4"/>
    </row>
    <row r="2156" spans="1:10" x14ac:dyDescent="0.2">
      <c r="A2156" s="23">
        <v>42311</v>
      </c>
      <c r="B2156" s="21">
        <f t="shared" si="177"/>
        <v>11</v>
      </c>
      <c r="C2156" s="21">
        <f t="shared" si="178"/>
        <v>3</v>
      </c>
      <c r="D2156" s="39">
        <v>308</v>
      </c>
      <c r="E2156" s="43">
        <v>18.22</v>
      </c>
      <c r="F2156" s="51">
        <f t="shared" si="179"/>
        <v>64.795999999999992</v>
      </c>
      <c r="G2156" s="43">
        <v>48.887179487179502</v>
      </c>
      <c r="H2156" s="77">
        <f t="shared" si="180"/>
        <v>33949.430199430215</v>
      </c>
      <c r="I2156" s="80">
        <f t="shared" si="181"/>
        <v>169747.15099715107</v>
      </c>
      <c r="J2156" s="4"/>
    </row>
    <row r="2157" spans="1:10" x14ac:dyDescent="0.2">
      <c r="A2157" s="22">
        <v>42312</v>
      </c>
      <c r="B2157" s="21">
        <f t="shared" si="177"/>
        <v>11</v>
      </c>
      <c r="C2157" s="21">
        <f t="shared" si="178"/>
        <v>4</v>
      </c>
      <c r="D2157" s="39">
        <v>309</v>
      </c>
      <c r="E2157" s="42">
        <v>18.2</v>
      </c>
      <c r="F2157" s="51">
        <f t="shared" si="179"/>
        <v>64.759999999999991</v>
      </c>
      <c r="G2157" s="44">
        <v>46.900000000000006</v>
      </c>
      <c r="H2157" s="77">
        <f t="shared" si="180"/>
        <v>32569.444444444449</v>
      </c>
      <c r="I2157" s="80">
        <f t="shared" si="181"/>
        <v>162847.22222222225</v>
      </c>
      <c r="J2157" s="4"/>
    </row>
    <row r="2158" spans="1:10" x14ac:dyDescent="0.2">
      <c r="A2158" s="22">
        <v>42313</v>
      </c>
      <c r="B2158" s="21">
        <f t="shared" si="177"/>
        <v>11</v>
      </c>
      <c r="C2158" s="21">
        <f t="shared" si="178"/>
        <v>5</v>
      </c>
      <c r="D2158" s="39">
        <v>310</v>
      </c>
      <c r="E2158" s="42">
        <v>17.649999999999999</v>
      </c>
      <c r="F2158" s="51">
        <f t="shared" si="179"/>
        <v>63.769999999999996</v>
      </c>
      <c r="G2158" s="44">
        <v>52.8888888888889</v>
      </c>
      <c r="H2158" s="77">
        <f t="shared" si="180"/>
        <v>36728.395061728406</v>
      </c>
      <c r="I2158" s="80">
        <f t="shared" si="181"/>
        <v>183641.97530864202</v>
      </c>
      <c r="J2158" s="4"/>
    </row>
    <row r="2159" spans="1:10" x14ac:dyDescent="0.2">
      <c r="A2159" s="22">
        <v>42314</v>
      </c>
      <c r="B2159" s="21">
        <f t="shared" si="177"/>
        <v>11</v>
      </c>
      <c r="C2159" s="21">
        <f t="shared" si="178"/>
        <v>6</v>
      </c>
      <c r="D2159" s="39">
        <v>311</v>
      </c>
      <c r="E2159" s="42">
        <v>17.23</v>
      </c>
      <c r="F2159" s="51">
        <f t="shared" si="179"/>
        <v>63.014000000000003</v>
      </c>
      <c r="G2159" s="44">
        <v>48.392307692307696</v>
      </c>
      <c r="H2159" s="77">
        <f t="shared" si="180"/>
        <v>33605.769230769234</v>
      </c>
      <c r="I2159" s="80">
        <f t="shared" si="181"/>
        <v>168028.84615384616</v>
      </c>
      <c r="J2159" s="4"/>
    </row>
    <row r="2160" spans="1:10" x14ac:dyDescent="0.2">
      <c r="A2160" s="22">
        <v>42315</v>
      </c>
      <c r="B2160" s="21">
        <f t="shared" si="177"/>
        <v>11</v>
      </c>
      <c r="C2160" s="21">
        <f t="shared" si="178"/>
        <v>7</v>
      </c>
      <c r="D2160" s="39">
        <v>312</v>
      </c>
      <c r="E2160" s="42">
        <v>16.670000000000002</v>
      </c>
      <c r="F2160" s="51">
        <f t="shared" si="179"/>
        <v>62.006</v>
      </c>
      <c r="G2160" s="44">
        <v>43.230000000000004</v>
      </c>
      <c r="H2160" s="77">
        <f t="shared" si="180"/>
        <v>30020.833333333336</v>
      </c>
      <c r="I2160" s="80">
        <f t="shared" si="181"/>
        <v>150104.16666666669</v>
      </c>
      <c r="J2160" s="4"/>
    </row>
    <row r="2161" spans="1:10" x14ac:dyDescent="0.2">
      <c r="A2161" s="22">
        <v>42316</v>
      </c>
      <c r="B2161" s="21">
        <f t="shared" si="177"/>
        <v>11</v>
      </c>
      <c r="C2161" s="21">
        <f t="shared" si="178"/>
        <v>8</v>
      </c>
      <c r="D2161" s="39">
        <v>313</v>
      </c>
      <c r="E2161" s="42">
        <v>16.2</v>
      </c>
      <c r="F2161" s="51">
        <f t="shared" si="179"/>
        <v>61.16</v>
      </c>
      <c r="G2161" s="44">
        <v>50.375</v>
      </c>
      <c r="H2161" s="77">
        <f t="shared" si="180"/>
        <v>34982.638888888891</v>
      </c>
      <c r="I2161" s="80">
        <f t="shared" si="181"/>
        <v>174913.19444444444</v>
      </c>
      <c r="J2161" s="4"/>
    </row>
    <row r="2162" spans="1:10" x14ac:dyDescent="0.2">
      <c r="A2162" s="22">
        <v>42317</v>
      </c>
      <c r="B2162" s="21">
        <f t="shared" si="177"/>
        <v>11</v>
      </c>
      <c r="C2162" s="21">
        <f t="shared" si="178"/>
        <v>9</v>
      </c>
      <c r="D2162" s="39">
        <v>314</v>
      </c>
      <c r="E2162" s="42">
        <v>17</v>
      </c>
      <c r="F2162" s="51">
        <f t="shared" si="179"/>
        <v>62.6</v>
      </c>
      <c r="G2162" s="44">
        <v>53.055555555555557</v>
      </c>
      <c r="H2162" s="77">
        <f t="shared" si="180"/>
        <v>36844.135802469136</v>
      </c>
      <c r="I2162" s="80">
        <f t="shared" si="181"/>
        <v>184220.67901234567</v>
      </c>
      <c r="J2162" s="4"/>
    </row>
    <row r="2163" spans="1:10" x14ac:dyDescent="0.2">
      <c r="A2163" s="22">
        <v>42318</v>
      </c>
      <c r="B2163" s="21">
        <f t="shared" si="177"/>
        <v>11</v>
      </c>
      <c r="C2163" s="21">
        <f t="shared" si="178"/>
        <v>10</v>
      </c>
      <c r="D2163" s="39">
        <v>315</v>
      </c>
      <c r="E2163" s="42">
        <v>16.75</v>
      </c>
      <c r="F2163" s="51">
        <f t="shared" si="179"/>
        <v>62.150000000000006</v>
      </c>
      <c r="G2163" s="44">
        <v>56.188888888888897</v>
      </c>
      <c r="H2163" s="77">
        <f t="shared" si="180"/>
        <v>39020.061728395063</v>
      </c>
      <c r="I2163" s="80">
        <f t="shared" si="181"/>
        <v>195100.30864197528</v>
      </c>
      <c r="J2163" s="4"/>
    </row>
    <row r="2164" spans="1:10" x14ac:dyDescent="0.2">
      <c r="A2164" s="22">
        <v>42319</v>
      </c>
      <c r="B2164" s="21">
        <f t="shared" si="177"/>
        <v>11</v>
      </c>
      <c r="C2164" s="21">
        <f t="shared" si="178"/>
        <v>11</v>
      </c>
      <c r="D2164" s="39">
        <v>316</v>
      </c>
      <c r="E2164" s="42">
        <v>16.45</v>
      </c>
      <c r="F2164" s="51">
        <f t="shared" si="179"/>
        <v>61.61</v>
      </c>
      <c r="G2164" s="44">
        <v>46.65</v>
      </c>
      <c r="H2164" s="77">
        <f t="shared" si="180"/>
        <v>32395.833333333332</v>
      </c>
      <c r="I2164" s="80">
        <f t="shared" si="181"/>
        <v>161979.16666666666</v>
      </c>
      <c r="J2164" s="4"/>
    </row>
    <row r="2165" spans="1:10" x14ac:dyDescent="0.2">
      <c r="A2165" s="22">
        <v>42320</v>
      </c>
      <c r="B2165" s="21">
        <f t="shared" si="177"/>
        <v>11</v>
      </c>
      <c r="C2165" s="21">
        <f t="shared" si="178"/>
        <v>12</v>
      </c>
      <c r="D2165" s="39">
        <v>317</v>
      </c>
      <c r="E2165" s="42">
        <v>16.53</v>
      </c>
      <c r="F2165" s="51">
        <f t="shared" si="179"/>
        <v>61.754000000000005</v>
      </c>
      <c r="G2165" s="60">
        <v>57.554375</v>
      </c>
      <c r="H2165" s="77">
        <f t="shared" si="180"/>
        <v>39968.315972222226</v>
      </c>
      <c r="I2165" s="80">
        <f t="shared" si="181"/>
        <v>199841.57986111109</v>
      </c>
      <c r="J2165" s="4"/>
    </row>
    <row r="2166" spans="1:10" x14ac:dyDescent="0.2">
      <c r="A2166" s="22">
        <v>42321</v>
      </c>
      <c r="B2166" s="21">
        <f t="shared" si="177"/>
        <v>11</v>
      </c>
      <c r="C2166" s="21">
        <f t="shared" si="178"/>
        <v>13</v>
      </c>
      <c r="D2166" s="39">
        <v>318</v>
      </c>
      <c r="E2166" s="42">
        <v>15.42</v>
      </c>
      <c r="F2166" s="51">
        <f t="shared" si="179"/>
        <v>59.756</v>
      </c>
      <c r="G2166" s="60">
        <v>51.097083329999997</v>
      </c>
      <c r="H2166" s="77">
        <f t="shared" si="180"/>
        <v>35484.085645833329</v>
      </c>
      <c r="I2166" s="80">
        <f t="shared" si="181"/>
        <v>177420.42822916663</v>
      </c>
      <c r="J2166" s="4"/>
    </row>
    <row r="2167" spans="1:10" x14ac:dyDescent="0.2">
      <c r="A2167" s="22">
        <v>42322</v>
      </c>
      <c r="B2167" s="21">
        <f t="shared" si="177"/>
        <v>11</v>
      </c>
      <c r="C2167" s="21">
        <f t="shared" si="178"/>
        <v>14</v>
      </c>
      <c r="D2167" s="39">
        <v>319</v>
      </c>
      <c r="E2167" s="42">
        <v>15.42</v>
      </c>
      <c r="F2167" s="51">
        <f t="shared" si="179"/>
        <v>59.756</v>
      </c>
      <c r="G2167" s="60">
        <v>46.871736110000001</v>
      </c>
      <c r="H2167" s="77">
        <f t="shared" si="180"/>
        <v>32549.816743055555</v>
      </c>
      <c r="I2167" s="80">
        <f t="shared" si="181"/>
        <v>162749.08371527778</v>
      </c>
      <c r="J2167" s="4"/>
    </row>
    <row r="2168" spans="1:10" x14ac:dyDescent="0.2">
      <c r="A2168" s="22">
        <v>42323</v>
      </c>
      <c r="B2168" s="21">
        <f t="shared" si="177"/>
        <v>11</v>
      </c>
      <c r="C2168" s="21">
        <f t="shared" si="178"/>
        <v>15</v>
      </c>
      <c r="D2168" s="39">
        <v>320</v>
      </c>
      <c r="E2168" s="42">
        <v>15.58</v>
      </c>
      <c r="F2168" s="51">
        <f t="shared" si="179"/>
        <v>60.043999999999997</v>
      </c>
      <c r="G2168" s="60">
        <v>46.452152779999999</v>
      </c>
      <c r="H2168" s="77">
        <f t="shared" si="180"/>
        <v>32258.439430555558</v>
      </c>
      <c r="I2168" s="80">
        <f t="shared" si="181"/>
        <v>161292.19715277778</v>
      </c>
      <c r="J2168" s="4"/>
    </row>
    <row r="2169" spans="1:10" x14ac:dyDescent="0.2">
      <c r="A2169" s="22">
        <v>42324</v>
      </c>
      <c r="B2169" s="21">
        <f t="shared" si="177"/>
        <v>11</v>
      </c>
      <c r="C2169" s="21">
        <f t="shared" si="178"/>
        <v>16</v>
      </c>
      <c r="D2169" s="39">
        <v>321</v>
      </c>
      <c r="E2169" s="42">
        <v>15.83</v>
      </c>
      <c r="F2169" s="51">
        <f t="shared" si="179"/>
        <v>60.494</v>
      </c>
      <c r="G2169" s="60">
        <v>47.792291669999997</v>
      </c>
      <c r="H2169" s="77">
        <f t="shared" si="180"/>
        <v>33189.091437499999</v>
      </c>
      <c r="I2169" s="80">
        <f t="shared" si="181"/>
        <v>165945.4571875</v>
      </c>
      <c r="J2169" s="4"/>
    </row>
    <row r="2170" spans="1:10" x14ac:dyDescent="0.2">
      <c r="A2170" s="22">
        <v>42325</v>
      </c>
      <c r="B2170" s="21">
        <f t="shared" si="177"/>
        <v>11</v>
      </c>
      <c r="C2170" s="21">
        <f t="shared" si="178"/>
        <v>17</v>
      </c>
      <c r="D2170" s="39">
        <v>322</v>
      </c>
      <c r="E2170" s="42">
        <v>15.45</v>
      </c>
      <c r="F2170" s="51">
        <f t="shared" si="179"/>
        <v>59.81</v>
      </c>
      <c r="G2170" s="60">
        <v>47.971955459999997</v>
      </c>
      <c r="H2170" s="77">
        <f t="shared" si="180"/>
        <v>33313.857958333327</v>
      </c>
      <c r="I2170" s="80">
        <f t="shared" si="181"/>
        <v>166569.28979166664</v>
      </c>
      <c r="J2170" s="4"/>
    </row>
    <row r="2171" spans="1:10" x14ac:dyDescent="0.2">
      <c r="A2171" s="22">
        <v>42326</v>
      </c>
      <c r="B2171" s="21">
        <f t="shared" si="177"/>
        <v>11</v>
      </c>
      <c r="C2171" s="21">
        <f t="shared" si="178"/>
        <v>18</v>
      </c>
      <c r="D2171" s="39">
        <v>323</v>
      </c>
      <c r="E2171" s="42">
        <v>15.02</v>
      </c>
      <c r="F2171" s="51">
        <f t="shared" si="179"/>
        <v>59.036000000000001</v>
      </c>
      <c r="G2171" s="60">
        <v>48.073124999999997</v>
      </c>
      <c r="H2171" s="77">
        <f t="shared" si="180"/>
        <v>33384.114583333336</v>
      </c>
      <c r="I2171" s="80">
        <f t="shared" si="181"/>
        <v>166920.57291666669</v>
      </c>
      <c r="J2171" s="4"/>
    </row>
    <row r="2172" spans="1:10" x14ac:dyDescent="0.2">
      <c r="A2172" s="22">
        <v>42327</v>
      </c>
      <c r="B2172" s="21">
        <f t="shared" si="177"/>
        <v>11</v>
      </c>
      <c r="C2172" s="21">
        <f t="shared" si="178"/>
        <v>19</v>
      </c>
      <c r="D2172" s="39">
        <v>324</v>
      </c>
      <c r="E2172" s="42">
        <v>15.87</v>
      </c>
      <c r="F2172" s="51">
        <f t="shared" si="179"/>
        <v>60.566000000000003</v>
      </c>
      <c r="G2172" s="60">
        <v>47.543472219999998</v>
      </c>
      <c r="H2172" s="77">
        <f t="shared" si="180"/>
        <v>33016.300152777774</v>
      </c>
      <c r="I2172" s="80">
        <f t="shared" si="181"/>
        <v>165081.50076388888</v>
      </c>
      <c r="J2172" s="4"/>
    </row>
    <row r="2173" spans="1:10" x14ac:dyDescent="0.2">
      <c r="A2173" s="22">
        <v>42328</v>
      </c>
      <c r="B2173" s="21">
        <f t="shared" si="177"/>
        <v>11</v>
      </c>
      <c r="C2173" s="21">
        <f t="shared" si="178"/>
        <v>20</v>
      </c>
      <c r="D2173" s="39">
        <v>325</v>
      </c>
      <c r="E2173" s="42">
        <v>15.58</v>
      </c>
      <c r="F2173" s="51">
        <f t="shared" si="179"/>
        <v>60.043999999999997</v>
      </c>
      <c r="G2173" s="44">
        <v>47.610000000000007</v>
      </c>
      <c r="H2173" s="77">
        <f t="shared" si="180"/>
        <v>33062.500000000007</v>
      </c>
      <c r="I2173" s="80">
        <f t="shared" si="181"/>
        <v>165312.50000000003</v>
      </c>
      <c r="J2173" s="4"/>
    </row>
    <row r="2174" spans="1:10" x14ac:dyDescent="0.2">
      <c r="A2174" s="22">
        <v>42329</v>
      </c>
      <c r="B2174" s="21">
        <f t="shared" si="177"/>
        <v>11</v>
      </c>
      <c r="C2174" s="21">
        <f t="shared" si="178"/>
        <v>21</v>
      </c>
      <c r="D2174" s="39">
        <v>326</v>
      </c>
      <c r="E2174" s="42">
        <v>15.28</v>
      </c>
      <c r="F2174" s="51">
        <f t="shared" si="179"/>
        <v>59.503999999999998</v>
      </c>
      <c r="G2174" s="44">
        <v>44.606250000000003</v>
      </c>
      <c r="H2174" s="77">
        <f t="shared" si="180"/>
        <v>30976.5625</v>
      </c>
      <c r="I2174" s="80">
        <f t="shared" si="181"/>
        <v>154882.8125</v>
      </c>
      <c r="J2174" s="4"/>
    </row>
    <row r="2175" spans="1:10" x14ac:dyDescent="0.2">
      <c r="A2175" s="22">
        <v>42330</v>
      </c>
      <c r="B2175" s="21">
        <f t="shared" si="177"/>
        <v>11</v>
      </c>
      <c r="C2175" s="21">
        <f t="shared" si="178"/>
        <v>22</v>
      </c>
      <c r="D2175" s="39">
        <v>327</v>
      </c>
      <c r="E2175" s="42">
        <v>15</v>
      </c>
      <c r="F2175" s="51">
        <f t="shared" si="179"/>
        <v>59</v>
      </c>
      <c r="G2175" s="44">
        <v>48.092307692307699</v>
      </c>
      <c r="H2175" s="77">
        <f t="shared" si="180"/>
        <v>33397.435897435898</v>
      </c>
      <c r="I2175" s="80">
        <f t="shared" si="181"/>
        <v>166987.1794871795</v>
      </c>
      <c r="J2175" s="4"/>
    </row>
    <row r="2176" spans="1:10" x14ac:dyDescent="0.2">
      <c r="A2176" s="22">
        <v>42331</v>
      </c>
      <c r="B2176" s="21">
        <f t="shared" si="177"/>
        <v>11</v>
      </c>
      <c r="C2176" s="21">
        <f t="shared" si="178"/>
        <v>23</v>
      </c>
      <c r="D2176" s="39">
        <v>328</v>
      </c>
      <c r="E2176" s="42">
        <v>14.68</v>
      </c>
      <c r="F2176" s="51">
        <f t="shared" si="179"/>
        <v>58.423999999999999</v>
      </c>
      <c r="G2176" s="44">
        <v>49.017307692307746</v>
      </c>
      <c r="H2176" s="77">
        <f t="shared" si="180"/>
        <v>34039.797008547044</v>
      </c>
      <c r="I2176" s="80">
        <f t="shared" si="181"/>
        <v>170198.98504273521</v>
      </c>
      <c r="J2176" s="4"/>
    </row>
    <row r="2177" spans="1:10" x14ac:dyDescent="0.2">
      <c r="A2177" s="22">
        <v>42332</v>
      </c>
      <c r="B2177" s="21">
        <f t="shared" si="177"/>
        <v>11</v>
      </c>
      <c r="C2177" s="21">
        <f t="shared" si="178"/>
        <v>24</v>
      </c>
      <c r="D2177" s="39">
        <v>329</v>
      </c>
      <c r="E2177" s="42">
        <v>14.38</v>
      </c>
      <c r="F2177" s="51">
        <f t="shared" si="179"/>
        <v>57.884</v>
      </c>
      <c r="G2177" s="44">
        <v>45.948863636363598</v>
      </c>
      <c r="H2177" s="77">
        <f t="shared" si="180"/>
        <v>31908.933080808052</v>
      </c>
      <c r="I2177" s="80">
        <f t="shared" si="181"/>
        <v>159544.66540404025</v>
      </c>
      <c r="J2177" s="4"/>
    </row>
    <row r="2178" spans="1:10" x14ac:dyDescent="0.2">
      <c r="A2178" s="22">
        <v>42333</v>
      </c>
      <c r="B2178" s="21">
        <f t="shared" si="177"/>
        <v>11</v>
      </c>
      <c r="C2178" s="21">
        <f t="shared" si="178"/>
        <v>25</v>
      </c>
      <c r="D2178" s="39">
        <v>330</v>
      </c>
      <c r="E2178" s="42">
        <v>14.58</v>
      </c>
      <c r="F2178" s="51">
        <f t="shared" si="179"/>
        <v>58.244</v>
      </c>
      <c r="G2178" s="44">
        <v>46.680028129395261</v>
      </c>
      <c r="H2178" s="77">
        <f t="shared" si="180"/>
        <v>32416.686200968932</v>
      </c>
      <c r="I2178" s="80">
        <f t="shared" si="181"/>
        <v>162083.43100484466</v>
      </c>
      <c r="J2178" s="4"/>
    </row>
    <row r="2179" spans="1:10" x14ac:dyDescent="0.2">
      <c r="A2179" s="22">
        <v>42334</v>
      </c>
      <c r="B2179" s="21">
        <f t="shared" si="177"/>
        <v>11</v>
      </c>
      <c r="C2179" s="21">
        <f t="shared" si="178"/>
        <v>26</v>
      </c>
      <c r="D2179" s="39">
        <v>331</v>
      </c>
      <c r="E2179" s="42">
        <v>14.27</v>
      </c>
      <c r="F2179" s="51">
        <f t="shared" si="179"/>
        <v>57.686</v>
      </c>
      <c r="G2179" s="44">
        <v>45.22433192686357</v>
      </c>
      <c r="H2179" s="77">
        <f t="shared" si="180"/>
        <v>31405.786060321923</v>
      </c>
      <c r="I2179" s="80">
        <f t="shared" si="181"/>
        <v>157028.93030160959</v>
      </c>
      <c r="J2179" s="4"/>
    </row>
    <row r="2180" spans="1:10" x14ac:dyDescent="0.2">
      <c r="A2180" s="22">
        <v>42335</v>
      </c>
      <c r="B2180" s="21">
        <f t="shared" si="177"/>
        <v>11</v>
      </c>
      <c r="C2180" s="21">
        <f t="shared" si="178"/>
        <v>27</v>
      </c>
      <c r="D2180" s="39">
        <v>332</v>
      </c>
      <c r="E2180" s="42">
        <v>14.6</v>
      </c>
      <c r="F2180" s="51">
        <f t="shared" si="179"/>
        <v>58.28</v>
      </c>
      <c r="G2180" s="44">
        <v>44.182130092923458</v>
      </c>
      <c r="H2180" s="77">
        <f t="shared" si="180"/>
        <v>30682.0347867524</v>
      </c>
      <c r="I2180" s="80">
        <f t="shared" si="181"/>
        <v>153410.17393376198</v>
      </c>
      <c r="J2180" s="4"/>
    </row>
    <row r="2181" spans="1:10" x14ac:dyDescent="0.2">
      <c r="A2181" s="22">
        <v>42336</v>
      </c>
      <c r="B2181" s="21">
        <f t="shared" si="177"/>
        <v>11</v>
      </c>
      <c r="C2181" s="21">
        <f t="shared" si="178"/>
        <v>28</v>
      </c>
      <c r="D2181" s="39">
        <v>333</v>
      </c>
      <c r="E2181" s="42">
        <v>14.5</v>
      </c>
      <c r="F2181" s="51">
        <f t="shared" si="179"/>
        <v>58.1</v>
      </c>
      <c r="G2181" s="44">
        <v>46.01288732394368</v>
      </c>
      <c r="H2181" s="77">
        <f t="shared" si="180"/>
        <v>31953.393974960891</v>
      </c>
      <c r="I2181" s="80">
        <f t="shared" si="181"/>
        <v>159766.96987480443</v>
      </c>
      <c r="J2181" s="4"/>
    </row>
    <row r="2182" spans="1:10" x14ac:dyDescent="0.2">
      <c r="A2182" s="22">
        <v>42337</v>
      </c>
      <c r="B2182" s="21">
        <f t="shared" si="177"/>
        <v>11</v>
      </c>
      <c r="C2182" s="21">
        <f t="shared" si="178"/>
        <v>29</v>
      </c>
      <c r="D2182" s="39">
        <v>334</v>
      </c>
      <c r="E2182" s="42">
        <v>14.08</v>
      </c>
      <c r="F2182" s="51">
        <f t="shared" si="179"/>
        <v>57.344000000000001</v>
      </c>
      <c r="G2182" s="44">
        <v>44.004741684359473</v>
      </c>
      <c r="H2182" s="77">
        <f t="shared" si="180"/>
        <v>30558.848391916305</v>
      </c>
      <c r="I2182" s="80">
        <f t="shared" si="181"/>
        <v>152794.24195958153</v>
      </c>
      <c r="J2182" s="4"/>
    </row>
    <row r="2183" spans="1:10" x14ac:dyDescent="0.2">
      <c r="A2183" s="22">
        <v>42338</v>
      </c>
      <c r="B2183" s="21">
        <f t="shared" si="177"/>
        <v>11</v>
      </c>
      <c r="C2183" s="21">
        <f t="shared" si="178"/>
        <v>30</v>
      </c>
      <c r="D2183" s="39">
        <v>335</v>
      </c>
      <c r="E2183" s="42">
        <v>14.05</v>
      </c>
      <c r="F2183" s="51">
        <f t="shared" si="179"/>
        <v>57.290000000000006</v>
      </c>
      <c r="G2183" s="44">
        <v>45.029511677282336</v>
      </c>
      <c r="H2183" s="77">
        <f t="shared" si="180"/>
        <v>31270.494220334956</v>
      </c>
      <c r="I2183" s="80">
        <f t="shared" si="181"/>
        <v>156352.4711016748</v>
      </c>
      <c r="J2183" s="4"/>
    </row>
    <row r="2184" spans="1:10" x14ac:dyDescent="0.2">
      <c r="A2184" s="22">
        <v>42339</v>
      </c>
      <c r="B2184" s="21">
        <f t="shared" si="177"/>
        <v>12</v>
      </c>
      <c r="C2184" s="21">
        <f t="shared" si="178"/>
        <v>1</v>
      </c>
      <c r="D2184" s="39">
        <v>336</v>
      </c>
      <c r="E2184" s="42">
        <v>14.75</v>
      </c>
      <c r="F2184" s="51">
        <f t="shared" si="179"/>
        <v>58.55</v>
      </c>
      <c r="G2184" s="44">
        <v>52.158256555634367</v>
      </c>
      <c r="H2184" s="77">
        <f t="shared" si="180"/>
        <v>36221.011496968313</v>
      </c>
      <c r="I2184" s="80">
        <f t="shared" si="181"/>
        <v>181105.05748484159</v>
      </c>
      <c r="J2184" s="4"/>
    </row>
    <row r="2185" spans="1:10" x14ac:dyDescent="0.2">
      <c r="A2185" s="22">
        <v>42340</v>
      </c>
      <c r="B2185" s="21">
        <f t="shared" si="177"/>
        <v>12</v>
      </c>
      <c r="C2185" s="21">
        <f t="shared" si="178"/>
        <v>2</v>
      </c>
      <c r="D2185" s="39">
        <v>337</v>
      </c>
      <c r="E2185" s="42">
        <v>13.87</v>
      </c>
      <c r="F2185" s="51">
        <f t="shared" si="179"/>
        <v>56.965999999999994</v>
      </c>
      <c r="G2185" s="44">
        <v>94.497377746279312</v>
      </c>
      <c r="H2185" s="77">
        <f t="shared" si="180"/>
        <v>65623.178990471744</v>
      </c>
      <c r="I2185" s="80">
        <f t="shared" si="181"/>
        <v>328115.89495235874</v>
      </c>
      <c r="J2185" s="4"/>
    </row>
    <row r="2186" spans="1:10" x14ac:dyDescent="0.2">
      <c r="A2186" s="22">
        <v>42341</v>
      </c>
      <c r="B2186" s="21">
        <f t="shared" si="177"/>
        <v>12</v>
      </c>
      <c r="C2186" s="21">
        <f t="shared" si="178"/>
        <v>3</v>
      </c>
      <c r="D2186" s="39">
        <v>338</v>
      </c>
      <c r="E2186" s="42">
        <v>13.25</v>
      </c>
      <c r="F2186" s="51">
        <f t="shared" si="179"/>
        <v>55.85</v>
      </c>
      <c r="G2186" s="44">
        <v>73.406412966878179</v>
      </c>
      <c r="H2186" s="77">
        <f t="shared" si="180"/>
        <v>50976.675671443183</v>
      </c>
      <c r="I2186" s="80">
        <f t="shared" si="181"/>
        <v>254883.37835721593</v>
      </c>
      <c r="J2186" s="4"/>
    </row>
    <row r="2187" spans="1:10" x14ac:dyDescent="0.2">
      <c r="A2187" s="22">
        <v>42342</v>
      </c>
      <c r="B2187" s="21">
        <f t="shared" si="177"/>
        <v>12</v>
      </c>
      <c r="C2187" s="21">
        <f t="shared" si="178"/>
        <v>4</v>
      </c>
      <c r="D2187" s="39">
        <v>339</v>
      </c>
      <c r="E2187" s="42">
        <v>13.3</v>
      </c>
      <c r="F2187" s="51">
        <f t="shared" si="179"/>
        <v>55.94</v>
      </c>
      <c r="G2187" s="44">
        <v>58.48473498233205</v>
      </c>
      <c r="H2187" s="77">
        <f t="shared" si="180"/>
        <v>40614.399293286144</v>
      </c>
      <c r="I2187" s="80">
        <f t="shared" si="181"/>
        <v>203071.99646643072</v>
      </c>
      <c r="J2187" s="4"/>
    </row>
    <row r="2188" spans="1:10" x14ac:dyDescent="0.2">
      <c r="A2188" s="22">
        <v>42343</v>
      </c>
      <c r="B2188" s="21">
        <f t="shared" si="177"/>
        <v>12</v>
      </c>
      <c r="C2188" s="21">
        <f t="shared" si="178"/>
        <v>5</v>
      </c>
      <c r="D2188" s="39">
        <v>340</v>
      </c>
      <c r="E2188" s="42">
        <v>13.92</v>
      </c>
      <c r="F2188" s="51">
        <f t="shared" si="179"/>
        <v>57.055999999999997</v>
      </c>
      <c r="G2188" s="44">
        <v>53.910163468372509</v>
      </c>
      <c r="H2188" s="77">
        <f t="shared" si="180"/>
        <v>37437.613519703133</v>
      </c>
      <c r="I2188" s="80">
        <f t="shared" si="181"/>
        <v>187188.06759851568</v>
      </c>
      <c r="J2188" s="4"/>
    </row>
    <row r="2189" spans="1:10" x14ac:dyDescent="0.2">
      <c r="A2189" s="22">
        <v>42344</v>
      </c>
      <c r="B2189" s="21">
        <f t="shared" si="177"/>
        <v>12</v>
      </c>
      <c r="C2189" s="21">
        <f t="shared" si="178"/>
        <v>6</v>
      </c>
      <c r="D2189" s="39">
        <v>341</v>
      </c>
      <c r="E2189" s="42">
        <v>13.78</v>
      </c>
      <c r="F2189" s="51">
        <f t="shared" si="179"/>
        <v>56.804000000000002</v>
      </c>
      <c r="G2189" s="44">
        <v>52.836095505618012</v>
      </c>
      <c r="H2189" s="77">
        <f t="shared" si="180"/>
        <v>36691.732990012511</v>
      </c>
      <c r="I2189" s="80">
        <f t="shared" si="181"/>
        <v>183458.66495006258</v>
      </c>
      <c r="J2189" s="4"/>
    </row>
    <row r="2190" spans="1:10" x14ac:dyDescent="0.2">
      <c r="A2190" s="22">
        <v>42345</v>
      </c>
      <c r="B2190" s="21">
        <f t="shared" si="177"/>
        <v>12</v>
      </c>
      <c r="C2190" s="21">
        <f t="shared" si="178"/>
        <v>7</v>
      </c>
      <c r="D2190" s="39">
        <v>342</v>
      </c>
      <c r="E2190" s="42">
        <v>13.9</v>
      </c>
      <c r="F2190" s="51">
        <f t="shared" si="179"/>
        <v>57.019999999999996</v>
      </c>
      <c r="G2190" s="44">
        <v>52.930134086097468</v>
      </c>
      <c r="H2190" s="77">
        <f t="shared" si="180"/>
        <v>36757.037559789911</v>
      </c>
      <c r="I2190" s="80">
        <f t="shared" si="181"/>
        <v>183785.18779894954</v>
      </c>
      <c r="J2190" s="4"/>
    </row>
    <row r="2191" spans="1:10" x14ac:dyDescent="0.2">
      <c r="A2191" s="22">
        <v>42346</v>
      </c>
      <c r="B2191" s="21">
        <f t="shared" si="177"/>
        <v>12</v>
      </c>
      <c r="C2191" s="21">
        <f t="shared" si="178"/>
        <v>8</v>
      </c>
      <c r="D2191" s="39">
        <v>343</v>
      </c>
      <c r="E2191" s="42">
        <v>13.8</v>
      </c>
      <c r="F2191" s="51">
        <f t="shared" si="179"/>
        <v>56.84</v>
      </c>
      <c r="G2191" s="44">
        <v>51.998366477272654</v>
      </c>
      <c r="H2191" s="77">
        <f t="shared" si="180"/>
        <v>36109.976720328232</v>
      </c>
      <c r="I2191" s="80">
        <f t="shared" si="181"/>
        <v>180549.88360164117</v>
      </c>
      <c r="J2191" s="4"/>
    </row>
    <row r="2192" spans="1:10" x14ac:dyDescent="0.2">
      <c r="A2192" s="22">
        <v>42347</v>
      </c>
      <c r="B2192" s="21">
        <f t="shared" si="177"/>
        <v>12</v>
      </c>
      <c r="C2192" s="21">
        <f t="shared" si="178"/>
        <v>9</v>
      </c>
      <c r="D2192" s="39">
        <v>344</v>
      </c>
      <c r="E2192" s="42">
        <v>14</v>
      </c>
      <c r="F2192" s="51">
        <f t="shared" si="179"/>
        <v>57.2</v>
      </c>
      <c r="G2192" s="44">
        <v>50.829453015427738</v>
      </c>
      <c r="H2192" s="77">
        <f t="shared" si="180"/>
        <v>35298.231260713706</v>
      </c>
      <c r="I2192" s="80">
        <f t="shared" si="181"/>
        <v>176491.15630356851</v>
      </c>
      <c r="J2192" s="4"/>
    </row>
    <row r="2193" spans="1:10" x14ac:dyDescent="0.2">
      <c r="A2193" s="22">
        <v>42348</v>
      </c>
      <c r="B2193" s="21">
        <f t="shared" si="177"/>
        <v>12</v>
      </c>
      <c r="C2193" s="21">
        <f t="shared" si="178"/>
        <v>10</v>
      </c>
      <c r="D2193" s="39">
        <v>345</v>
      </c>
      <c r="E2193" s="42">
        <v>14.17</v>
      </c>
      <c r="F2193" s="51">
        <f t="shared" si="179"/>
        <v>57.506</v>
      </c>
      <c r="G2193" s="44">
        <v>51.017425320056773</v>
      </c>
      <c r="H2193" s="77">
        <f t="shared" si="180"/>
        <v>35428.767583372763</v>
      </c>
      <c r="I2193" s="80">
        <f t="shared" si="181"/>
        <v>177143.83791686382</v>
      </c>
      <c r="J2193" s="4"/>
    </row>
    <row r="2194" spans="1:10" x14ac:dyDescent="0.2">
      <c r="A2194" s="22">
        <v>42349</v>
      </c>
      <c r="B2194" s="21">
        <f t="shared" si="177"/>
        <v>12</v>
      </c>
      <c r="C2194" s="21">
        <f t="shared" si="178"/>
        <v>11</v>
      </c>
      <c r="D2194" s="39">
        <v>346</v>
      </c>
      <c r="E2194" s="42">
        <v>14.3</v>
      </c>
      <c r="F2194" s="51">
        <f t="shared" si="179"/>
        <v>57.74</v>
      </c>
      <c r="G2194" s="44">
        <v>48.894001411432626</v>
      </c>
      <c r="H2194" s="77">
        <f t="shared" si="180"/>
        <v>33954.167646828209</v>
      </c>
      <c r="I2194" s="80">
        <f t="shared" si="181"/>
        <v>169770.83823414106</v>
      </c>
      <c r="J2194" s="4"/>
    </row>
    <row r="2195" spans="1:10" x14ac:dyDescent="0.2">
      <c r="A2195" s="22">
        <v>42350</v>
      </c>
      <c r="B2195" s="21">
        <f t="shared" si="177"/>
        <v>12</v>
      </c>
      <c r="C2195" s="21">
        <f t="shared" si="178"/>
        <v>12</v>
      </c>
      <c r="D2195" s="39">
        <v>347</v>
      </c>
      <c r="E2195" s="42">
        <v>14.32</v>
      </c>
      <c r="F2195" s="51">
        <f t="shared" si="179"/>
        <v>57.775999999999996</v>
      </c>
      <c r="G2195" s="44">
        <v>47.274964838256025</v>
      </c>
      <c r="H2195" s="77">
        <f t="shared" si="180"/>
        <v>32829.836693233352</v>
      </c>
      <c r="I2195" s="80">
        <f t="shared" si="181"/>
        <v>164149.18346616675</v>
      </c>
      <c r="J2195" s="4"/>
    </row>
    <row r="2196" spans="1:10" x14ac:dyDescent="0.2">
      <c r="A2196" s="22">
        <v>42351</v>
      </c>
      <c r="B2196" s="21">
        <f t="shared" si="177"/>
        <v>12</v>
      </c>
      <c r="C2196" s="21">
        <f t="shared" si="178"/>
        <v>13</v>
      </c>
      <c r="D2196" s="39">
        <v>348</v>
      </c>
      <c r="E2196" s="42">
        <v>14.68</v>
      </c>
      <c r="F2196" s="51">
        <f t="shared" si="179"/>
        <v>58.423999999999999</v>
      </c>
      <c r="G2196" s="44">
        <v>47.462164073550284</v>
      </c>
      <c r="H2196" s="77">
        <f t="shared" si="180"/>
        <v>32959.836162187697</v>
      </c>
      <c r="I2196" s="80">
        <f t="shared" si="181"/>
        <v>164799.1808109385</v>
      </c>
      <c r="J2196" s="4"/>
    </row>
    <row r="2197" spans="1:10" x14ac:dyDescent="0.2">
      <c r="A2197" s="22">
        <v>42352</v>
      </c>
      <c r="B2197" s="21">
        <f t="shared" si="177"/>
        <v>12</v>
      </c>
      <c r="C2197" s="21">
        <f t="shared" si="178"/>
        <v>14</v>
      </c>
      <c r="D2197" s="39">
        <v>349</v>
      </c>
      <c r="E2197" s="42">
        <v>14.72</v>
      </c>
      <c r="F2197" s="51">
        <f t="shared" si="179"/>
        <v>58.496000000000002</v>
      </c>
      <c r="G2197" s="44">
        <v>58.851515151515187</v>
      </c>
      <c r="H2197" s="77">
        <f t="shared" si="180"/>
        <v>40869.107744107765</v>
      </c>
      <c r="I2197" s="80">
        <f t="shared" si="181"/>
        <v>204345.53872053887</v>
      </c>
      <c r="J2197" s="4"/>
    </row>
    <row r="2198" spans="1:10" x14ac:dyDescent="0.2">
      <c r="A2198" s="30">
        <v>42353</v>
      </c>
      <c r="B2198" s="21">
        <f t="shared" si="177"/>
        <v>12</v>
      </c>
      <c r="C2198" s="21">
        <f t="shared" si="178"/>
        <v>15</v>
      </c>
      <c r="D2198" s="39">
        <v>350</v>
      </c>
      <c r="E2198" s="45">
        <v>14.916666666666666</v>
      </c>
      <c r="F2198" s="51">
        <f t="shared" si="179"/>
        <v>58.849999999999994</v>
      </c>
      <c r="G2198" s="61">
        <v>54.082485875706226</v>
      </c>
      <c r="H2198" s="77">
        <f t="shared" si="180"/>
        <v>37557.281858129325</v>
      </c>
      <c r="I2198" s="80">
        <f t="shared" si="181"/>
        <v>187786.40929064661</v>
      </c>
      <c r="J2198" s="4"/>
    </row>
    <row r="2199" spans="1:10" x14ac:dyDescent="0.2">
      <c r="A2199" s="30">
        <v>42354</v>
      </c>
      <c r="B2199" s="21">
        <f t="shared" ref="B2199:B2262" si="182">MONTH(A2199)</f>
        <v>12</v>
      </c>
      <c r="C2199" s="21">
        <f t="shared" ref="C2199:C2262" si="183">DAY(A2199)</f>
        <v>16</v>
      </c>
      <c r="D2199" s="39">
        <v>351</v>
      </c>
      <c r="E2199" s="45">
        <v>14.183333333333332</v>
      </c>
      <c r="F2199" s="51">
        <f t="shared" ref="F2199:F2262" si="184">CONVERT(E2199,"C","F")</f>
        <v>57.53</v>
      </c>
      <c r="G2199" s="61">
        <v>47.430802292263593</v>
      </c>
      <c r="H2199" s="77">
        <f t="shared" ref="H2199:H2262" si="185">G2199*1000000/24/60</f>
        <v>32938.05714740527</v>
      </c>
      <c r="I2199" s="80">
        <f t="shared" ref="I2199:I2262" si="186">($C$7*H2199*$C$6)/1000</f>
        <v>164690.28573702637</v>
      </c>
      <c r="J2199" s="4"/>
    </row>
    <row r="2200" spans="1:10" x14ac:dyDescent="0.2">
      <c r="A2200" s="30">
        <v>42355</v>
      </c>
      <c r="B2200" s="21">
        <f t="shared" si="182"/>
        <v>12</v>
      </c>
      <c r="C2200" s="21">
        <f t="shared" si="183"/>
        <v>17</v>
      </c>
      <c r="D2200" s="39">
        <v>352</v>
      </c>
      <c r="E2200" s="45">
        <v>14.066666666666668</v>
      </c>
      <c r="F2200" s="51">
        <f t="shared" si="184"/>
        <v>57.320000000000007</v>
      </c>
      <c r="G2200" s="61">
        <v>71.053743876837117</v>
      </c>
      <c r="H2200" s="77">
        <f t="shared" si="185"/>
        <v>49342.877692247996</v>
      </c>
      <c r="I2200" s="80">
        <f t="shared" si="186"/>
        <v>246714.38846123996</v>
      </c>
      <c r="J2200" s="4"/>
    </row>
    <row r="2201" spans="1:10" x14ac:dyDescent="0.2">
      <c r="A2201" s="30">
        <v>42356</v>
      </c>
      <c r="B2201" s="21">
        <f t="shared" si="182"/>
        <v>12</v>
      </c>
      <c r="C2201" s="21">
        <f t="shared" si="183"/>
        <v>18</v>
      </c>
      <c r="D2201" s="39">
        <v>353</v>
      </c>
      <c r="E2201" s="45">
        <v>13.433333333333335</v>
      </c>
      <c r="F2201" s="51">
        <f t="shared" si="184"/>
        <v>56.180000000000007</v>
      </c>
      <c r="G2201" s="61">
        <v>55.28453900709227</v>
      </c>
      <c r="H2201" s="77">
        <f t="shared" si="185"/>
        <v>38392.040977147408</v>
      </c>
      <c r="I2201" s="80">
        <f t="shared" si="186"/>
        <v>191960.20488573704</v>
      </c>
      <c r="J2201" s="4"/>
    </row>
    <row r="2202" spans="1:10" x14ac:dyDescent="0.2">
      <c r="A2202" s="30">
        <v>42357</v>
      </c>
      <c r="B2202" s="21">
        <f t="shared" si="182"/>
        <v>12</v>
      </c>
      <c r="C2202" s="21">
        <f t="shared" si="183"/>
        <v>19</v>
      </c>
      <c r="D2202" s="39">
        <v>354</v>
      </c>
      <c r="E2202" s="45">
        <v>13.233333333333334</v>
      </c>
      <c r="F2202" s="51">
        <f t="shared" si="184"/>
        <v>55.820000000000007</v>
      </c>
      <c r="G2202" s="61">
        <v>50.139179632248933</v>
      </c>
      <c r="H2202" s="77">
        <f t="shared" si="185"/>
        <v>34818.874744617315</v>
      </c>
      <c r="I2202" s="80">
        <f t="shared" si="186"/>
        <v>174094.37372308655</v>
      </c>
      <c r="J2202" s="4"/>
    </row>
    <row r="2203" spans="1:10" x14ac:dyDescent="0.2">
      <c r="A2203" s="30">
        <v>42358</v>
      </c>
      <c r="B2203" s="21">
        <f t="shared" si="182"/>
        <v>12</v>
      </c>
      <c r="C2203" s="21">
        <f t="shared" si="183"/>
        <v>20</v>
      </c>
      <c r="D2203" s="39">
        <v>355</v>
      </c>
      <c r="E2203" s="45">
        <v>13.416666666666666</v>
      </c>
      <c r="F2203" s="51">
        <f t="shared" si="184"/>
        <v>56.15</v>
      </c>
      <c r="G2203" s="61">
        <v>48.89494026704142</v>
      </c>
      <c r="H2203" s="77">
        <f t="shared" si="185"/>
        <v>33954.819629889877</v>
      </c>
      <c r="I2203" s="80">
        <f t="shared" si="186"/>
        <v>169774.09814944939</v>
      </c>
      <c r="J2203" s="4"/>
    </row>
    <row r="2204" spans="1:10" x14ac:dyDescent="0.2">
      <c r="A2204" s="30">
        <v>42359</v>
      </c>
      <c r="B2204" s="21">
        <f t="shared" si="182"/>
        <v>12</v>
      </c>
      <c r="C2204" s="21">
        <f t="shared" si="183"/>
        <v>21</v>
      </c>
      <c r="D2204" s="39">
        <v>356</v>
      </c>
      <c r="E2204" s="45">
        <v>13.75</v>
      </c>
      <c r="F2204" s="51">
        <f t="shared" si="184"/>
        <v>56.75</v>
      </c>
      <c r="G2204" s="61">
        <v>49.57445152158531</v>
      </c>
      <c r="H2204" s="77">
        <f t="shared" si="185"/>
        <v>34426.702445545357</v>
      </c>
      <c r="I2204" s="80">
        <f t="shared" si="186"/>
        <v>172133.51222772681</v>
      </c>
      <c r="J2204" s="4"/>
    </row>
    <row r="2205" spans="1:10" x14ac:dyDescent="0.2">
      <c r="A2205" s="30">
        <v>42360</v>
      </c>
      <c r="B2205" s="21">
        <f t="shared" si="182"/>
        <v>12</v>
      </c>
      <c r="C2205" s="21">
        <f t="shared" si="183"/>
        <v>22</v>
      </c>
      <c r="D2205" s="39">
        <v>357</v>
      </c>
      <c r="E2205" s="45">
        <v>13.583333333333334</v>
      </c>
      <c r="F2205" s="51">
        <f t="shared" si="184"/>
        <v>56.45</v>
      </c>
      <c r="G2205" s="61">
        <v>82.200495399858568</v>
      </c>
      <c r="H2205" s="77">
        <f t="shared" si="185"/>
        <v>57083.677361012895</v>
      </c>
      <c r="I2205" s="80">
        <f t="shared" si="186"/>
        <v>285418.38680506451</v>
      </c>
      <c r="J2205" s="4"/>
    </row>
    <row r="2206" spans="1:10" x14ac:dyDescent="0.2">
      <c r="A2206" s="30">
        <v>42361</v>
      </c>
      <c r="B2206" s="21">
        <f t="shared" si="182"/>
        <v>12</v>
      </c>
      <c r="C2206" s="21">
        <f t="shared" si="183"/>
        <v>23</v>
      </c>
      <c r="D2206" s="39">
        <v>358</v>
      </c>
      <c r="E2206" s="45">
        <v>13.299999999999999</v>
      </c>
      <c r="F2206" s="51">
        <f t="shared" si="184"/>
        <v>55.94</v>
      </c>
      <c r="G2206" s="61">
        <v>70.872522839072474</v>
      </c>
      <c r="H2206" s="77">
        <f t="shared" si="185"/>
        <v>49217.02974935589</v>
      </c>
      <c r="I2206" s="80">
        <f t="shared" si="186"/>
        <v>246085.14874677945</v>
      </c>
      <c r="J2206" s="4"/>
    </row>
    <row r="2207" spans="1:10" x14ac:dyDescent="0.2">
      <c r="A2207" s="30">
        <v>42362</v>
      </c>
      <c r="B2207" s="21">
        <f t="shared" si="182"/>
        <v>12</v>
      </c>
      <c r="C2207" s="21">
        <f t="shared" si="183"/>
        <v>24</v>
      </c>
      <c r="D2207" s="39">
        <v>359</v>
      </c>
      <c r="E2207" s="45">
        <v>14.033333333333333</v>
      </c>
      <c r="F2207" s="51">
        <f t="shared" si="184"/>
        <v>57.260000000000005</v>
      </c>
      <c r="G2207" s="61">
        <v>59.928439716311971</v>
      </c>
      <c r="H2207" s="77">
        <f t="shared" si="185"/>
        <v>41616.972025216644</v>
      </c>
      <c r="I2207" s="80">
        <f t="shared" si="186"/>
        <v>208084.86012608322</v>
      </c>
      <c r="J2207" s="4"/>
    </row>
    <row r="2208" spans="1:10" x14ac:dyDescent="0.2">
      <c r="A2208" s="30">
        <v>42363</v>
      </c>
      <c r="B2208" s="21">
        <f t="shared" si="182"/>
        <v>12</v>
      </c>
      <c r="C2208" s="21">
        <f t="shared" si="183"/>
        <v>25</v>
      </c>
      <c r="D2208" s="39">
        <v>360</v>
      </c>
      <c r="E2208" s="45">
        <v>13.816666666666668</v>
      </c>
      <c r="F2208" s="51">
        <f t="shared" si="184"/>
        <v>56.870000000000005</v>
      </c>
      <c r="G2208" s="61">
        <v>52.226638477801281</v>
      </c>
      <c r="H2208" s="77">
        <f t="shared" si="185"/>
        <v>36268.498942917555</v>
      </c>
      <c r="I2208" s="80">
        <f t="shared" si="186"/>
        <v>181342.49471458778</v>
      </c>
      <c r="J2208" s="4"/>
    </row>
    <row r="2209" spans="1:10" x14ac:dyDescent="0.2">
      <c r="A2209" s="30">
        <v>42364</v>
      </c>
      <c r="B2209" s="21">
        <f t="shared" si="182"/>
        <v>12</v>
      </c>
      <c r="C2209" s="21">
        <f t="shared" si="183"/>
        <v>26</v>
      </c>
      <c r="D2209" s="39">
        <v>361</v>
      </c>
      <c r="E2209" s="45">
        <v>13.483333333333333</v>
      </c>
      <c r="F2209" s="51">
        <f t="shared" si="184"/>
        <v>56.269999999999996</v>
      </c>
      <c r="G2209" s="61">
        <v>52.018785310734415</v>
      </c>
      <c r="H2209" s="77">
        <f t="shared" si="185"/>
        <v>36124.15646578779</v>
      </c>
      <c r="I2209" s="80">
        <f t="shared" si="186"/>
        <v>180620.78232893895</v>
      </c>
      <c r="J2209" s="4"/>
    </row>
    <row r="2210" spans="1:10" x14ac:dyDescent="0.2">
      <c r="A2210" s="30">
        <v>42365</v>
      </c>
      <c r="B2210" s="21">
        <f t="shared" si="182"/>
        <v>12</v>
      </c>
      <c r="C2210" s="21">
        <f t="shared" si="183"/>
        <v>27</v>
      </c>
      <c r="D2210" s="39">
        <v>362</v>
      </c>
      <c r="E2210" s="45">
        <v>13.283333333333333</v>
      </c>
      <c r="F2210" s="51">
        <f t="shared" si="184"/>
        <v>55.91</v>
      </c>
      <c r="G2210" s="61">
        <v>89.910176678445225</v>
      </c>
      <c r="H2210" s="77">
        <f t="shared" si="185"/>
        <v>62437.622693364734</v>
      </c>
      <c r="I2210" s="80">
        <f t="shared" si="186"/>
        <v>312188.11346682365</v>
      </c>
      <c r="J2210" s="4"/>
    </row>
    <row r="2211" spans="1:10" x14ac:dyDescent="0.2">
      <c r="A2211" s="30">
        <v>42366</v>
      </c>
      <c r="B2211" s="21">
        <f t="shared" si="182"/>
        <v>12</v>
      </c>
      <c r="C2211" s="21">
        <f t="shared" si="183"/>
        <v>28</v>
      </c>
      <c r="D2211" s="39">
        <v>363</v>
      </c>
      <c r="E2211" s="45">
        <v>12.716666666666667</v>
      </c>
      <c r="F2211" s="51">
        <f t="shared" si="184"/>
        <v>54.89</v>
      </c>
      <c r="G2211" s="61">
        <v>66.057597173144828</v>
      </c>
      <c r="H2211" s="77">
        <f t="shared" si="185"/>
        <v>45873.331370239466</v>
      </c>
      <c r="I2211" s="80">
        <f t="shared" si="186"/>
        <v>229366.65685119733</v>
      </c>
      <c r="J2211" s="4"/>
    </row>
    <row r="2212" spans="1:10" x14ac:dyDescent="0.2">
      <c r="A2212" s="30">
        <v>42367</v>
      </c>
      <c r="B2212" s="21">
        <f t="shared" si="182"/>
        <v>12</v>
      </c>
      <c r="C2212" s="21">
        <f t="shared" si="183"/>
        <v>29</v>
      </c>
      <c r="D2212" s="39">
        <v>364</v>
      </c>
      <c r="E2212" s="45">
        <v>12.783333333333333</v>
      </c>
      <c r="F2212" s="51">
        <f t="shared" si="184"/>
        <v>55.010000000000005</v>
      </c>
      <c r="G2212" s="61">
        <v>77.919546742209704</v>
      </c>
      <c r="H2212" s="77">
        <f t="shared" si="185"/>
        <v>54110.796348756739</v>
      </c>
      <c r="I2212" s="80">
        <f t="shared" si="186"/>
        <v>270553.98174378369</v>
      </c>
      <c r="J2212" s="4"/>
    </row>
    <row r="2213" spans="1:10" x14ac:dyDescent="0.2">
      <c r="A2213" s="30">
        <v>42368</v>
      </c>
      <c r="B2213" s="21">
        <f t="shared" si="182"/>
        <v>12</v>
      </c>
      <c r="C2213" s="21">
        <f t="shared" si="183"/>
        <v>30</v>
      </c>
      <c r="D2213" s="39">
        <v>365</v>
      </c>
      <c r="E2213" s="45">
        <v>12.25</v>
      </c>
      <c r="F2213" s="51">
        <f t="shared" si="184"/>
        <v>54.05</v>
      </c>
      <c r="G2213" s="61">
        <v>95.202611150317551</v>
      </c>
      <c r="H2213" s="77">
        <f t="shared" si="185"/>
        <v>66112.924409942745</v>
      </c>
      <c r="I2213" s="80">
        <f t="shared" si="186"/>
        <v>330564.62204971374</v>
      </c>
      <c r="J2213" s="4"/>
    </row>
    <row r="2214" spans="1:10" x14ac:dyDescent="0.2">
      <c r="A2214" s="30">
        <v>42369</v>
      </c>
      <c r="B2214" s="21">
        <f t="shared" si="182"/>
        <v>12</v>
      </c>
      <c r="C2214" s="21">
        <f t="shared" si="183"/>
        <v>31</v>
      </c>
      <c r="D2214" s="39"/>
      <c r="E2214" s="45">
        <v>11.9</v>
      </c>
      <c r="F2214" s="51">
        <f t="shared" si="184"/>
        <v>53.42</v>
      </c>
      <c r="G2214" s="61">
        <v>91.262456140350906</v>
      </c>
      <c r="H2214" s="77">
        <f t="shared" si="185"/>
        <v>63376.705653021461</v>
      </c>
      <c r="I2214" s="80">
        <f t="shared" si="186"/>
        <v>316883.52826510731</v>
      </c>
      <c r="J2214" s="4"/>
    </row>
    <row r="2215" spans="1:10" x14ac:dyDescent="0.2">
      <c r="A2215" s="30">
        <v>42370</v>
      </c>
      <c r="B2215" s="21">
        <f t="shared" si="182"/>
        <v>1</v>
      </c>
      <c r="C2215" s="21">
        <f t="shared" si="183"/>
        <v>1</v>
      </c>
      <c r="D2215" s="39">
        <v>1</v>
      </c>
      <c r="E2215" s="45">
        <v>12.15</v>
      </c>
      <c r="F2215" s="51">
        <f t="shared" si="184"/>
        <v>53.870000000000005</v>
      </c>
      <c r="G2215" s="61">
        <v>73.398376852505308</v>
      </c>
      <c r="H2215" s="77">
        <f t="shared" si="185"/>
        <v>50971.095036462022</v>
      </c>
      <c r="I2215" s="80">
        <f t="shared" si="186"/>
        <v>254855.4751823101</v>
      </c>
      <c r="J2215" s="4"/>
    </row>
    <row r="2216" spans="1:10" x14ac:dyDescent="0.2">
      <c r="A2216" s="30">
        <v>42371</v>
      </c>
      <c r="B2216" s="21">
        <f t="shared" si="182"/>
        <v>1</v>
      </c>
      <c r="C2216" s="21">
        <f t="shared" si="183"/>
        <v>2</v>
      </c>
      <c r="D2216" s="39">
        <v>2</v>
      </c>
      <c r="E2216" s="45">
        <v>11.950000000000001</v>
      </c>
      <c r="F2216" s="51">
        <f t="shared" si="184"/>
        <v>53.510000000000005</v>
      </c>
      <c r="G2216" s="61">
        <v>65.47258632840024</v>
      </c>
      <c r="H2216" s="77">
        <f t="shared" si="185"/>
        <v>45467.073839166827</v>
      </c>
      <c r="I2216" s="80">
        <f t="shared" si="186"/>
        <v>227335.36919583412</v>
      </c>
      <c r="J2216" s="4"/>
    </row>
    <row r="2217" spans="1:10" x14ac:dyDescent="0.2">
      <c r="A2217" s="30">
        <v>42372</v>
      </c>
      <c r="B2217" s="21">
        <f t="shared" si="182"/>
        <v>1</v>
      </c>
      <c r="C2217" s="21">
        <f t="shared" si="183"/>
        <v>3</v>
      </c>
      <c r="D2217" s="39">
        <v>3</v>
      </c>
      <c r="E2217" s="45">
        <v>12.166666666666666</v>
      </c>
      <c r="F2217" s="51">
        <f t="shared" si="184"/>
        <v>53.9</v>
      </c>
      <c r="G2217" s="61">
        <v>63.322551092318534</v>
      </c>
      <c r="H2217" s="77">
        <f t="shared" si="185"/>
        <v>43973.993814110094</v>
      </c>
      <c r="I2217" s="80">
        <f t="shared" si="186"/>
        <v>219869.96907055046</v>
      </c>
      <c r="J2217" s="4"/>
    </row>
    <row r="2218" spans="1:10" x14ac:dyDescent="0.2">
      <c r="A2218" s="30">
        <v>42373</v>
      </c>
      <c r="B2218" s="21">
        <f t="shared" si="182"/>
        <v>1</v>
      </c>
      <c r="C2218" s="21">
        <f t="shared" si="183"/>
        <v>4</v>
      </c>
      <c r="D2218" s="39">
        <v>4</v>
      </c>
      <c r="E2218" s="45">
        <v>11.966666666666667</v>
      </c>
      <c r="F2218" s="51">
        <f t="shared" si="184"/>
        <v>53.54</v>
      </c>
      <c r="G2218" s="61">
        <v>62.308775654635468</v>
      </c>
      <c r="H2218" s="77">
        <f t="shared" si="185"/>
        <v>43269.983093496856</v>
      </c>
      <c r="I2218" s="80">
        <f t="shared" si="186"/>
        <v>216349.9154674843</v>
      </c>
      <c r="J2218" s="4"/>
    </row>
    <row r="2219" spans="1:10" x14ac:dyDescent="0.2">
      <c r="A2219" s="30">
        <v>42374</v>
      </c>
      <c r="B2219" s="21">
        <f t="shared" si="182"/>
        <v>1</v>
      </c>
      <c r="C2219" s="21">
        <f t="shared" si="183"/>
        <v>5</v>
      </c>
      <c r="D2219" s="39">
        <v>5</v>
      </c>
      <c r="E2219" s="45">
        <v>11.916666666666666</v>
      </c>
      <c r="F2219" s="51">
        <f t="shared" si="184"/>
        <v>53.45</v>
      </c>
      <c r="G2219" s="61">
        <v>60.502217453505033</v>
      </c>
      <c r="H2219" s="77">
        <f t="shared" si="185"/>
        <v>42015.42878715627</v>
      </c>
      <c r="I2219" s="80">
        <f t="shared" si="186"/>
        <v>210077.14393578135</v>
      </c>
      <c r="J2219" s="4"/>
    </row>
    <row r="2220" spans="1:10" x14ac:dyDescent="0.2">
      <c r="A2220" s="30">
        <v>42375</v>
      </c>
      <c r="B2220" s="21">
        <f t="shared" si="182"/>
        <v>1</v>
      </c>
      <c r="C2220" s="21">
        <f t="shared" si="183"/>
        <v>6</v>
      </c>
      <c r="D2220" s="39">
        <v>6</v>
      </c>
      <c r="E2220" s="45">
        <v>12.049999999999999</v>
      </c>
      <c r="F2220" s="51">
        <f t="shared" si="184"/>
        <v>53.69</v>
      </c>
      <c r="G2220" s="61">
        <v>60.524270462633446</v>
      </c>
      <c r="H2220" s="77">
        <f t="shared" si="185"/>
        <v>42030.743376828781</v>
      </c>
      <c r="I2220" s="80">
        <f t="shared" si="186"/>
        <v>210153.71688414391</v>
      </c>
      <c r="J2220" s="4"/>
    </row>
    <row r="2221" spans="1:10" x14ac:dyDescent="0.2">
      <c r="A2221" s="30">
        <v>42376</v>
      </c>
      <c r="B2221" s="21">
        <f t="shared" si="182"/>
        <v>1</v>
      </c>
      <c r="C2221" s="21">
        <f t="shared" si="183"/>
        <v>7</v>
      </c>
      <c r="D2221" s="39">
        <v>7</v>
      </c>
      <c r="E2221" s="45">
        <v>12.416666666666666</v>
      </c>
      <c r="F2221" s="51">
        <f t="shared" si="184"/>
        <v>54.349999999999994</v>
      </c>
      <c r="G2221" s="61">
        <v>58.480649717513984</v>
      </c>
      <c r="H2221" s="77">
        <f t="shared" si="185"/>
        <v>40611.562303829152</v>
      </c>
      <c r="I2221" s="80">
        <f t="shared" si="186"/>
        <v>203057.81151914579</v>
      </c>
      <c r="J2221" s="4"/>
    </row>
    <row r="2222" spans="1:10" x14ac:dyDescent="0.2">
      <c r="A2222" s="30">
        <v>42377</v>
      </c>
      <c r="B2222" s="21">
        <f t="shared" si="182"/>
        <v>1</v>
      </c>
      <c r="C2222" s="21">
        <f t="shared" si="183"/>
        <v>8</v>
      </c>
      <c r="D2222" s="39">
        <v>8</v>
      </c>
      <c r="E2222" s="45">
        <v>12.050000000000002</v>
      </c>
      <c r="F2222" s="51">
        <f t="shared" si="184"/>
        <v>53.690000000000005</v>
      </c>
      <c r="G2222" s="61">
        <v>56.861951909476645</v>
      </c>
      <c r="H2222" s="77">
        <f t="shared" si="185"/>
        <v>39487.466603803223</v>
      </c>
      <c r="I2222" s="80">
        <f t="shared" si="186"/>
        <v>197437.33301901611</v>
      </c>
      <c r="J2222" s="4"/>
    </row>
    <row r="2223" spans="1:10" x14ac:dyDescent="0.2">
      <c r="A2223" s="30">
        <v>42378</v>
      </c>
      <c r="B2223" s="21">
        <f t="shared" si="182"/>
        <v>1</v>
      </c>
      <c r="C2223" s="21">
        <f t="shared" si="183"/>
        <v>9</v>
      </c>
      <c r="D2223" s="39">
        <v>9</v>
      </c>
      <c r="E2223" s="45">
        <v>12.183333333333332</v>
      </c>
      <c r="F2223" s="51">
        <f t="shared" si="184"/>
        <v>53.929999999999993</v>
      </c>
      <c r="G2223" s="61">
        <v>61.453220099079893</v>
      </c>
      <c r="H2223" s="77">
        <f t="shared" si="185"/>
        <v>42675.847291027698</v>
      </c>
      <c r="I2223" s="80">
        <f t="shared" si="186"/>
        <v>213379.23645513848</v>
      </c>
      <c r="J2223" s="4"/>
    </row>
    <row r="2224" spans="1:10" x14ac:dyDescent="0.2">
      <c r="A2224" s="30">
        <v>42379</v>
      </c>
      <c r="B2224" s="21">
        <f t="shared" si="182"/>
        <v>1</v>
      </c>
      <c r="C2224" s="21">
        <f t="shared" si="183"/>
        <v>10</v>
      </c>
      <c r="D2224" s="39">
        <v>10</v>
      </c>
      <c r="E2224" s="45">
        <v>11.549999999999999</v>
      </c>
      <c r="F2224" s="51">
        <f t="shared" si="184"/>
        <v>52.79</v>
      </c>
      <c r="G2224" s="61">
        <v>90.197664543524255</v>
      </c>
      <c r="H2224" s="77">
        <f t="shared" si="185"/>
        <v>62637.267044114065</v>
      </c>
      <c r="I2224" s="80">
        <f t="shared" si="186"/>
        <v>313186.33522057033</v>
      </c>
      <c r="J2224" s="4"/>
    </row>
    <row r="2225" spans="1:10" x14ac:dyDescent="0.2">
      <c r="A2225" s="30">
        <v>42380</v>
      </c>
      <c r="B2225" s="21">
        <f t="shared" si="182"/>
        <v>1</v>
      </c>
      <c r="C2225" s="21">
        <f t="shared" si="183"/>
        <v>11</v>
      </c>
      <c r="D2225" s="39">
        <v>11</v>
      </c>
      <c r="E2225" s="45">
        <v>11.016666666666666</v>
      </c>
      <c r="F2225" s="51">
        <f t="shared" si="184"/>
        <v>51.83</v>
      </c>
      <c r="G2225" s="61">
        <v>74.359616749467634</v>
      </c>
      <c r="H2225" s="77">
        <f t="shared" si="185"/>
        <v>51638.62274268586</v>
      </c>
      <c r="I2225" s="80">
        <f t="shared" si="186"/>
        <v>258193.11371342931</v>
      </c>
      <c r="J2225" s="4"/>
    </row>
    <row r="2226" spans="1:10" x14ac:dyDescent="0.2">
      <c r="A2226" s="30">
        <v>42381</v>
      </c>
      <c r="B2226" s="21">
        <f t="shared" si="182"/>
        <v>1</v>
      </c>
      <c r="C2226" s="21">
        <f t="shared" si="183"/>
        <v>12</v>
      </c>
      <c r="D2226" s="39">
        <v>12</v>
      </c>
      <c r="E2226" s="45">
        <v>10.833333333333334</v>
      </c>
      <c r="F2226" s="51">
        <f t="shared" si="184"/>
        <v>51.5</v>
      </c>
      <c r="G2226" s="61">
        <v>65.947810734463346</v>
      </c>
      <c r="H2226" s="77">
        <f t="shared" si="185"/>
        <v>45797.090787821769</v>
      </c>
      <c r="I2226" s="80">
        <f t="shared" si="186"/>
        <v>228985.45393910885</v>
      </c>
      <c r="J2226" s="4"/>
    </row>
    <row r="2227" spans="1:10" x14ac:dyDescent="0.2">
      <c r="A2227" s="30">
        <v>42382</v>
      </c>
      <c r="B2227" s="21">
        <f t="shared" si="182"/>
        <v>1</v>
      </c>
      <c r="C2227" s="21">
        <f t="shared" si="183"/>
        <v>13</v>
      </c>
      <c r="D2227" s="39">
        <v>13</v>
      </c>
      <c r="E2227" s="45">
        <v>11.25</v>
      </c>
      <c r="F2227" s="51">
        <f t="shared" si="184"/>
        <v>52.25</v>
      </c>
      <c r="G2227" s="61">
        <v>62.902198581560306</v>
      </c>
      <c r="H2227" s="77">
        <f t="shared" si="185"/>
        <v>43682.082348305768</v>
      </c>
      <c r="I2227" s="80">
        <f t="shared" si="186"/>
        <v>218410.41174152883</v>
      </c>
      <c r="J2227" s="4"/>
    </row>
    <row r="2228" spans="1:10" x14ac:dyDescent="0.2">
      <c r="A2228" s="30">
        <v>42383</v>
      </c>
      <c r="B2228" s="21">
        <f t="shared" si="182"/>
        <v>1</v>
      </c>
      <c r="C2228" s="21">
        <f t="shared" si="183"/>
        <v>14</v>
      </c>
      <c r="D2228" s="39">
        <v>14</v>
      </c>
      <c r="E2228" s="45">
        <v>11.283333333333333</v>
      </c>
      <c r="F2228" s="51">
        <f t="shared" si="184"/>
        <v>52.31</v>
      </c>
      <c r="G2228" s="61">
        <v>62.893446088794889</v>
      </c>
      <c r="H2228" s="77">
        <f t="shared" si="185"/>
        <v>43676.004228329781</v>
      </c>
      <c r="I2228" s="80">
        <f t="shared" si="186"/>
        <v>218380.02114164887</v>
      </c>
      <c r="J2228" s="4"/>
    </row>
    <row r="2229" spans="1:10" x14ac:dyDescent="0.2">
      <c r="A2229" s="30">
        <v>42384</v>
      </c>
      <c r="B2229" s="21">
        <f t="shared" si="182"/>
        <v>1</v>
      </c>
      <c r="C2229" s="21">
        <f t="shared" si="183"/>
        <v>15</v>
      </c>
      <c r="D2229" s="39">
        <v>15</v>
      </c>
      <c r="E2229" s="45">
        <v>11.683333333333332</v>
      </c>
      <c r="F2229" s="51">
        <f t="shared" si="184"/>
        <v>53.03</v>
      </c>
      <c r="G2229" s="61">
        <v>62.083758865248157</v>
      </c>
      <c r="H2229" s="77">
        <f t="shared" si="185"/>
        <v>43113.72143420011</v>
      </c>
      <c r="I2229" s="80">
        <f t="shared" si="186"/>
        <v>215568.60717100053</v>
      </c>
      <c r="J2229" s="4"/>
    </row>
    <row r="2230" spans="1:10" x14ac:dyDescent="0.2">
      <c r="A2230" s="30">
        <v>42385</v>
      </c>
      <c r="B2230" s="21">
        <f t="shared" si="182"/>
        <v>1</v>
      </c>
      <c r="C2230" s="21">
        <f t="shared" si="183"/>
        <v>16</v>
      </c>
      <c r="D2230" s="39">
        <v>16</v>
      </c>
      <c r="E2230" s="45">
        <v>11.700000000000001</v>
      </c>
      <c r="F2230" s="51">
        <f t="shared" si="184"/>
        <v>53.06</v>
      </c>
      <c r="G2230" s="61">
        <v>73.947372109320256</v>
      </c>
      <c r="H2230" s="77">
        <f t="shared" si="185"/>
        <v>51352.341742583514</v>
      </c>
      <c r="I2230" s="80">
        <f t="shared" si="186"/>
        <v>256761.70871291758</v>
      </c>
      <c r="J2230" s="4"/>
    </row>
    <row r="2231" spans="1:10" x14ac:dyDescent="0.2">
      <c r="A2231" s="30">
        <v>42386</v>
      </c>
      <c r="B2231" s="21">
        <f t="shared" si="182"/>
        <v>1</v>
      </c>
      <c r="C2231" s="21">
        <f t="shared" si="183"/>
        <v>17</v>
      </c>
      <c r="D2231" s="39">
        <v>17</v>
      </c>
      <c r="E2231" s="45">
        <v>11.200000000000001</v>
      </c>
      <c r="F2231" s="51">
        <f t="shared" si="184"/>
        <v>52.160000000000004</v>
      </c>
      <c r="G2231" s="61">
        <v>63.931869688385312</v>
      </c>
      <c r="H2231" s="77">
        <f t="shared" si="185"/>
        <v>44397.131728045359</v>
      </c>
      <c r="I2231" s="80">
        <f t="shared" si="186"/>
        <v>221985.65864022679</v>
      </c>
      <c r="J2231" s="4"/>
    </row>
    <row r="2232" spans="1:10" x14ac:dyDescent="0.2">
      <c r="A2232" s="30">
        <v>42387</v>
      </c>
      <c r="B2232" s="21">
        <f t="shared" si="182"/>
        <v>1</v>
      </c>
      <c r="C2232" s="21">
        <f t="shared" si="183"/>
        <v>18</v>
      </c>
      <c r="D2232" s="39">
        <v>18</v>
      </c>
      <c r="E2232" s="45">
        <v>11.416666666666666</v>
      </c>
      <c r="F2232" s="51">
        <f t="shared" si="184"/>
        <v>52.55</v>
      </c>
      <c r="G2232" s="61">
        <v>62.793044712562242</v>
      </c>
      <c r="H2232" s="77">
        <f t="shared" si="185"/>
        <v>43606.281050390447</v>
      </c>
      <c r="I2232" s="80">
        <f t="shared" si="186"/>
        <v>218031.40525195224</v>
      </c>
      <c r="J2232" s="4"/>
    </row>
    <row r="2233" spans="1:10" x14ac:dyDescent="0.2">
      <c r="A2233" s="30">
        <v>42388</v>
      </c>
      <c r="B2233" s="21">
        <f t="shared" si="182"/>
        <v>1</v>
      </c>
      <c r="C2233" s="21">
        <f t="shared" si="183"/>
        <v>19</v>
      </c>
      <c r="D2233" s="39">
        <v>19</v>
      </c>
      <c r="E2233" s="45">
        <v>10.75</v>
      </c>
      <c r="F2233" s="51">
        <f t="shared" si="184"/>
        <v>51.35</v>
      </c>
      <c r="G2233" s="61">
        <v>62.493328651685424</v>
      </c>
      <c r="H2233" s="77">
        <f t="shared" si="185"/>
        <v>43398.144897003767</v>
      </c>
      <c r="I2233" s="80">
        <f t="shared" si="186"/>
        <v>216990.72448501884</v>
      </c>
      <c r="J2233" s="4"/>
    </row>
    <row r="2234" spans="1:10" x14ac:dyDescent="0.2">
      <c r="A2234" s="30">
        <v>42389</v>
      </c>
      <c r="B2234" s="21">
        <f t="shared" si="182"/>
        <v>1</v>
      </c>
      <c r="C2234" s="21">
        <f t="shared" si="183"/>
        <v>20</v>
      </c>
      <c r="D2234" s="39">
        <v>20</v>
      </c>
      <c r="E2234" s="45">
        <v>10.799999999999999</v>
      </c>
      <c r="F2234" s="51">
        <f t="shared" si="184"/>
        <v>51.44</v>
      </c>
      <c r="G2234" s="61">
        <v>61.86784702549577</v>
      </c>
      <c r="H2234" s="77">
        <f t="shared" si="185"/>
        <v>42963.782656594281</v>
      </c>
      <c r="I2234" s="80">
        <f t="shared" si="186"/>
        <v>214818.91328297142</v>
      </c>
      <c r="J2234" s="4"/>
    </row>
    <row r="2235" spans="1:10" x14ac:dyDescent="0.2">
      <c r="A2235" s="30">
        <v>42390</v>
      </c>
      <c r="B2235" s="21">
        <f t="shared" si="182"/>
        <v>1</v>
      </c>
      <c r="C2235" s="21">
        <f t="shared" si="183"/>
        <v>21</v>
      </c>
      <c r="D2235" s="39">
        <v>21</v>
      </c>
      <c r="E2235" s="45">
        <v>11.15</v>
      </c>
      <c r="F2235" s="51">
        <f t="shared" si="184"/>
        <v>52.07</v>
      </c>
      <c r="G2235" s="61">
        <v>62.057415254237391</v>
      </c>
      <c r="H2235" s="77">
        <f t="shared" si="185"/>
        <v>43095.427259887081</v>
      </c>
      <c r="I2235" s="80">
        <f t="shared" si="186"/>
        <v>215477.13629943543</v>
      </c>
      <c r="J2235" s="4"/>
    </row>
    <row r="2236" spans="1:10" x14ac:dyDescent="0.2">
      <c r="A2236" s="30">
        <v>42391</v>
      </c>
      <c r="B2236" s="21">
        <f t="shared" si="182"/>
        <v>1</v>
      </c>
      <c r="C2236" s="21">
        <f t="shared" si="183"/>
        <v>22</v>
      </c>
      <c r="D2236" s="39">
        <v>22</v>
      </c>
      <c r="E2236" s="45">
        <v>10.85</v>
      </c>
      <c r="F2236" s="51">
        <f t="shared" si="184"/>
        <v>51.53</v>
      </c>
      <c r="G2236" s="61">
        <v>59.765257223396752</v>
      </c>
      <c r="H2236" s="77">
        <f t="shared" si="185"/>
        <v>41503.650849581078</v>
      </c>
      <c r="I2236" s="80">
        <f t="shared" si="186"/>
        <v>207518.25424790537</v>
      </c>
      <c r="J2236" s="4"/>
    </row>
    <row r="2237" spans="1:10" x14ac:dyDescent="0.2">
      <c r="A2237" s="30">
        <v>42392</v>
      </c>
      <c r="B2237" s="21">
        <f t="shared" si="182"/>
        <v>1</v>
      </c>
      <c r="C2237" s="21">
        <f t="shared" si="183"/>
        <v>23</v>
      </c>
      <c r="D2237" s="39">
        <v>23</v>
      </c>
      <c r="E2237" s="45">
        <v>10.766666666666666</v>
      </c>
      <c r="F2237" s="51">
        <f t="shared" si="184"/>
        <v>51.379999999999995</v>
      </c>
      <c r="G2237" s="61">
        <v>58.360455192034173</v>
      </c>
      <c r="H2237" s="77">
        <f t="shared" si="185"/>
        <v>40528.093883357062</v>
      </c>
      <c r="I2237" s="80">
        <f t="shared" si="186"/>
        <v>202640.46941678529</v>
      </c>
      <c r="J2237" s="4"/>
    </row>
    <row r="2238" spans="1:10" x14ac:dyDescent="0.2">
      <c r="A2238" s="30">
        <v>42393</v>
      </c>
      <c r="B2238" s="21">
        <f t="shared" si="182"/>
        <v>1</v>
      </c>
      <c r="C2238" s="21">
        <f t="shared" si="183"/>
        <v>24</v>
      </c>
      <c r="D2238" s="39">
        <v>24</v>
      </c>
      <c r="E2238" s="45">
        <v>10.816666666666668</v>
      </c>
      <c r="F2238" s="51">
        <f t="shared" si="184"/>
        <v>51.47</v>
      </c>
      <c r="G2238" s="61">
        <v>57.828107344632741</v>
      </c>
      <c r="H2238" s="77">
        <f t="shared" si="185"/>
        <v>40158.407878217185</v>
      </c>
      <c r="I2238" s="80">
        <f t="shared" si="186"/>
        <v>200792.03939108591</v>
      </c>
      <c r="J2238" s="4"/>
    </row>
    <row r="2239" spans="1:10" x14ac:dyDescent="0.2">
      <c r="A2239" s="30">
        <v>42394</v>
      </c>
      <c r="B2239" s="21">
        <f t="shared" si="182"/>
        <v>1</v>
      </c>
      <c r="C2239" s="21">
        <f t="shared" si="183"/>
        <v>25</v>
      </c>
      <c r="D2239" s="39">
        <v>25</v>
      </c>
      <c r="E2239" s="45">
        <v>11.133333333333333</v>
      </c>
      <c r="F2239" s="51">
        <f t="shared" si="184"/>
        <v>52.04</v>
      </c>
      <c r="G2239" s="61">
        <v>57.97013352073084</v>
      </c>
      <c r="H2239" s="77">
        <f t="shared" si="185"/>
        <v>40257.037167174189</v>
      </c>
      <c r="I2239" s="80">
        <f t="shared" si="186"/>
        <v>201285.18583587094</v>
      </c>
      <c r="J2239" s="4"/>
    </row>
    <row r="2240" spans="1:10" x14ac:dyDescent="0.2">
      <c r="A2240" s="30">
        <v>42395</v>
      </c>
      <c r="B2240" s="21">
        <f t="shared" si="182"/>
        <v>1</v>
      </c>
      <c r="C2240" s="21">
        <f t="shared" si="183"/>
        <v>26</v>
      </c>
      <c r="D2240" s="39">
        <v>26</v>
      </c>
      <c r="E2240" s="45">
        <v>11.299999999999999</v>
      </c>
      <c r="F2240" s="51">
        <f t="shared" si="184"/>
        <v>52.34</v>
      </c>
      <c r="G2240" s="61">
        <v>70.91210374639769</v>
      </c>
      <c r="H2240" s="77">
        <f t="shared" si="185"/>
        <v>49244.51649055395</v>
      </c>
      <c r="I2240" s="80">
        <f t="shared" si="186"/>
        <v>246222.58245276977</v>
      </c>
      <c r="J2240" s="4"/>
    </row>
    <row r="2241" spans="1:10" x14ac:dyDescent="0.2">
      <c r="A2241" s="30">
        <v>42396</v>
      </c>
      <c r="B2241" s="21">
        <f t="shared" si="182"/>
        <v>1</v>
      </c>
      <c r="C2241" s="21">
        <f t="shared" si="183"/>
        <v>27</v>
      </c>
      <c r="D2241" s="39">
        <v>27</v>
      </c>
      <c r="E2241" s="45">
        <v>11.116666666666667</v>
      </c>
      <c r="F2241" s="51">
        <f t="shared" si="184"/>
        <v>52.010000000000005</v>
      </c>
      <c r="G2241" s="61">
        <v>67.973384831460734</v>
      </c>
      <c r="H2241" s="77">
        <f t="shared" si="185"/>
        <v>47203.739466292172</v>
      </c>
      <c r="I2241" s="80">
        <f t="shared" si="186"/>
        <v>236018.69733146086</v>
      </c>
      <c r="J2241" s="4"/>
    </row>
    <row r="2242" spans="1:10" x14ac:dyDescent="0.2">
      <c r="A2242" s="30">
        <v>42397</v>
      </c>
      <c r="B2242" s="21">
        <f t="shared" si="182"/>
        <v>1</v>
      </c>
      <c r="C2242" s="21">
        <f t="shared" si="183"/>
        <v>28</v>
      </c>
      <c r="D2242" s="39">
        <v>28</v>
      </c>
      <c r="E2242" s="45">
        <v>11.266666666666666</v>
      </c>
      <c r="F2242" s="51">
        <f t="shared" si="184"/>
        <v>52.28</v>
      </c>
      <c r="G2242" s="61">
        <v>64.170163004960997</v>
      </c>
      <c r="H2242" s="77">
        <f t="shared" si="185"/>
        <v>44562.613197889579</v>
      </c>
      <c r="I2242" s="80">
        <f t="shared" si="186"/>
        <v>222813.0659894479</v>
      </c>
      <c r="J2242" s="4"/>
    </row>
    <row r="2243" spans="1:10" x14ac:dyDescent="0.2">
      <c r="A2243" s="30">
        <v>42398</v>
      </c>
      <c r="B2243" s="21">
        <f t="shared" si="182"/>
        <v>1</v>
      </c>
      <c r="C2243" s="21">
        <f t="shared" si="183"/>
        <v>29</v>
      </c>
      <c r="D2243" s="39">
        <v>29</v>
      </c>
      <c r="E2243" s="45">
        <v>10.683333333333332</v>
      </c>
      <c r="F2243" s="51">
        <f t="shared" si="184"/>
        <v>51.23</v>
      </c>
      <c r="G2243" s="61">
        <v>62.446213729653095</v>
      </c>
      <c r="H2243" s="77">
        <f t="shared" si="185"/>
        <v>43365.42620114798</v>
      </c>
      <c r="I2243" s="80">
        <f t="shared" si="186"/>
        <v>216827.13100573991</v>
      </c>
      <c r="J2243" s="4"/>
    </row>
    <row r="2244" spans="1:10" x14ac:dyDescent="0.2">
      <c r="A2244" s="30">
        <v>42399</v>
      </c>
      <c r="B2244" s="21">
        <f t="shared" si="182"/>
        <v>1</v>
      </c>
      <c r="C2244" s="21">
        <f t="shared" si="183"/>
        <v>30</v>
      </c>
      <c r="D2244" s="39">
        <v>30</v>
      </c>
      <c r="E2244" s="45">
        <v>10.783333333333333</v>
      </c>
      <c r="F2244" s="51">
        <f t="shared" si="184"/>
        <v>51.41</v>
      </c>
      <c r="G2244" s="61">
        <v>60.234666666666691</v>
      </c>
      <c r="H2244" s="77">
        <f t="shared" si="185"/>
        <v>41829.62962962965</v>
      </c>
      <c r="I2244" s="80">
        <f t="shared" si="186"/>
        <v>209148.14814814823</v>
      </c>
      <c r="J2244" s="4"/>
    </row>
    <row r="2245" spans="1:10" x14ac:dyDescent="0.2">
      <c r="A2245" s="30">
        <v>42400</v>
      </c>
      <c r="B2245" s="21">
        <f t="shared" si="182"/>
        <v>1</v>
      </c>
      <c r="C2245" s="21">
        <f t="shared" si="183"/>
        <v>31</v>
      </c>
      <c r="D2245" s="39">
        <v>31</v>
      </c>
      <c r="E2245" s="45">
        <v>11.083333333333334</v>
      </c>
      <c r="F2245" s="51">
        <f t="shared" si="184"/>
        <v>51.95</v>
      </c>
      <c r="G2245" s="61">
        <v>66.727227722772327</v>
      </c>
      <c r="H2245" s="77">
        <f t="shared" si="185"/>
        <v>46338.352585258559</v>
      </c>
      <c r="I2245" s="80">
        <f t="shared" si="186"/>
        <v>231691.76292629278</v>
      </c>
      <c r="J2245" s="4"/>
    </row>
    <row r="2246" spans="1:10" x14ac:dyDescent="0.2">
      <c r="A2246" s="30">
        <v>42401</v>
      </c>
      <c r="B2246" s="21">
        <f t="shared" si="182"/>
        <v>2</v>
      </c>
      <c r="C2246" s="21">
        <f t="shared" si="183"/>
        <v>1</v>
      </c>
      <c r="D2246" s="39">
        <v>32</v>
      </c>
      <c r="E2246" s="45">
        <v>11.15</v>
      </c>
      <c r="F2246" s="51">
        <f t="shared" si="184"/>
        <v>52.07</v>
      </c>
      <c r="G2246" s="61">
        <v>78.40367751060819</v>
      </c>
      <c r="H2246" s="77">
        <f t="shared" si="185"/>
        <v>54446.998271255688</v>
      </c>
      <c r="I2246" s="80">
        <f t="shared" si="186"/>
        <v>272234.99135627842</v>
      </c>
      <c r="J2246" s="4"/>
    </row>
    <row r="2247" spans="1:10" x14ac:dyDescent="0.2">
      <c r="A2247" s="30">
        <v>42402</v>
      </c>
      <c r="B2247" s="21">
        <f t="shared" si="182"/>
        <v>2</v>
      </c>
      <c r="C2247" s="21">
        <f t="shared" si="183"/>
        <v>2</v>
      </c>
      <c r="D2247" s="39">
        <v>33</v>
      </c>
      <c r="E2247" s="45">
        <v>10.966666666666667</v>
      </c>
      <c r="F2247" s="51">
        <f t="shared" si="184"/>
        <v>51.74</v>
      </c>
      <c r="G2247" s="61">
        <v>67.47352941176473</v>
      </c>
      <c r="H2247" s="77">
        <f t="shared" si="185"/>
        <v>46856.617647058833</v>
      </c>
      <c r="I2247" s="80">
        <f t="shared" si="186"/>
        <v>234283.08823529416</v>
      </c>
      <c r="J2247" s="4"/>
    </row>
    <row r="2248" spans="1:10" x14ac:dyDescent="0.2">
      <c r="A2248" s="30">
        <v>42403</v>
      </c>
      <c r="B2248" s="21">
        <f t="shared" si="182"/>
        <v>2</v>
      </c>
      <c r="C2248" s="21">
        <f t="shared" si="183"/>
        <v>3</v>
      </c>
      <c r="D2248" s="39">
        <v>34</v>
      </c>
      <c r="E2248" s="45">
        <v>10.549999999999999</v>
      </c>
      <c r="F2248" s="51">
        <f t="shared" si="184"/>
        <v>50.989999999999995</v>
      </c>
      <c r="G2248" s="61">
        <v>91.921868365180416</v>
      </c>
      <c r="H2248" s="77">
        <f t="shared" si="185"/>
        <v>63834.630809153066</v>
      </c>
      <c r="I2248" s="80">
        <f t="shared" si="186"/>
        <v>319173.15404576535</v>
      </c>
      <c r="J2248" s="4"/>
    </row>
    <row r="2249" spans="1:10" x14ac:dyDescent="0.2">
      <c r="A2249" s="30">
        <v>42404</v>
      </c>
      <c r="B2249" s="21">
        <f t="shared" si="182"/>
        <v>2</v>
      </c>
      <c r="C2249" s="21">
        <f t="shared" si="183"/>
        <v>4</v>
      </c>
      <c r="D2249" s="39">
        <v>35</v>
      </c>
      <c r="E2249" s="45">
        <v>10.299999999999999</v>
      </c>
      <c r="F2249" s="51">
        <f t="shared" si="184"/>
        <v>50.54</v>
      </c>
      <c r="G2249" s="61">
        <v>82.628884180790891</v>
      </c>
      <c r="H2249" s="77">
        <f t="shared" si="185"/>
        <v>57381.169569993668</v>
      </c>
      <c r="I2249" s="80">
        <f t="shared" si="186"/>
        <v>286905.8478499683</v>
      </c>
      <c r="J2249" s="4"/>
    </row>
    <row r="2250" spans="1:10" x14ac:dyDescent="0.2">
      <c r="A2250" s="30">
        <v>42405</v>
      </c>
      <c r="B2250" s="21">
        <f t="shared" si="182"/>
        <v>2</v>
      </c>
      <c r="C2250" s="21">
        <f t="shared" si="183"/>
        <v>5</v>
      </c>
      <c r="D2250" s="39">
        <v>36</v>
      </c>
      <c r="E2250" s="45">
        <v>10.883333333333333</v>
      </c>
      <c r="F2250" s="51">
        <f t="shared" si="184"/>
        <v>51.59</v>
      </c>
      <c r="G2250" s="61">
        <v>70.36059113300486</v>
      </c>
      <c r="H2250" s="77">
        <f t="shared" si="185"/>
        <v>48861.521620142266</v>
      </c>
      <c r="I2250" s="80">
        <f t="shared" si="186"/>
        <v>244307.60810071134</v>
      </c>
      <c r="J2250" s="4"/>
    </row>
    <row r="2251" spans="1:10" x14ac:dyDescent="0.2">
      <c r="A2251" s="30">
        <v>42406</v>
      </c>
      <c r="B2251" s="21">
        <f t="shared" si="182"/>
        <v>2</v>
      </c>
      <c r="C2251" s="21">
        <f t="shared" si="183"/>
        <v>6</v>
      </c>
      <c r="D2251" s="39">
        <v>37</v>
      </c>
      <c r="E2251" s="45">
        <v>10.949999999999998</v>
      </c>
      <c r="F2251" s="51">
        <f t="shared" si="184"/>
        <v>51.709999999999994</v>
      </c>
      <c r="G2251" s="61">
        <v>67.211573747353583</v>
      </c>
      <c r="H2251" s="77">
        <f t="shared" si="185"/>
        <v>46674.703991217764</v>
      </c>
      <c r="I2251" s="80">
        <f t="shared" si="186"/>
        <v>233373.5199560888</v>
      </c>
      <c r="J2251" s="4"/>
    </row>
    <row r="2252" spans="1:10" x14ac:dyDescent="0.2">
      <c r="A2252" s="30">
        <v>42407</v>
      </c>
      <c r="B2252" s="21">
        <f t="shared" si="182"/>
        <v>2</v>
      </c>
      <c r="C2252" s="21">
        <f t="shared" si="183"/>
        <v>7</v>
      </c>
      <c r="D2252" s="39">
        <v>38</v>
      </c>
      <c r="E2252" s="45">
        <v>11.016666666666666</v>
      </c>
      <c r="F2252" s="51">
        <f t="shared" si="184"/>
        <v>51.83</v>
      </c>
      <c r="G2252" s="61">
        <v>66.223946629213586</v>
      </c>
      <c r="H2252" s="77">
        <f t="shared" si="185"/>
        <v>45988.851825842765</v>
      </c>
      <c r="I2252" s="80">
        <f t="shared" si="186"/>
        <v>229944.25912921384</v>
      </c>
      <c r="J2252" s="4"/>
    </row>
    <row r="2253" spans="1:10" x14ac:dyDescent="0.2">
      <c r="A2253" s="30">
        <v>42408</v>
      </c>
      <c r="B2253" s="21">
        <f t="shared" si="182"/>
        <v>2</v>
      </c>
      <c r="C2253" s="21">
        <f t="shared" si="183"/>
        <v>8</v>
      </c>
      <c r="D2253" s="39">
        <v>39</v>
      </c>
      <c r="E2253" s="45">
        <v>11</v>
      </c>
      <c r="F2253" s="51">
        <f t="shared" si="184"/>
        <v>51.8</v>
      </c>
      <c r="G2253" s="61">
        <v>64.897735314932774</v>
      </c>
      <c r="H2253" s="77">
        <f t="shared" si="185"/>
        <v>45067.871746481091</v>
      </c>
      <c r="I2253" s="80">
        <f t="shared" si="186"/>
        <v>225339.35873240547</v>
      </c>
      <c r="J2253" s="4"/>
    </row>
    <row r="2254" spans="1:10" x14ac:dyDescent="0.2">
      <c r="A2254" s="30">
        <v>42409</v>
      </c>
      <c r="B2254" s="21">
        <f t="shared" si="182"/>
        <v>2</v>
      </c>
      <c r="C2254" s="21">
        <f t="shared" si="183"/>
        <v>9</v>
      </c>
      <c r="D2254" s="39">
        <v>40</v>
      </c>
      <c r="E2254" s="45">
        <v>10.899999999999999</v>
      </c>
      <c r="F2254" s="51">
        <f t="shared" si="184"/>
        <v>51.62</v>
      </c>
      <c r="G2254" s="61">
        <v>64.674999999999983</v>
      </c>
      <c r="H2254" s="77">
        <f t="shared" si="185"/>
        <v>44913.194444444431</v>
      </c>
      <c r="I2254" s="80">
        <f t="shared" si="186"/>
        <v>224565.97222222216</v>
      </c>
      <c r="J2254" s="4"/>
    </row>
    <row r="2255" spans="1:10" x14ac:dyDescent="0.2">
      <c r="A2255" s="30">
        <v>42410</v>
      </c>
      <c r="B2255" s="21">
        <f t="shared" si="182"/>
        <v>2</v>
      </c>
      <c r="C2255" s="21">
        <f t="shared" si="183"/>
        <v>10</v>
      </c>
      <c r="D2255" s="39">
        <v>41</v>
      </c>
      <c r="E2255" s="45">
        <v>10.766666666666666</v>
      </c>
      <c r="F2255" s="51">
        <f t="shared" si="184"/>
        <v>51.379999999999995</v>
      </c>
      <c r="G2255" s="61">
        <v>65.203287070854699</v>
      </c>
      <c r="H2255" s="77">
        <f t="shared" si="185"/>
        <v>45280.06046587132</v>
      </c>
      <c r="I2255" s="80">
        <f t="shared" si="186"/>
        <v>226400.30232935661</v>
      </c>
      <c r="J2255" s="4"/>
    </row>
    <row r="2256" spans="1:10" x14ac:dyDescent="0.2">
      <c r="A2256" s="30">
        <v>42411</v>
      </c>
      <c r="B2256" s="21">
        <f t="shared" si="182"/>
        <v>2</v>
      </c>
      <c r="C2256" s="21">
        <f t="shared" si="183"/>
        <v>11</v>
      </c>
      <c r="D2256" s="39">
        <v>42</v>
      </c>
      <c r="E2256" s="45">
        <v>10.183333333333334</v>
      </c>
      <c r="F2256" s="51">
        <f t="shared" si="184"/>
        <v>50.33</v>
      </c>
      <c r="G2256" s="61">
        <v>60.273734409391103</v>
      </c>
      <c r="H2256" s="77">
        <f t="shared" si="185"/>
        <v>41856.760006521603</v>
      </c>
      <c r="I2256" s="80">
        <f t="shared" si="186"/>
        <v>209283.80003260804</v>
      </c>
      <c r="J2256" s="4"/>
    </row>
    <row r="2257" spans="1:10" x14ac:dyDescent="0.2">
      <c r="A2257" s="30">
        <v>42412</v>
      </c>
      <c r="B2257" s="21">
        <f t="shared" si="182"/>
        <v>2</v>
      </c>
      <c r="C2257" s="21">
        <f t="shared" si="183"/>
        <v>12</v>
      </c>
      <c r="D2257" s="39">
        <v>43</v>
      </c>
      <c r="E2257" s="45">
        <v>9.9833333333333325</v>
      </c>
      <c r="F2257" s="51">
        <f t="shared" si="184"/>
        <v>49.97</v>
      </c>
      <c r="G2257" s="61">
        <v>60.642593957258775</v>
      </c>
      <c r="H2257" s="77">
        <f t="shared" si="185"/>
        <v>42112.912470318595</v>
      </c>
      <c r="I2257" s="80">
        <f t="shared" si="186"/>
        <v>210564.56235159296</v>
      </c>
      <c r="J2257" s="4"/>
    </row>
    <row r="2258" spans="1:10" x14ac:dyDescent="0.2">
      <c r="A2258" s="30">
        <v>42413</v>
      </c>
      <c r="B2258" s="21">
        <f t="shared" si="182"/>
        <v>2</v>
      </c>
      <c r="C2258" s="21">
        <f t="shared" si="183"/>
        <v>13</v>
      </c>
      <c r="D2258" s="39">
        <v>44</v>
      </c>
      <c r="E2258" s="45">
        <v>10</v>
      </c>
      <c r="F2258" s="51">
        <f t="shared" si="184"/>
        <v>50</v>
      </c>
      <c r="G2258" s="61">
        <v>57.016851441241663</v>
      </c>
      <c r="H2258" s="77">
        <f t="shared" si="185"/>
        <v>39595.035723084482</v>
      </c>
      <c r="I2258" s="80">
        <f t="shared" si="186"/>
        <v>197975.1786154224</v>
      </c>
      <c r="J2258" s="4"/>
    </row>
    <row r="2259" spans="1:10" x14ac:dyDescent="0.2">
      <c r="A2259" s="30">
        <v>42414</v>
      </c>
      <c r="B2259" s="21">
        <f t="shared" si="182"/>
        <v>2</v>
      </c>
      <c r="C2259" s="21">
        <f t="shared" si="183"/>
        <v>14</v>
      </c>
      <c r="D2259" s="39">
        <v>45</v>
      </c>
      <c r="E2259" s="45">
        <v>9.6166666666666671</v>
      </c>
      <c r="F2259" s="51">
        <f t="shared" si="184"/>
        <v>49.31</v>
      </c>
      <c r="G2259" s="61">
        <v>55.695424354243492</v>
      </c>
      <c r="H2259" s="77">
        <f t="shared" si="185"/>
        <v>38677.378023780206</v>
      </c>
      <c r="I2259" s="80">
        <f t="shared" si="186"/>
        <v>193386.89011890101</v>
      </c>
      <c r="J2259" s="4"/>
    </row>
    <row r="2260" spans="1:10" x14ac:dyDescent="0.2">
      <c r="A2260" s="30">
        <v>42415</v>
      </c>
      <c r="B2260" s="21">
        <f t="shared" si="182"/>
        <v>2</v>
      </c>
      <c r="C2260" s="21">
        <f t="shared" si="183"/>
        <v>15</v>
      </c>
      <c r="D2260" s="39">
        <v>46</v>
      </c>
      <c r="E2260" s="45">
        <v>9.7000000000000011</v>
      </c>
      <c r="F2260" s="51">
        <f t="shared" si="184"/>
        <v>49.46</v>
      </c>
      <c r="G2260" s="61">
        <v>58.2585185185185</v>
      </c>
      <c r="H2260" s="77">
        <f t="shared" si="185"/>
        <v>40457.304526748958</v>
      </c>
      <c r="I2260" s="80">
        <f t="shared" si="186"/>
        <v>202286.52263374478</v>
      </c>
      <c r="J2260" s="4"/>
    </row>
    <row r="2261" spans="1:10" x14ac:dyDescent="0.2">
      <c r="A2261" s="30">
        <v>42416</v>
      </c>
      <c r="B2261" s="21">
        <f t="shared" si="182"/>
        <v>2</v>
      </c>
      <c r="C2261" s="21">
        <f t="shared" si="183"/>
        <v>16</v>
      </c>
      <c r="D2261" s="39">
        <v>47</v>
      </c>
      <c r="E2261" s="45">
        <v>9.4666666666666668</v>
      </c>
      <c r="F2261" s="51">
        <f t="shared" si="184"/>
        <v>49.04</v>
      </c>
      <c r="G2261" s="61">
        <v>92.697997032640956</v>
      </c>
      <c r="H2261" s="77">
        <f t="shared" si="185"/>
        <v>64373.609050445106</v>
      </c>
      <c r="I2261" s="80">
        <f t="shared" si="186"/>
        <v>321868.04525222554</v>
      </c>
      <c r="J2261" s="4"/>
    </row>
    <row r="2262" spans="1:10" x14ac:dyDescent="0.2">
      <c r="A2262" s="30">
        <v>42417</v>
      </c>
      <c r="B2262" s="21">
        <f t="shared" si="182"/>
        <v>2</v>
      </c>
      <c r="C2262" s="21">
        <f t="shared" si="183"/>
        <v>17</v>
      </c>
      <c r="D2262" s="39">
        <v>48</v>
      </c>
      <c r="E2262" s="45">
        <v>8.4</v>
      </c>
      <c r="F2262" s="51">
        <f t="shared" si="184"/>
        <v>47.120000000000005</v>
      </c>
      <c r="G2262" s="61">
        <v>93.907153502235445</v>
      </c>
      <c r="H2262" s="77">
        <f t="shared" si="185"/>
        <v>65213.301043219057</v>
      </c>
      <c r="I2262" s="80">
        <f t="shared" si="186"/>
        <v>326066.50521609531</v>
      </c>
      <c r="J2262" s="4"/>
    </row>
    <row r="2263" spans="1:10" x14ac:dyDescent="0.2">
      <c r="A2263" s="30">
        <v>42418</v>
      </c>
      <c r="B2263" s="21">
        <f t="shared" ref="B2263:B2326" si="187">MONTH(A2263)</f>
        <v>2</v>
      </c>
      <c r="C2263" s="21">
        <f t="shared" ref="C2263:C2326" si="188">DAY(A2263)</f>
        <v>18</v>
      </c>
      <c r="D2263" s="39">
        <v>49</v>
      </c>
      <c r="E2263" s="45">
        <v>9.4500000000000011</v>
      </c>
      <c r="F2263" s="51">
        <f t="shared" ref="F2263:F2326" si="189">CONVERT(E2263,"C","F")</f>
        <v>49.010000000000005</v>
      </c>
      <c r="G2263" s="61">
        <v>87.098450184501743</v>
      </c>
      <c r="H2263" s="77">
        <f t="shared" ref="H2263:H2326" si="190">G2263*1000000/24/60</f>
        <v>60485.034850348435</v>
      </c>
      <c r="I2263" s="80">
        <f t="shared" ref="I2263:I2326" si="191">($C$7*H2263*$C$6)/1000</f>
        <v>302425.1742517422</v>
      </c>
      <c r="J2263" s="4"/>
    </row>
    <row r="2264" spans="1:10" x14ac:dyDescent="0.2">
      <c r="A2264" s="30">
        <v>42419</v>
      </c>
      <c r="B2264" s="21">
        <f t="shared" si="187"/>
        <v>2</v>
      </c>
      <c r="C2264" s="21">
        <f t="shared" si="188"/>
        <v>19</v>
      </c>
      <c r="D2264" s="39">
        <v>50</v>
      </c>
      <c r="E2264" s="45">
        <v>9.8666666666666671</v>
      </c>
      <c r="F2264" s="51">
        <f t="shared" si="189"/>
        <v>49.760000000000005</v>
      </c>
      <c r="G2264" s="61">
        <v>82.941629629629546</v>
      </c>
      <c r="H2264" s="77">
        <f t="shared" si="190"/>
        <v>57598.353909464968</v>
      </c>
      <c r="I2264" s="80">
        <f t="shared" si="191"/>
        <v>287991.76954732486</v>
      </c>
      <c r="J2264" s="4"/>
    </row>
    <row r="2265" spans="1:10" x14ac:dyDescent="0.2">
      <c r="A2265" s="30">
        <v>42420</v>
      </c>
      <c r="B2265" s="21">
        <f t="shared" si="187"/>
        <v>2</v>
      </c>
      <c r="C2265" s="21">
        <f t="shared" si="188"/>
        <v>20</v>
      </c>
      <c r="D2265" s="39">
        <v>51</v>
      </c>
      <c r="E2265" s="45">
        <v>9.9166666666666661</v>
      </c>
      <c r="F2265" s="51">
        <f t="shared" si="189"/>
        <v>49.849999999999994</v>
      </c>
      <c r="G2265" s="61">
        <v>96.660539752005732</v>
      </c>
      <c r="H2265" s="77">
        <f t="shared" si="190"/>
        <v>67125.37482778175</v>
      </c>
      <c r="I2265" s="80">
        <f t="shared" si="191"/>
        <v>335626.87413890875</v>
      </c>
      <c r="J2265" s="4"/>
    </row>
    <row r="2266" spans="1:10" x14ac:dyDescent="0.2">
      <c r="A2266" s="30">
        <v>42421</v>
      </c>
      <c r="B2266" s="21">
        <f t="shared" si="187"/>
        <v>2</v>
      </c>
      <c r="C2266" s="21">
        <f t="shared" si="188"/>
        <v>21</v>
      </c>
      <c r="D2266" s="39">
        <v>52</v>
      </c>
      <c r="E2266" s="45">
        <v>9.6</v>
      </c>
      <c r="F2266" s="51">
        <f t="shared" si="189"/>
        <v>49.28</v>
      </c>
      <c r="G2266" s="61">
        <v>103.54626647144975</v>
      </c>
      <c r="H2266" s="77">
        <f t="shared" si="190"/>
        <v>71907.129494062334</v>
      </c>
      <c r="I2266" s="80">
        <f t="shared" si="191"/>
        <v>359535.64747031167</v>
      </c>
      <c r="J2266" s="4"/>
    </row>
    <row r="2267" spans="1:10" x14ac:dyDescent="0.2">
      <c r="A2267" s="30">
        <v>42422</v>
      </c>
      <c r="B2267" s="21">
        <f t="shared" si="187"/>
        <v>2</v>
      </c>
      <c r="C2267" s="21">
        <f t="shared" si="188"/>
        <v>22</v>
      </c>
      <c r="D2267" s="39">
        <v>53</v>
      </c>
      <c r="E2267" s="45">
        <v>10.133333333333333</v>
      </c>
      <c r="F2267" s="51">
        <f t="shared" si="189"/>
        <v>50.239999999999995</v>
      </c>
      <c r="G2267" s="61">
        <v>95.230028943559986</v>
      </c>
      <c r="H2267" s="77">
        <f t="shared" si="190"/>
        <v>66131.964544138886</v>
      </c>
      <c r="I2267" s="80">
        <f t="shared" si="191"/>
        <v>330659.82272069441</v>
      </c>
      <c r="J2267" s="4"/>
    </row>
    <row r="2268" spans="1:10" x14ac:dyDescent="0.2">
      <c r="A2268" s="30">
        <v>42423</v>
      </c>
      <c r="B2268" s="21">
        <f t="shared" si="187"/>
        <v>2</v>
      </c>
      <c r="C2268" s="21">
        <f t="shared" si="188"/>
        <v>23</v>
      </c>
      <c r="D2268" s="39">
        <v>54</v>
      </c>
      <c r="E2268" s="45">
        <v>9.8666666666666671</v>
      </c>
      <c r="F2268" s="51">
        <f t="shared" si="189"/>
        <v>49.760000000000005</v>
      </c>
      <c r="G2268" s="61">
        <v>90.653152173912929</v>
      </c>
      <c r="H2268" s="77">
        <f t="shared" si="190"/>
        <v>62953.577898550648</v>
      </c>
      <c r="I2268" s="80">
        <f t="shared" si="191"/>
        <v>314767.88949275319</v>
      </c>
      <c r="J2268" s="4"/>
    </row>
    <row r="2269" spans="1:10" x14ac:dyDescent="0.2">
      <c r="A2269" s="30">
        <v>42424</v>
      </c>
      <c r="B2269" s="21">
        <f t="shared" si="187"/>
        <v>2</v>
      </c>
      <c r="C2269" s="21">
        <f t="shared" si="188"/>
        <v>24</v>
      </c>
      <c r="D2269" s="39">
        <v>55</v>
      </c>
      <c r="E2269" s="45">
        <v>9.6666666666666661</v>
      </c>
      <c r="F2269" s="51">
        <f t="shared" si="189"/>
        <v>49.4</v>
      </c>
      <c r="G2269" s="61">
        <v>101.68305084745768</v>
      </c>
      <c r="H2269" s="77">
        <f t="shared" si="190"/>
        <v>70613.229755178952</v>
      </c>
      <c r="I2269" s="80">
        <f t="shared" si="191"/>
        <v>353066.14877589478</v>
      </c>
      <c r="J2269" s="4"/>
    </row>
    <row r="2270" spans="1:10" x14ac:dyDescent="0.2">
      <c r="A2270" s="30">
        <v>42425</v>
      </c>
      <c r="B2270" s="21">
        <f t="shared" si="187"/>
        <v>2</v>
      </c>
      <c r="C2270" s="21">
        <f t="shared" si="188"/>
        <v>25</v>
      </c>
      <c r="D2270" s="39">
        <v>56</v>
      </c>
      <c r="E2270" s="45">
        <v>8.4500000000000011</v>
      </c>
      <c r="F2270" s="51">
        <f t="shared" si="189"/>
        <v>47.21</v>
      </c>
      <c r="G2270" s="61">
        <v>111.86294200848666</v>
      </c>
      <c r="H2270" s="77">
        <f t="shared" si="190"/>
        <v>77682.598617004624</v>
      </c>
      <c r="I2270" s="80">
        <f t="shared" si="191"/>
        <v>388412.99308502313</v>
      </c>
      <c r="J2270" s="4"/>
    </row>
    <row r="2271" spans="1:10" x14ac:dyDescent="0.2">
      <c r="A2271" s="30">
        <v>42426</v>
      </c>
      <c r="B2271" s="21">
        <f t="shared" si="187"/>
        <v>2</v>
      </c>
      <c r="C2271" s="21">
        <f t="shared" si="188"/>
        <v>26</v>
      </c>
      <c r="D2271" s="39">
        <v>57</v>
      </c>
      <c r="E2271" s="45">
        <v>8.9166666666666661</v>
      </c>
      <c r="F2271" s="51">
        <f t="shared" si="189"/>
        <v>48.05</v>
      </c>
      <c r="G2271" s="61">
        <v>111.45874912157412</v>
      </c>
      <c r="H2271" s="77">
        <f t="shared" si="190"/>
        <v>77401.909112204259</v>
      </c>
      <c r="I2271" s="80">
        <f t="shared" si="191"/>
        <v>387009.54556102125</v>
      </c>
      <c r="J2271" s="4"/>
    </row>
    <row r="2272" spans="1:10" x14ac:dyDescent="0.2">
      <c r="A2272" s="30">
        <v>42427</v>
      </c>
      <c r="B2272" s="21">
        <f t="shared" si="187"/>
        <v>2</v>
      </c>
      <c r="C2272" s="21">
        <f t="shared" si="188"/>
        <v>27</v>
      </c>
      <c r="D2272" s="39">
        <v>58</v>
      </c>
      <c r="E2272" s="45">
        <v>9.6166666666666671</v>
      </c>
      <c r="F2272" s="51">
        <f t="shared" si="189"/>
        <v>49.31</v>
      </c>
      <c r="G2272" s="61">
        <v>103.21574468085103</v>
      </c>
      <c r="H2272" s="77">
        <f t="shared" si="190"/>
        <v>71677.60047281321</v>
      </c>
      <c r="I2272" s="80">
        <f t="shared" si="191"/>
        <v>358388.00236406602</v>
      </c>
      <c r="J2272" s="4"/>
    </row>
    <row r="2273" spans="1:10" x14ac:dyDescent="0.2">
      <c r="A2273" s="30">
        <v>42428</v>
      </c>
      <c r="B2273" s="21">
        <f t="shared" si="187"/>
        <v>2</v>
      </c>
      <c r="C2273" s="21">
        <f t="shared" si="188"/>
        <v>28</v>
      </c>
      <c r="D2273" s="39">
        <v>59</v>
      </c>
      <c r="E2273" s="45">
        <v>10.049999999999999</v>
      </c>
      <c r="F2273" s="51">
        <f t="shared" si="189"/>
        <v>50.09</v>
      </c>
      <c r="G2273" s="61">
        <v>98.217348377997212</v>
      </c>
      <c r="H2273" s="77">
        <f t="shared" si="190"/>
        <v>68206.491929164724</v>
      </c>
      <c r="I2273" s="80">
        <f t="shared" si="191"/>
        <v>341032.45964582358</v>
      </c>
      <c r="J2273" s="4"/>
    </row>
    <row r="2274" spans="1:10" x14ac:dyDescent="0.2">
      <c r="A2274" s="30">
        <v>42429</v>
      </c>
      <c r="B2274" s="21">
        <f t="shared" si="187"/>
        <v>2</v>
      </c>
      <c r="C2274" s="21">
        <f t="shared" si="188"/>
        <v>29</v>
      </c>
      <c r="D2274" s="39">
        <v>60</v>
      </c>
      <c r="E2274" s="45">
        <v>10.166666666666666</v>
      </c>
      <c r="F2274" s="51">
        <f t="shared" si="189"/>
        <v>50.3</v>
      </c>
      <c r="G2274" s="61">
        <v>100.9263157894737</v>
      </c>
      <c r="H2274" s="77">
        <f t="shared" si="190"/>
        <v>70087.719298245618</v>
      </c>
      <c r="I2274" s="80">
        <f t="shared" si="191"/>
        <v>350438.59649122809</v>
      </c>
      <c r="J2274" s="4"/>
    </row>
    <row r="2275" spans="1:10" x14ac:dyDescent="0.2">
      <c r="A2275" s="30">
        <v>42430</v>
      </c>
      <c r="B2275" s="21">
        <f t="shared" si="187"/>
        <v>3</v>
      </c>
      <c r="C2275" s="21">
        <f t="shared" si="188"/>
        <v>1</v>
      </c>
      <c r="D2275" s="39">
        <v>61</v>
      </c>
      <c r="E2275" s="45">
        <v>10.666666666666666</v>
      </c>
      <c r="F2275" s="51">
        <f t="shared" si="189"/>
        <v>51.2</v>
      </c>
      <c r="G2275" s="61">
        <v>93.790176678445178</v>
      </c>
      <c r="H2275" s="77">
        <f t="shared" si="190"/>
        <v>65132.06713780915</v>
      </c>
      <c r="I2275" s="80">
        <f t="shared" si="191"/>
        <v>325660.33568904572</v>
      </c>
      <c r="J2275" s="4"/>
    </row>
    <row r="2276" spans="1:10" x14ac:dyDescent="0.2">
      <c r="A2276" s="30">
        <v>42431</v>
      </c>
      <c r="B2276" s="21">
        <f t="shared" si="187"/>
        <v>3</v>
      </c>
      <c r="C2276" s="21">
        <f t="shared" si="188"/>
        <v>2</v>
      </c>
      <c r="D2276" s="39">
        <v>62</v>
      </c>
      <c r="E2276" s="45">
        <v>9.65</v>
      </c>
      <c r="F2276" s="51">
        <f t="shared" si="189"/>
        <v>49.370000000000005</v>
      </c>
      <c r="G2276" s="61">
        <v>91.296272855133466</v>
      </c>
      <c r="H2276" s="77">
        <f t="shared" si="190"/>
        <v>63400.189482731563</v>
      </c>
      <c r="I2276" s="80">
        <f t="shared" si="191"/>
        <v>317000.94741365785</v>
      </c>
      <c r="J2276" s="4"/>
    </row>
    <row r="2277" spans="1:10" x14ac:dyDescent="0.2">
      <c r="A2277" s="30">
        <v>42432</v>
      </c>
      <c r="B2277" s="21">
        <f t="shared" si="187"/>
        <v>3</v>
      </c>
      <c r="C2277" s="21">
        <f t="shared" si="188"/>
        <v>3</v>
      </c>
      <c r="D2277" s="39">
        <v>63</v>
      </c>
      <c r="E2277" s="45">
        <v>9.6166666666666654</v>
      </c>
      <c r="F2277" s="51">
        <f t="shared" si="189"/>
        <v>49.31</v>
      </c>
      <c r="G2277" s="61">
        <v>87.673728813559421</v>
      </c>
      <c r="H2277" s="77">
        <f t="shared" si="190"/>
        <v>60884.533898305155</v>
      </c>
      <c r="I2277" s="80">
        <f t="shared" si="191"/>
        <v>304422.6694915258</v>
      </c>
      <c r="J2277" s="4"/>
    </row>
    <row r="2278" spans="1:10" x14ac:dyDescent="0.2">
      <c r="A2278" s="30">
        <v>42433</v>
      </c>
      <c r="B2278" s="21">
        <f t="shared" si="187"/>
        <v>3</v>
      </c>
      <c r="C2278" s="21">
        <f t="shared" si="188"/>
        <v>4</v>
      </c>
      <c r="D2278" s="39">
        <v>64</v>
      </c>
      <c r="E2278" s="45">
        <v>9.9166666666666661</v>
      </c>
      <c r="F2278" s="51">
        <f t="shared" si="189"/>
        <v>49.849999999999994</v>
      </c>
      <c r="G2278" s="61">
        <v>82.732461103253215</v>
      </c>
      <c r="H2278" s="77">
        <f t="shared" si="190"/>
        <v>57453.097988370289</v>
      </c>
      <c r="I2278" s="80">
        <f t="shared" si="191"/>
        <v>287265.48994185141</v>
      </c>
      <c r="J2278" s="4"/>
    </row>
    <row r="2279" spans="1:10" x14ac:dyDescent="0.2">
      <c r="A2279" s="30">
        <v>42434</v>
      </c>
      <c r="B2279" s="21">
        <f t="shared" si="187"/>
        <v>3</v>
      </c>
      <c r="C2279" s="21">
        <f t="shared" si="188"/>
        <v>5</v>
      </c>
      <c r="D2279" s="39">
        <v>65</v>
      </c>
      <c r="E2279" s="45">
        <v>9.9666666666666668</v>
      </c>
      <c r="F2279" s="51">
        <f t="shared" si="189"/>
        <v>49.94</v>
      </c>
      <c r="G2279" s="61">
        <v>78.057072484166085</v>
      </c>
      <c r="H2279" s="77">
        <f t="shared" si="190"/>
        <v>54206.30033622645</v>
      </c>
      <c r="I2279" s="80">
        <f t="shared" si="191"/>
        <v>271031.50168113224</v>
      </c>
      <c r="J2279" s="4"/>
    </row>
    <row r="2280" spans="1:10" x14ac:dyDescent="0.2">
      <c r="A2280" s="30">
        <v>42435</v>
      </c>
      <c r="B2280" s="21">
        <f t="shared" si="187"/>
        <v>3</v>
      </c>
      <c r="C2280" s="21">
        <f t="shared" si="188"/>
        <v>6</v>
      </c>
      <c r="D2280" s="39">
        <v>66</v>
      </c>
      <c r="E2280" s="45">
        <v>10.1</v>
      </c>
      <c r="F2280" s="51">
        <f t="shared" si="189"/>
        <v>50.18</v>
      </c>
      <c r="G2280" s="61">
        <v>76.709718309859255</v>
      </c>
      <c r="H2280" s="77">
        <f t="shared" si="190"/>
        <v>53270.637715180041</v>
      </c>
      <c r="I2280" s="80">
        <f t="shared" si="191"/>
        <v>266353.18857590022</v>
      </c>
      <c r="J2280" s="4"/>
    </row>
    <row r="2281" spans="1:10" x14ac:dyDescent="0.2">
      <c r="A2281" s="30">
        <v>42436</v>
      </c>
      <c r="B2281" s="21">
        <f t="shared" si="187"/>
        <v>3</v>
      </c>
      <c r="C2281" s="21">
        <f t="shared" si="188"/>
        <v>7</v>
      </c>
      <c r="D2281" s="39">
        <v>67</v>
      </c>
      <c r="E2281" s="45">
        <v>10.083333333333334</v>
      </c>
      <c r="F2281" s="51">
        <f t="shared" si="189"/>
        <v>50.150000000000006</v>
      </c>
      <c r="G2281" s="61">
        <v>76.269883040935753</v>
      </c>
      <c r="H2281" s="77">
        <f t="shared" si="190"/>
        <v>52965.196556205388</v>
      </c>
      <c r="I2281" s="80">
        <f t="shared" si="191"/>
        <v>264825.98278102698</v>
      </c>
      <c r="J2281" s="4"/>
    </row>
    <row r="2282" spans="1:10" x14ac:dyDescent="0.2">
      <c r="A2282" s="30">
        <v>42437</v>
      </c>
      <c r="B2282" s="21">
        <f t="shared" si="187"/>
        <v>3</v>
      </c>
      <c r="C2282" s="21">
        <f t="shared" si="188"/>
        <v>8</v>
      </c>
      <c r="D2282" s="39">
        <v>68</v>
      </c>
      <c r="E2282" s="45">
        <v>10.616666666666667</v>
      </c>
      <c r="F2282" s="51">
        <f t="shared" si="189"/>
        <v>51.11</v>
      </c>
      <c r="G2282" s="61">
        <v>73.18670886075958</v>
      </c>
      <c r="H2282" s="77">
        <f t="shared" si="190"/>
        <v>50824.103375527491</v>
      </c>
      <c r="I2282" s="80">
        <f t="shared" si="191"/>
        <v>254120.51687763748</v>
      </c>
      <c r="J2282" s="4"/>
    </row>
    <row r="2283" spans="1:10" x14ac:dyDescent="0.2">
      <c r="A2283" s="30">
        <v>42438</v>
      </c>
      <c r="B2283" s="21">
        <f t="shared" si="187"/>
        <v>3</v>
      </c>
      <c r="C2283" s="21">
        <f t="shared" si="188"/>
        <v>9</v>
      </c>
      <c r="D2283" s="39">
        <v>69</v>
      </c>
      <c r="E2283" s="45">
        <v>11.183333333333332</v>
      </c>
      <c r="F2283" s="51">
        <f t="shared" si="189"/>
        <v>52.129999999999995</v>
      </c>
      <c r="G2283" s="61">
        <v>72.118381831085969</v>
      </c>
      <c r="H2283" s="77">
        <f t="shared" si="190"/>
        <v>50082.209604920812</v>
      </c>
      <c r="I2283" s="80">
        <f t="shared" si="191"/>
        <v>250411.04802460404</v>
      </c>
      <c r="J2283" s="4"/>
    </row>
    <row r="2284" spans="1:10" x14ac:dyDescent="0.2">
      <c r="A2284" s="30">
        <v>42439</v>
      </c>
      <c r="B2284" s="21">
        <f t="shared" si="187"/>
        <v>3</v>
      </c>
      <c r="C2284" s="21">
        <f t="shared" si="188"/>
        <v>10</v>
      </c>
      <c r="D2284" s="39">
        <v>70</v>
      </c>
      <c r="E2284" s="45">
        <v>11</v>
      </c>
      <c r="F2284" s="51">
        <f t="shared" si="189"/>
        <v>51.8</v>
      </c>
      <c r="G2284" s="61">
        <v>85.623333333333292</v>
      </c>
      <c r="H2284" s="77">
        <f t="shared" si="190"/>
        <v>59460.648148148124</v>
      </c>
      <c r="I2284" s="80">
        <f t="shared" si="191"/>
        <v>297303.24074074067</v>
      </c>
      <c r="J2284" s="4"/>
    </row>
    <row r="2285" spans="1:10" x14ac:dyDescent="0.2">
      <c r="A2285" s="30">
        <v>42440</v>
      </c>
      <c r="B2285" s="21">
        <f t="shared" si="187"/>
        <v>3</v>
      </c>
      <c r="C2285" s="21">
        <f t="shared" si="188"/>
        <v>11</v>
      </c>
      <c r="D2285" s="39">
        <v>71</v>
      </c>
      <c r="E2285" s="45">
        <v>10.700000000000001</v>
      </c>
      <c r="F2285" s="51">
        <f t="shared" si="189"/>
        <v>51.260000000000005</v>
      </c>
      <c r="G2285" s="61">
        <v>89.790021082220818</v>
      </c>
      <c r="H2285" s="77">
        <f t="shared" si="190"/>
        <v>62354.181307097795</v>
      </c>
      <c r="I2285" s="80">
        <f t="shared" si="191"/>
        <v>311770.90653548896</v>
      </c>
      <c r="J2285" s="4"/>
    </row>
    <row r="2286" spans="1:10" x14ac:dyDescent="0.2">
      <c r="A2286" s="30">
        <v>42441</v>
      </c>
      <c r="B2286" s="21">
        <f t="shared" si="187"/>
        <v>3</v>
      </c>
      <c r="C2286" s="21">
        <f t="shared" si="188"/>
        <v>12</v>
      </c>
      <c r="D2286" s="39">
        <v>72</v>
      </c>
      <c r="E2286" s="45">
        <v>10.583333333333334</v>
      </c>
      <c r="F2286" s="51">
        <f t="shared" si="189"/>
        <v>51.05</v>
      </c>
      <c r="G2286" s="61">
        <v>80.286434659090901</v>
      </c>
      <c r="H2286" s="77">
        <f t="shared" si="190"/>
        <v>55754.468513257576</v>
      </c>
      <c r="I2286" s="80">
        <f t="shared" si="191"/>
        <v>278772.3425662879</v>
      </c>
      <c r="J2286" s="4"/>
    </row>
    <row r="2287" spans="1:10" x14ac:dyDescent="0.2">
      <c r="A2287" s="30">
        <v>42442</v>
      </c>
      <c r="B2287" s="21">
        <f t="shared" si="187"/>
        <v>3</v>
      </c>
      <c r="C2287" s="21">
        <f t="shared" si="188"/>
        <v>13</v>
      </c>
      <c r="D2287" s="39">
        <v>73</v>
      </c>
      <c r="E2287" s="45">
        <v>10.916666666666666</v>
      </c>
      <c r="F2287" s="51">
        <f t="shared" si="189"/>
        <v>51.65</v>
      </c>
      <c r="G2287" s="61">
        <v>77.839309331374025</v>
      </c>
      <c r="H2287" s="77">
        <f t="shared" si="190"/>
        <v>54055.075924565295</v>
      </c>
      <c r="I2287" s="80">
        <f t="shared" si="191"/>
        <v>270275.37962282647</v>
      </c>
      <c r="J2287" s="4"/>
    </row>
    <row r="2288" spans="1:10" x14ac:dyDescent="0.2">
      <c r="A2288" s="30">
        <v>42443</v>
      </c>
      <c r="B2288" s="21">
        <f t="shared" si="187"/>
        <v>3</v>
      </c>
      <c r="C2288" s="21">
        <f t="shared" si="188"/>
        <v>14</v>
      </c>
      <c r="D2288" s="39">
        <v>74</v>
      </c>
      <c r="E2288" s="45">
        <v>10.433333333333334</v>
      </c>
      <c r="F2288" s="51">
        <f t="shared" si="189"/>
        <v>50.78</v>
      </c>
      <c r="G2288" s="61">
        <v>89.459675141242826</v>
      </c>
      <c r="H2288" s="77">
        <f t="shared" si="190"/>
        <v>62124.774403640855</v>
      </c>
      <c r="I2288" s="80">
        <f t="shared" si="191"/>
        <v>310623.87201820425</v>
      </c>
      <c r="J2288" s="4"/>
    </row>
    <row r="2289" spans="1:10" x14ac:dyDescent="0.2">
      <c r="A2289" s="30">
        <v>42444</v>
      </c>
      <c r="B2289" s="21">
        <f t="shared" si="187"/>
        <v>3</v>
      </c>
      <c r="C2289" s="21">
        <f t="shared" si="188"/>
        <v>15</v>
      </c>
      <c r="D2289" s="39">
        <v>75</v>
      </c>
      <c r="E2289" s="45">
        <v>10.9</v>
      </c>
      <c r="F2289" s="51">
        <f t="shared" si="189"/>
        <v>51.620000000000005</v>
      </c>
      <c r="G2289" s="61">
        <v>83.355334281649988</v>
      </c>
      <c r="H2289" s="77">
        <f t="shared" si="190"/>
        <v>57885.648806701385</v>
      </c>
      <c r="I2289" s="80">
        <f t="shared" si="191"/>
        <v>289428.24403350696</v>
      </c>
      <c r="J2289" s="4"/>
    </row>
    <row r="2290" spans="1:10" x14ac:dyDescent="0.2">
      <c r="A2290" s="30">
        <v>42445</v>
      </c>
      <c r="B2290" s="21">
        <f t="shared" si="187"/>
        <v>3</v>
      </c>
      <c r="C2290" s="21">
        <f t="shared" si="188"/>
        <v>16</v>
      </c>
      <c r="D2290" s="39">
        <v>76</v>
      </c>
      <c r="E2290" s="45">
        <v>11.166666666666666</v>
      </c>
      <c r="F2290" s="51">
        <f t="shared" si="189"/>
        <v>52.099999999999994</v>
      </c>
      <c r="G2290" s="61">
        <v>82.083898305084901</v>
      </c>
      <c r="H2290" s="77">
        <f t="shared" si="190"/>
        <v>57002.707156308956</v>
      </c>
      <c r="I2290" s="80">
        <f t="shared" si="191"/>
        <v>285013.53578154481</v>
      </c>
      <c r="J2290" s="4"/>
    </row>
    <row r="2291" spans="1:10" x14ac:dyDescent="0.2">
      <c r="A2291" s="30">
        <v>42446</v>
      </c>
      <c r="B2291" s="21">
        <f t="shared" si="187"/>
        <v>3</v>
      </c>
      <c r="C2291" s="21">
        <f t="shared" si="188"/>
        <v>17</v>
      </c>
      <c r="D2291" s="39">
        <v>77</v>
      </c>
      <c r="E2291" s="45">
        <v>11.416666666666666</v>
      </c>
      <c r="F2291" s="51">
        <f t="shared" si="189"/>
        <v>52.55</v>
      </c>
      <c r="G2291" s="61">
        <v>86.785795053003554</v>
      </c>
      <c r="H2291" s="77">
        <f t="shared" si="190"/>
        <v>60267.913231252467</v>
      </c>
      <c r="I2291" s="80">
        <f t="shared" si="191"/>
        <v>301339.56615626236</v>
      </c>
      <c r="J2291" s="4"/>
    </row>
    <row r="2292" spans="1:10" x14ac:dyDescent="0.2">
      <c r="A2292" s="30">
        <v>42447</v>
      </c>
      <c r="B2292" s="21">
        <f t="shared" si="187"/>
        <v>3</v>
      </c>
      <c r="C2292" s="21">
        <f t="shared" si="188"/>
        <v>18</v>
      </c>
      <c r="D2292" s="39">
        <v>78</v>
      </c>
      <c r="E2292" s="45">
        <v>10.633333333333335</v>
      </c>
      <c r="F2292" s="51">
        <f t="shared" si="189"/>
        <v>51.14</v>
      </c>
      <c r="G2292" s="61">
        <v>86.976395759717221</v>
      </c>
      <c r="H2292" s="77">
        <f t="shared" si="190"/>
        <v>60400.274833136958</v>
      </c>
      <c r="I2292" s="80">
        <f t="shared" si="191"/>
        <v>302001.3741656848</v>
      </c>
      <c r="J2292" s="4"/>
    </row>
    <row r="2293" spans="1:10" x14ac:dyDescent="0.2">
      <c r="A2293" s="30">
        <v>42448</v>
      </c>
      <c r="B2293" s="21">
        <f t="shared" si="187"/>
        <v>3</v>
      </c>
      <c r="C2293" s="21">
        <f t="shared" si="188"/>
        <v>19</v>
      </c>
      <c r="D2293" s="39">
        <v>79</v>
      </c>
      <c r="E2293" s="45">
        <v>10.966666666666667</v>
      </c>
      <c r="F2293" s="51">
        <f t="shared" si="189"/>
        <v>51.74</v>
      </c>
      <c r="G2293" s="61">
        <v>77.993052631579062</v>
      </c>
      <c r="H2293" s="77">
        <f t="shared" si="190"/>
        <v>54161.842105263233</v>
      </c>
      <c r="I2293" s="80">
        <f t="shared" si="191"/>
        <v>270809.21052631619</v>
      </c>
      <c r="J2293" s="4"/>
    </row>
    <row r="2294" spans="1:10" x14ac:dyDescent="0.2">
      <c r="A2294" s="30">
        <v>42449</v>
      </c>
      <c r="B2294" s="21">
        <f t="shared" si="187"/>
        <v>3</v>
      </c>
      <c r="C2294" s="21">
        <f t="shared" si="188"/>
        <v>20</v>
      </c>
      <c r="D2294" s="39">
        <v>80</v>
      </c>
      <c r="E2294" s="45">
        <v>10.383333333333333</v>
      </c>
      <c r="F2294" s="51">
        <f t="shared" si="189"/>
        <v>50.69</v>
      </c>
      <c r="G2294" s="61">
        <v>76.154809052333832</v>
      </c>
      <c r="H2294" s="77">
        <f t="shared" si="190"/>
        <v>52885.284064120715</v>
      </c>
      <c r="I2294" s="80">
        <f t="shared" si="191"/>
        <v>264426.42032060359</v>
      </c>
      <c r="J2294" s="4"/>
    </row>
    <row r="2295" spans="1:10" x14ac:dyDescent="0.2">
      <c r="A2295" s="30">
        <v>42450</v>
      </c>
      <c r="B2295" s="21">
        <f t="shared" si="187"/>
        <v>3</v>
      </c>
      <c r="C2295" s="21">
        <f t="shared" si="188"/>
        <v>21</v>
      </c>
      <c r="D2295" s="39">
        <v>81</v>
      </c>
      <c r="E2295" s="45">
        <v>10.633333333333333</v>
      </c>
      <c r="F2295" s="51">
        <f t="shared" si="189"/>
        <v>51.14</v>
      </c>
      <c r="G2295" s="61">
        <v>75.329113924050617</v>
      </c>
      <c r="H2295" s="77">
        <f t="shared" si="190"/>
        <v>52311.884669479594</v>
      </c>
      <c r="I2295" s="80">
        <f t="shared" si="191"/>
        <v>261559.42334739797</v>
      </c>
      <c r="J2295" s="4"/>
    </row>
    <row r="2296" spans="1:10" x14ac:dyDescent="0.2">
      <c r="A2296" s="30">
        <v>42451</v>
      </c>
      <c r="B2296" s="21">
        <f t="shared" si="187"/>
        <v>3</v>
      </c>
      <c r="C2296" s="21">
        <f t="shared" si="188"/>
        <v>22</v>
      </c>
      <c r="D2296" s="39">
        <v>82</v>
      </c>
      <c r="E2296" s="45">
        <v>10.583333333333332</v>
      </c>
      <c r="F2296" s="51">
        <f t="shared" si="189"/>
        <v>51.05</v>
      </c>
      <c r="G2296" s="61">
        <v>72.557475317348405</v>
      </c>
      <c r="H2296" s="77">
        <f t="shared" si="190"/>
        <v>50387.135637047504</v>
      </c>
      <c r="I2296" s="80">
        <f t="shared" si="191"/>
        <v>251935.67818523751</v>
      </c>
      <c r="J2296" s="4"/>
    </row>
    <row r="2297" spans="1:10" x14ac:dyDescent="0.2">
      <c r="A2297" s="30">
        <v>42452</v>
      </c>
      <c r="B2297" s="21">
        <f t="shared" si="187"/>
        <v>3</v>
      </c>
      <c r="C2297" s="21">
        <f t="shared" si="188"/>
        <v>23</v>
      </c>
      <c r="D2297" s="39">
        <v>83</v>
      </c>
      <c r="E2297" s="45">
        <v>11.200000000000001</v>
      </c>
      <c r="F2297" s="51">
        <f t="shared" si="189"/>
        <v>52.160000000000004</v>
      </c>
      <c r="G2297" s="61">
        <v>71.375830388692606</v>
      </c>
      <c r="H2297" s="77">
        <f t="shared" si="190"/>
        <v>49566.548881036535</v>
      </c>
      <c r="I2297" s="80">
        <f t="shared" si="191"/>
        <v>247832.74440518266</v>
      </c>
      <c r="J2297" s="4"/>
    </row>
    <row r="2298" spans="1:10" x14ac:dyDescent="0.2">
      <c r="A2298" s="30">
        <v>42453</v>
      </c>
      <c r="B2298" s="21">
        <f t="shared" si="187"/>
        <v>3</v>
      </c>
      <c r="C2298" s="21">
        <f t="shared" si="188"/>
        <v>24</v>
      </c>
      <c r="D2298" s="39">
        <v>84</v>
      </c>
      <c r="E2298" s="45">
        <v>11.166666666666666</v>
      </c>
      <c r="F2298" s="51">
        <f t="shared" si="189"/>
        <v>52.099999999999994</v>
      </c>
      <c r="G2298" s="61">
        <v>71.602323943661901</v>
      </c>
      <c r="H2298" s="77">
        <f t="shared" si="190"/>
        <v>49723.836071987425</v>
      </c>
      <c r="I2298" s="80">
        <f t="shared" si="191"/>
        <v>248619.18035993713</v>
      </c>
      <c r="J2298" s="4"/>
    </row>
    <row r="2299" spans="1:10" x14ac:dyDescent="0.2">
      <c r="A2299" s="30">
        <v>42454</v>
      </c>
      <c r="B2299" s="21">
        <f t="shared" si="187"/>
        <v>3</v>
      </c>
      <c r="C2299" s="21">
        <f t="shared" si="188"/>
        <v>25</v>
      </c>
      <c r="D2299" s="39">
        <v>85</v>
      </c>
      <c r="E2299" s="45">
        <v>11.466666666666667</v>
      </c>
      <c r="F2299" s="51">
        <f t="shared" si="189"/>
        <v>52.64</v>
      </c>
      <c r="G2299" s="61">
        <v>76.078233215547712</v>
      </c>
      <c r="H2299" s="77">
        <f t="shared" si="190"/>
        <v>52832.106399685916</v>
      </c>
      <c r="I2299" s="80">
        <f t="shared" si="191"/>
        <v>264160.53199842962</v>
      </c>
      <c r="J2299" s="4"/>
    </row>
    <row r="2300" spans="1:10" x14ac:dyDescent="0.2">
      <c r="A2300" s="30">
        <v>42455</v>
      </c>
      <c r="B2300" s="21">
        <f t="shared" si="187"/>
        <v>3</v>
      </c>
      <c r="C2300" s="21">
        <f t="shared" si="188"/>
        <v>26</v>
      </c>
      <c r="D2300" s="39">
        <v>86</v>
      </c>
      <c r="E2300" s="45">
        <v>11.133333333333333</v>
      </c>
      <c r="F2300" s="51">
        <f t="shared" si="189"/>
        <v>52.04</v>
      </c>
      <c r="G2300" s="61">
        <v>68.28184397163119</v>
      </c>
      <c r="H2300" s="77">
        <f t="shared" si="190"/>
        <v>47417.947202521653</v>
      </c>
      <c r="I2300" s="80">
        <f t="shared" si="191"/>
        <v>237089.73601260825</v>
      </c>
      <c r="J2300" s="4"/>
    </row>
    <row r="2301" spans="1:10" x14ac:dyDescent="0.2">
      <c r="A2301" s="30">
        <v>42456</v>
      </c>
      <c r="B2301" s="21">
        <f t="shared" si="187"/>
        <v>3</v>
      </c>
      <c r="C2301" s="21">
        <f t="shared" si="188"/>
        <v>27</v>
      </c>
      <c r="D2301" s="39">
        <v>87</v>
      </c>
      <c r="E2301" s="45">
        <v>11.483333333333333</v>
      </c>
      <c r="F2301" s="51">
        <f t="shared" si="189"/>
        <v>52.67</v>
      </c>
      <c r="G2301" s="61">
        <v>66.730703624733465</v>
      </c>
      <c r="H2301" s="77">
        <f t="shared" si="190"/>
        <v>46340.766406064904</v>
      </c>
      <c r="I2301" s="80">
        <f t="shared" si="191"/>
        <v>231703.83203032453</v>
      </c>
      <c r="J2301" s="4"/>
    </row>
    <row r="2302" spans="1:10" x14ac:dyDescent="0.2">
      <c r="A2302" s="30">
        <v>42457</v>
      </c>
      <c r="B2302" s="21">
        <f t="shared" si="187"/>
        <v>3</v>
      </c>
      <c r="C2302" s="21">
        <f t="shared" si="188"/>
        <v>28</v>
      </c>
      <c r="D2302" s="39">
        <v>88</v>
      </c>
      <c r="E2302" s="45">
        <v>11.766666666666666</v>
      </c>
      <c r="F2302" s="51">
        <f t="shared" si="189"/>
        <v>53.18</v>
      </c>
      <c r="G2302" s="61">
        <v>75.698585572842987</v>
      </c>
      <c r="H2302" s="77">
        <f t="shared" si="190"/>
        <v>52568.462203363182</v>
      </c>
      <c r="I2302" s="80">
        <f t="shared" si="191"/>
        <v>262842.31101681589</v>
      </c>
      <c r="J2302" s="4"/>
    </row>
    <row r="2303" spans="1:10" x14ac:dyDescent="0.2">
      <c r="A2303" s="30">
        <v>42458</v>
      </c>
      <c r="B2303" s="21">
        <f t="shared" si="187"/>
        <v>3</v>
      </c>
      <c r="C2303" s="21">
        <f t="shared" si="188"/>
        <v>29</v>
      </c>
      <c r="D2303" s="39">
        <v>89</v>
      </c>
      <c r="E2303" s="45">
        <v>11.299999999999999</v>
      </c>
      <c r="F2303" s="51">
        <f t="shared" si="189"/>
        <v>52.34</v>
      </c>
      <c r="G2303" s="61">
        <v>71.393083980239879</v>
      </c>
      <c r="H2303" s="77">
        <f t="shared" si="190"/>
        <v>49578.53054183325</v>
      </c>
      <c r="I2303" s="80">
        <f t="shared" si="191"/>
        <v>247892.65270916626</v>
      </c>
      <c r="J2303" s="4"/>
    </row>
    <row r="2304" spans="1:10" x14ac:dyDescent="0.2">
      <c r="A2304" s="30">
        <v>42459</v>
      </c>
      <c r="B2304" s="21">
        <f t="shared" si="187"/>
        <v>3</v>
      </c>
      <c r="C2304" s="21">
        <f t="shared" si="188"/>
        <v>30</v>
      </c>
      <c r="D2304" s="39">
        <v>90</v>
      </c>
      <c r="E2304" s="45">
        <v>11.549999999999999</v>
      </c>
      <c r="F2304" s="51">
        <f t="shared" si="189"/>
        <v>52.79</v>
      </c>
      <c r="G2304" s="61">
        <v>67.936786469344625</v>
      </c>
      <c r="H2304" s="77">
        <f t="shared" si="190"/>
        <v>47178.323937044879</v>
      </c>
      <c r="I2304" s="80">
        <f t="shared" si="191"/>
        <v>235891.6196852244</v>
      </c>
      <c r="J2304" s="4"/>
    </row>
    <row r="2305" spans="1:10" x14ac:dyDescent="0.2">
      <c r="A2305" s="30">
        <v>42460</v>
      </c>
      <c r="B2305" s="21">
        <f t="shared" si="187"/>
        <v>3</v>
      </c>
      <c r="C2305" s="21">
        <f t="shared" si="188"/>
        <v>31</v>
      </c>
      <c r="D2305" s="39">
        <v>91</v>
      </c>
      <c r="E2305" s="45">
        <v>11.966666666666667</v>
      </c>
      <c r="F2305" s="51">
        <f t="shared" si="189"/>
        <v>53.54</v>
      </c>
      <c r="G2305" s="61">
        <v>67.751021846370747</v>
      </c>
      <c r="H2305" s="77">
        <f t="shared" si="190"/>
        <v>47049.320726646351</v>
      </c>
      <c r="I2305" s="80">
        <f t="shared" si="191"/>
        <v>235246.60363323175</v>
      </c>
      <c r="J2305" s="4"/>
    </row>
    <row r="2306" spans="1:10" x14ac:dyDescent="0.2">
      <c r="A2306" s="30">
        <v>42461</v>
      </c>
      <c r="B2306" s="21">
        <f t="shared" si="187"/>
        <v>4</v>
      </c>
      <c r="C2306" s="21">
        <f t="shared" si="188"/>
        <v>1</v>
      </c>
      <c r="D2306" s="39">
        <v>92</v>
      </c>
      <c r="E2306" s="42">
        <v>12.17</v>
      </c>
      <c r="F2306" s="51">
        <f t="shared" si="189"/>
        <v>53.905999999999999</v>
      </c>
      <c r="G2306" s="61">
        <v>76.408533145275072</v>
      </c>
      <c r="H2306" s="77">
        <f t="shared" si="190"/>
        <v>53061.481350885464</v>
      </c>
      <c r="I2306" s="80">
        <f t="shared" si="191"/>
        <v>265307.4067544273</v>
      </c>
      <c r="J2306" s="4"/>
    </row>
    <row r="2307" spans="1:10" x14ac:dyDescent="0.2">
      <c r="A2307" s="30">
        <v>42462</v>
      </c>
      <c r="B2307" s="21">
        <f t="shared" si="187"/>
        <v>4</v>
      </c>
      <c r="C2307" s="21">
        <f t="shared" si="188"/>
        <v>2</v>
      </c>
      <c r="D2307" s="39">
        <v>93</v>
      </c>
      <c r="E2307" s="42">
        <v>12</v>
      </c>
      <c r="F2307" s="51">
        <f t="shared" si="189"/>
        <v>53.6</v>
      </c>
      <c r="G2307" s="61">
        <v>69.585643564356545</v>
      </c>
      <c r="H2307" s="77">
        <f t="shared" si="190"/>
        <v>48323.363586358719</v>
      </c>
      <c r="I2307" s="80">
        <f t="shared" si="191"/>
        <v>241616.8179317936</v>
      </c>
      <c r="J2307" s="4"/>
    </row>
    <row r="2308" spans="1:10" x14ac:dyDescent="0.2">
      <c r="A2308" s="30">
        <v>42463</v>
      </c>
      <c r="B2308" s="21">
        <f t="shared" si="187"/>
        <v>4</v>
      </c>
      <c r="C2308" s="21">
        <f t="shared" si="188"/>
        <v>3</v>
      </c>
      <c r="D2308" s="39">
        <v>94</v>
      </c>
      <c r="E2308" s="42">
        <v>10.73</v>
      </c>
      <c r="F2308" s="51">
        <f t="shared" si="189"/>
        <v>51.314</v>
      </c>
      <c r="G2308" s="61">
        <v>80.966242937853124</v>
      </c>
      <c r="H2308" s="77">
        <f t="shared" si="190"/>
        <v>56226.557595731341</v>
      </c>
      <c r="I2308" s="80">
        <f t="shared" si="191"/>
        <v>281132.78797865671</v>
      </c>
      <c r="J2308" s="4"/>
    </row>
    <row r="2309" spans="1:10" x14ac:dyDescent="0.2">
      <c r="A2309" s="30">
        <v>42464</v>
      </c>
      <c r="B2309" s="21">
        <f t="shared" si="187"/>
        <v>4</v>
      </c>
      <c r="C2309" s="21">
        <f t="shared" si="188"/>
        <v>4</v>
      </c>
      <c r="D2309" s="39">
        <v>95</v>
      </c>
      <c r="E2309" s="42">
        <v>10.35</v>
      </c>
      <c r="F2309" s="51">
        <f t="shared" si="189"/>
        <v>50.629999999999995</v>
      </c>
      <c r="G2309" s="61">
        <v>77.591739130434732</v>
      </c>
      <c r="H2309" s="77">
        <f t="shared" si="190"/>
        <v>53883.152173913011</v>
      </c>
      <c r="I2309" s="80">
        <f t="shared" si="191"/>
        <v>269415.76086956507</v>
      </c>
      <c r="J2309" s="4"/>
    </row>
    <row r="2310" spans="1:10" x14ac:dyDescent="0.2">
      <c r="A2310" s="30">
        <v>42465</v>
      </c>
      <c r="B2310" s="21">
        <f t="shared" si="187"/>
        <v>4</v>
      </c>
      <c r="C2310" s="21">
        <f t="shared" si="188"/>
        <v>5</v>
      </c>
      <c r="D2310" s="39">
        <v>96</v>
      </c>
      <c r="E2310" s="42">
        <v>10.75</v>
      </c>
      <c r="F2310" s="51">
        <f t="shared" si="189"/>
        <v>51.35</v>
      </c>
      <c r="G2310" s="61">
        <v>73.405274411974247</v>
      </c>
      <c r="H2310" s="77">
        <f t="shared" si="190"/>
        <v>50975.885008315454</v>
      </c>
      <c r="I2310" s="80">
        <f t="shared" si="191"/>
        <v>254879.42504157725</v>
      </c>
      <c r="J2310" s="4"/>
    </row>
    <row r="2311" spans="1:10" x14ac:dyDescent="0.2">
      <c r="A2311" s="30">
        <v>42466</v>
      </c>
      <c r="B2311" s="21">
        <f t="shared" si="187"/>
        <v>4</v>
      </c>
      <c r="C2311" s="21">
        <f t="shared" si="188"/>
        <v>6</v>
      </c>
      <c r="D2311" s="39">
        <v>97</v>
      </c>
      <c r="E2311" s="42">
        <v>10.83</v>
      </c>
      <c r="F2311" s="51">
        <f t="shared" si="189"/>
        <v>51.494</v>
      </c>
      <c r="G2311" s="61">
        <v>72.775903614457874</v>
      </c>
      <c r="H2311" s="77">
        <f t="shared" si="190"/>
        <v>50538.821954484636</v>
      </c>
      <c r="I2311" s="80">
        <f t="shared" si="191"/>
        <v>252694.10977242317</v>
      </c>
      <c r="J2311" s="4"/>
    </row>
    <row r="2312" spans="1:10" x14ac:dyDescent="0.2">
      <c r="A2312" s="30">
        <v>42467</v>
      </c>
      <c r="B2312" s="21">
        <f t="shared" si="187"/>
        <v>4</v>
      </c>
      <c r="C2312" s="21">
        <f t="shared" si="188"/>
        <v>7</v>
      </c>
      <c r="D2312" s="39">
        <v>98</v>
      </c>
      <c r="E2312" s="42">
        <v>11.02</v>
      </c>
      <c r="F2312" s="51">
        <f t="shared" si="189"/>
        <v>51.835999999999999</v>
      </c>
      <c r="G2312" s="61">
        <v>79.186105263157984</v>
      </c>
      <c r="H2312" s="77">
        <f t="shared" si="190"/>
        <v>54990.350877193043</v>
      </c>
      <c r="I2312" s="80">
        <f t="shared" si="191"/>
        <v>274951.75438596524</v>
      </c>
      <c r="J2312" s="4"/>
    </row>
    <row r="2313" spans="1:10" x14ac:dyDescent="0.2">
      <c r="A2313" s="30">
        <v>42468</v>
      </c>
      <c r="B2313" s="21">
        <f t="shared" si="187"/>
        <v>4</v>
      </c>
      <c r="C2313" s="21">
        <f t="shared" si="188"/>
        <v>8</v>
      </c>
      <c r="D2313" s="39">
        <v>99</v>
      </c>
      <c r="E2313" s="42">
        <v>11.15</v>
      </c>
      <c r="F2313" s="51">
        <f t="shared" si="189"/>
        <v>52.07</v>
      </c>
      <c r="G2313" s="61">
        <v>79.348437500000003</v>
      </c>
      <c r="H2313" s="77">
        <f t="shared" si="190"/>
        <v>55103.081597222226</v>
      </c>
      <c r="I2313" s="80">
        <f t="shared" si="191"/>
        <v>275515.40798611112</v>
      </c>
      <c r="J2313" s="4"/>
    </row>
    <row r="2314" spans="1:10" x14ac:dyDescent="0.2">
      <c r="A2314" s="30">
        <v>42469</v>
      </c>
      <c r="B2314" s="21">
        <f t="shared" si="187"/>
        <v>4</v>
      </c>
      <c r="C2314" s="21">
        <f t="shared" si="188"/>
        <v>9</v>
      </c>
      <c r="D2314" s="39">
        <v>100</v>
      </c>
      <c r="E2314" s="42">
        <v>10.97</v>
      </c>
      <c r="F2314" s="51">
        <f t="shared" si="189"/>
        <v>51.746000000000002</v>
      </c>
      <c r="G2314" s="61">
        <v>71.228966005665683</v>
      </c>
      <c r="H2314" s="77">
        <f t="shared" si="190"/>
        <v>49464.559726156731</v>
      </c>
      <c r="I2314" s="80">
        <f t="shared" si="191"/>
        <v>247322.79863078368</v>
      </c>
      <c r="J2314" s="4"/>
    </row>
    <row r="2315" spans="1:10" x14ac:dyDescent="0.2">
      <c r="A2315" s="30">
        <v>42470</v>
      </c>
      <c r="B2315" s="21">
        <f t="shared" si="187"/>
        <v>4</v>
      </c>
      <c r="C2315" s="21">
        <f t="shared" si="188"/>
        <v>10</v>
      </c>
      <c r="D2315" s="39">
        <v>101</v>
      </c>
      <c r="E2315" s="42">
        <v>11</v>
      </c>
      <c r="F2315" s="51">
        <f t="shared" si="189"/>
        <v>51.8</v>
      </c>
      <c r="G2315" s="61">
        <v>68.525651867512352</v>
      </c>
      <c r="H2315" s="77">
        <f t="shared" si="190"/>
        <v>47587.258241328018</v>
      </c>
      <c r="I2315" s="80">
        <f t="shared" si="191"/>
        <v>237936.29120664007</v>
      </c>
      <c r="J2315" s="4"/>
    </row>
    <row r="2316" spans="1:10" x14ac:dyDescent="0.2">
      <c r="A2316" s="30">
        <v>42471</v>
      </c>
      <c r="B2316" s="21">
        <f t="shared" si="187"/>
        <v>4</v>
      </c>
      <c r="C2316" s="21">
        <f t="shared" si="188"/>
        <v>11</v>
      </c>
      <c r="D2316" s="39">
        <v>102</v>
      </c>
      <c r="E2316" s="42">
        <v>11.08</v>
      </c>
      <c r="F2316" s="51">
        <f t="shared" si="189"/>
        <v>51.944000000000003</v>
      </c>
      <c r="G2316" s="61">
        <v>79.200777385159213</v>
      </c>
      <c r="H2316" s="77">
        <f t="shared" si="190"/>
        <v>55000.539850805006</v>
      </c>
      <c r="I2316" s="80">
        <f t="shared" si="191"/>
        <v>275002.69925402506</v>
      </c>
      <c r="J2316" s="4"/>
    </row>
    <row r="2317" spans="1:10" x14ac:dyDescent="0.2">
      <c r="A2317" s="30">
        <v>42472</v>
      </c>
      <c r="B2317" s="21">
        <f t="shared" si="187"/>
        <v>4</v>
      </c>
      <c r="C2317" s="21">
        <f t="shared" si="188"/>
        <v>12</v>
      </c>
      <c r="D2317" s="39">
        <v>103</v>
      </c>
      <c r="E2317" s="42">
        <v>11</v>
      </c>
      <c r="F2317" s="51">
        <f t="shared" si="189"/>
        <v>51.8</v>
      </c>
      <c r="G2317" s="61">
        <v>90.481734837799777</v>
      </c>
      <c r="H2317" s="77">
        <f t="shared" si="190"/>
        <v>62834.538081805404</v>
      </c>
      <c r="I2317" s="80">
        <f t="shared" si="191"/>
        <v>314172.69040902698</v>
      </c>
      <c r="J2317" s="4"/>
    </row>
    <row r="2318" spans="1:10" x14ac:dyDescent="0.2">
      <c r="A2318" s="30">
        <v>42473</v>
      </c>
      <c r="B2318" s="21">
        <f t="shared" si="187"/>
        <v>4</v>
      </c>
      <c r="C2318" s="21">
        <f t="shared" si="188"/>
        <v>13</v>
      </c>
      <c r="D2318" s="39">
        <v>104</v>
      </c>
      <c r="E2318" s="42">
        <v>11.13</v>
      </c>
      <c r="F2318" s="51">
        <f t="shared" si="189"/>
        <v>52.034000000000006</v>
      </c>
      <c r="G2318" s="61">
        <v>75.209809456598478</v>
      </c>
      <c r="H2318" s="77">
        <f t="shared" si="190"/>
        <v>52229.034344860047</v>
      </c>
      <c r="I2318" s="80">
        <f t="shared" si="191"/>
        <v>261145.17172430025</v>
      </c>
      <c r="J2318" s="4"/>
    </row>
    <row r="2319" spans="1:10" x14ac:dyDescent="0.2">
      <c r="A2319" s="30">
        <v>42474</v>
      </c>
      <c r="B2319" s="21">
        <f t="shared" si="187"/>
        <v>4</v>
      </c>
      <c r="C2319" s="21">
        <f t="shared" si="188"/>
        <v>14</v>
      </c>
      <c r="D2319" s="39">
        <v>105</v>
      </c>
      <c r="E2319" s="42">
        <v>11.38</v>
      </c>
      <c r="F2319" s="51">
        <f t="shared" si="189"/>
        <v>52.484000000000002</v>
      </c>
      <c r="G2319" s="61">
        <v>70.95576786978053</v>
      </c>
      <c r="H2319" s="77">
        <f t="shared" si="190"/>
        <v>49274.838798458695</v>
      </c>
      <c r="I2319" s="80">
        <f t="shared" si="191"/>
        <v>246374.19399229347</v>
      </c>
      <c r="J2319" s="4"/>
    </row>
    <row r="2320" spans="1:10" x14ac:dyDescent="0.2">
      <c r="A2320" s="26">
        <v>42475</v>
      </c>
      <c r="B2320" s="21">
        <f t="shared" si="187"/>
        <v>4</v>
      </c>
      <c r="C2320" s="21">
        <f t="shared" si="188"/>
        <v>15</v>
      </c>
      <c r="D2320" s="39">
        <v>106</v>
      </c>
      <c r="E2320" s="42">
        <v>11.67</v>
      </c>
      <c r="F2320" s="51">
        <f t="shared" si="189"/>
        <v>53.006</v>
      </c>
      <c r="G2320" s="62">
        <v>69.581109550561692</v>
      </c>
      <c r="H2320" s="77">
        <f t="shared" si="190"/>
        <v>48320.214965667845</v>
      </c>
      <c r="I2320" s="80">
        <f t="shared" si="191"/>
        <v>241601.07482833922</v>
      </c>
      <c r="J2320" s="4"/>
    </row>
    <row r="2321" spans="1:10" x14ac:dyDescent="0.2">
      <c r="A2321" s="26">
        <v>42476</v>
      </c>
      <c r="B2321" s="21">
        <f t="shared" si="187"/>
        <v>4</v>
      </c>
      <c r="C2321" s="21">
        <f t="shared" si="188"/>
        <v>16</v>
      </c>
      <c r="D2321" s="39">
        <v>107</v>
      </c>
      <c r="E2321" s="42">
        <v>11.75</v>
      </c>
      <c r="F2321" s="51">
        <f t="shared" si="189"/>
        <v>53.150000000000006</v>
      </c>
      <c r="G2321" s="62">
        <v>66.755223880596972</v>
      </c>
      <c r="H2321" s="77">
        <f t="shared" si="190"/>
        <v>46357.794361525674</v>
      </c>
      <c r="I2321" s="80">
        <f t="shared" si="191"/>
        <v>231788.9718076284</v>
      </c>
      <c r="J2321" s="4"/>
    </row>
    <row r="2322" spans="1:10" x14ac:dyDescent="0.2">
      <c r="A2322" s="26">
        <v>42477</v>
      </c>
      <c r="B2322" s="21">
        <f t="shared" si="187"/>
        <v>4</v>
      </c>
      <c r="C2322" s="21">
        <f t="shared" si="188"/>
        <v>17</v>
      </c>
      <c r="D2322" s="39">
        <v>108</v>
      </c>
      <c r="E2322" s="42">
        <v>12.42</v>
      </c>
      <c r="F2322" s="51">
        <f t="shared" si="189"/>
        <v>54.356000000000002</v>
      </c>
      <c r="G2322" s="62">
        <v>66.798923959827874</v>
      </c>
      <c r="H2322" s="77">
        <f t="shared" si="190"/>
        <v>46388.141638769353</v>
      </c>
      <c r="I2322" s="80">
        <f t="shared" si="191"/>
        <v>231940.70819384677</v>
      </c>
      <c r="J2322" s="4"/>
    </row>
    <row r="2323" spans="1:10" x14ac:dyDescent="0.2">
      <c r="A2323" s="26">
        <v>42478</v>
      </c>
      <c r="B2323" s="21">
        <f t="shared" si="187"/>
        <v>4</v>
      </c>
      <c r="C2323" s="21">
        <f t="shared" si="188"/>
        <v>18</v>
      </c>
      <c r="D2323" s="39">
        <v>109</v>
      </c>
      <c r="E2323" s="42">
        <v>12.35</v>
      </c>
      <c r="F2323" s="51">
        <f t="shared" si="189"/>
        <v>54.230000000000004</v>
      </c>
      <c r="G2323" s="62">
        <v>65.749507042253498</v>
      </c>
      <c r="H2323" s="77">
        <f t="shared" si="190"/>
        <v>45659.379890453813</v>
      </c>
      <c r="I2323" s="80">
        <f t="shared" si="191"/>
        <v>228296.89945226908</v>
      </c>
      <c r="J2323" s="4"/>
    </row>
    <row r="2324" spans="1:10" x14ac:dyDescent="0.2">
      <c r="A2324" s="26">
        <v>42479</v>
      </c>
      <c r="B2324" s="21">
        <f t="shared" si="187"/>
        <v>4</v>
      </c>
      <c r="C2324" s="21">
        <f t="shared" si="188"/>
        <v>19</v>
      </c>
      <c r="D2324" s="39">
        <v>110</v>
      </c>
      <c r="E2324" s="42">
        <v>12.62</v>
      </c>
      <c r="F2324" s="51">
        <f t="shared" si="189"/>
        <v>54.715999999999994</v>
      </c>
      <c r="G2324" s="62">
        <v>64.383962936564501</v>
      </c>
      <c r="H2324" s="77">
        <f t="shared" si="190"/>
        <v>44711.08537261423</v>
      </c>
      <c r="I2324" s="80">
        <f t="shared" si="191"/>
        <v>223555.42686307113</v>
      </c>
      <c r="J2324" s="4"/>
    </row>
    <row r="2325" spans="1:10" x14ac:dyDescent="0.2">
      <c r="A2325" s="26">
        <v>42480</v>
      </c>
      <c r="B2325" s="21">
        <f t="shared" si="187"/>
        <v>4</v>
      </c>
      <c r="C2325" s="21">
        <f t="shared" si="188"/>
        <v>20</v>
      </c>
      <c r="D2325" s="39">
        <v>111</v>
      </c>
      <c r="E2325" s="42">
        <v>12.38</v>
      </c>
      <c r="F2325" s="51">
        <f t="shared" si="189"/>
        <v>54.284000000000006</v>
      </c>
      <c r="G2325" s="62">
        <v>63.985106382978692</v>
      </c>
      <c r="H2325" s="77">
        <f t="shared" si="190"/>
        <v>44434.101654846316</v>
      </c>
      <c r="I2325" s="80">
        <f t="shared" si="191"/>
        <v>222170.50827423157</v>
      </c>
      <c r="J2325" s="4"/>
    </row>
    <row r="2326" spans="1:10" x14ac:dyDescent="0.2">
      <c r="A2326" s="26">
        <v>42481</v>
      </c>
      <c r="B2326" s="21">
        <f t="shared" si="187"/>
        <v>4</v>
      </c>
      <c r="C2326" s="21">
        <f t="shared" si="188"/>
        <v>21</v>
      </c>
      <c r="D2326" s="39">
        <v>112</v>
      </c>
      <c r="E2326" s="42">
        <v>12.55</v>
      </c>
      <c r="F2326" s="51">
        <f t="shared" si="189"/>
        <v>54.59</v>
      </c>
      <c r="G2326" s="62">
        <v>61.753094233473973</v>
      </c>
      <c r="H2326" s="77">
        <f t="shared" si="190"/>
        <v>42884.093217690257</v>
      </c>
      <c r="I2326" s="80">
        <f t="shared" si="191"/>
        <v>214420.4660884513</v>
      </c>
      <c r="J2326" s="4"/>
    </row>
    <row r="2327" spans="1:10" x14ac:dyDescent="0.2">
      <c r="A2327" s="26">
        <v>42482</v>
      </c>
      <c r="B2327" s="21">
        <f t="shared" ref="B2327:B2390" si="192">MONTH(A2327)</f>
        <v>4</v>
      </c>
      <c r="C2327" s="21">
        <f t="shared" ref="C2327:C2390" si="193">DAY(A2327)</f>
        <v>22</v>
      </c>
      <c r="D2327" s="39">
        <v>113</v>
      </c>
      <c r="E2327" s="42">
        <v>13.02</v>
      </c>
      <c r="F2327" s="51">
        <f t="shared" ref="F2327:F2390" si="194">CONVERT(E2327,"C","F")</f>
        <v>55.436</v>
      </c>
      <c r="G2327" s="62">
        <v>59.842776203965961</v>
      </c>
      <c r="H2327" s="77">
        <f t="shared" ref="H2327:H2390" si="195">G2327*1000000/24/60</f>
        <v>41557.483474976361</v>
      </c>
      <c r="I2327" s="80">
        <f t="shared" ref="I2327:I2390" si="196">($C$7*H2327*$C$6)/1000</f>
        <v>207787.4173748818</v>
      </c>
      <c r="J2327" s="4"/>
    </row>
    <row r="2328" spans="1:10" x14ac:dyDescent="0.2">
      <c r="A2328" s="26">
        <v>42483</v>
      </c>
      <c r="B2328" s="21">
        <f t="shared" si="192"/>
        <v>4</v>
      </c>
      <c r="C2328" s="21">
        <f t="shared" si="193"/>
        <v>23</v>
      </c>
      <c r="D2328" s="39">
        <v>114</v>
      </c>
      <c r="E2328" s="42">
        <v>12.68</v>
      </c>
      <c r="F2328" s="51">
        <f t="shared" si="194"/>
        <v>54.823999999999998</v>
      </c>
      <c r="G2328" s="62">
        <v>59.497033898305141</v>
      </c>
      <c r="H2328" s="77">
        <f t="shared" si="195"/>
        <v>41317.384651600798</v>
      </c>
      <c r="I2328" s="80">
        <f t="shared" si="196"/>
        <v>206586.92325800401</v>
      </c>
      <c r="J2328" s="4"/>
    </row>
    <row r="2329" spans="1:10" x14ac:dyDescent="0.2">
      <c r="A2329" s="26">
        <v>42484</v>
      </c>
      <c r="B2329" s="21">
        <f t="shared" si="192"/>
        <v>4</v>
      </c>
      <c r="C2329" s="21">
        <f t="shared" si="193"/>
        <v>24</v>
      </c>
      <c r="D2329" s="39">
        <v>115</v>
      </c>
      <c r="E2329" s="42">
        <v>12.55</v>
      </c>
      <c r="F2329" s="51">
        <f t="shared" si="194"/>
        <v>54.59</v>
      </c>
      <c r="G2329" s="62">
        <v>58.897740112994377</v>
      </c>
      <c r="H2329" s="77">
        <f t="shared" si="195"/>
        <v>40901.20841180165</v>
      </c>
      <c r="I2329" s="80">
        <f t="shared" si="196"/>
        <v>204506.04205900824</v>
      </c>
      <c r="J2329" s="4"/>
    </row>
    <row r="2330" spans="1:10" x14ac:dyDescent="0.2">
      <c r="A2330" s="26">
        <v>42485</v>
      </c>
      <c r="B2330" s="21">
        <f t="shared" si="192"/>
        <v>4</v>
      </c>
      <c r="C2330" s="21">
        <f t="shared" si="193"/>
        <v>25</v>
      </c>
      <c r="D2330" s="39">
        <v>116</v>
      </c>
      <c r="E2330" s="42">
        <v>12.72</v>
      </c>
      <c r="F2330" s="51">
        <f t="shared" si="194"/>
        <v>54.896000000000001</v>
      </c>
      <c r="G2330" s="62">
        <v>58.759971509971592</v>
      </c>
      <c r="H2330" s="77">
        <f t="shared" si="195"/>
        <v>40805.5357708136</v>
      </c>
      <c r="I2330" s="80">
        <f t="shared" si="196"/>
        <v>204027.67885406798</v>
      </c>
      <c r="J2330" s="4"/>
    </row>
    <row r="2331" spans="1:10" x14ac:dyDescent="0.2">
      <c r="A2331" s="26">
        <v>42486</v>
      </c>
      <c r="B2331" s="21">
        <f t="shared" si="192"/>
        <v>4</v>
      </c>
      <c r="C2331" s="21">
        <f t="shared" si="193"/>
        <v>26</v>
      </c>
      <c r="D2331" s="39">
        <v>117</v>
      </c>
      <c r="E2331" s="42">
        <v>12.63</v>
      </c>
      <c r="F2331" s="51">
        <f t="shared" si="194"/>
        <v>54.734000000000002</v>
      </c>
      <c r="G2331" s="62">
        <v>81.142357142857065</v>
      </c>
      <c r="H2331" s="77">
        <f t="shared" si="195"/>
        <v>56348.859126984069</v>
      </c>
      <c r="I2331" s="80">
        <f t="shared" si="196"/>
        <v>281744.29563492036</v>
      </c>
      <c r="J2331" s="4"/>
    </row>
    <row r="2332" spans="1:10" x14ac:dyDescent="0.2">
      <c r="A2332" s="26">
        <v>42487</v>
      </c>
      <c r="B2332" s="21">
        <f t="shared" si="192"/>
        <v>4</v>
      </c>
      <c r="C2332" s="21">
        <f t="shared" si="193"/>
        <v>27</v>
      </c>
      <c r="D2332" s="39">
        <v>118</v>
      </c>
      <c r="E2332" s="42">
        <v>12.23</v>
      </c>
      <c r="F2332" s="51">
        <f t="shared" si="194"/>
        <v>54.014000000000003</v>
      </c>
      <c r="G2332" s="62">
        <v>59.679900568181914</v>
      </c>
      <c r="H2332" s="77">
        <f t="shared" si="195"/>
        <v>41444.375394570772</v>
      </c>
      <c r="I2332" s="80">
        <f t="shared" si="196"/>
        <v>207221.87697285388</v>
      </c>
      <c r="J2332" s="4"/>
    </row>
    <row r="2333" spans="1:10" x14ac:dyDescent="0.2">
      <c r="A2333" s="26">
        <v>42488</v>
      </c>
      <c r="B2333" s="21">
        <f t="shared" si="192"/>
        <v>4</v>
      </c>
      <c r="C2333" s="21">
        <f t="shared" si="193"/>
        <v>28</v>
      </c>
      <c r="D2333" s="39">
        <v>119</v>
      </c>
      <c r="E2333" s="42">
        <v>12.68</v>
      </c>
      <c r="F2333" s="51">
        <f t="shared" si="194"/>
        <v>54.823999999999998</v>
      </c>
      <c r="G2333" s="62">
        <v>58.394904458598688</v>
      </c>
      <c r="H2333" s="77">
        <f t="shared" si="195"/>
        <v>40552.016985137976</v>
      </c>
      <c r="I2333" s="80">
        <f t="shared" si="196"/>
        <v>202760.08492568988</v>
      </c>
      <c r="J2333" s="4"/>
    </row>
    <row r="2334" spans="1:10" x14ac:dyDescent="0.2">
      <c r="A2334" s="26">
        <v>42489</v>
      </c>
      <c r="B2334" s="21">
        <f t="shared" si="192"/>
        <v>4</v>
      </c>
      <c r="C2334" s="21">
        <f t="shared" si="193"/>
        <v>29</v>
      </c>
      <c r="D2334" s="39">
        <v>120</v>
      </c>
      <c r="E2334" s="42">
        <v>12.85</v>
      </c>
      <c r="F2334" s="51">
        <f t="shared" si="194"/>
        <v>55.129999999999995</v>
      </c>
      <c r="G2334" s="62">
        <v>58.14584507042261</v>
      </c>
      <c r="H2334" s="77">
        <f t="shared" si="195"/>
        <v>40379.059076682366</v>
      </c>
      <c r="I2334" s="80">
        <f t="shared" si="196"/>
        <v>201895.29538341184</v>
      </c>
      <c r="J2334" s="4"/>
    </row>
    <row r="2335" spans="1:10" x14ac:dyDescent="0.2">
      <c r="A2335" s="26">
        <v>42490</v>
      </c>
      <c r="B2335" s="21">
        <f t="shared" si="192"/>
        <v>4</v>
      </c>
      <c r="C2335" s="21">
        <f t="shared" si="193"/>
        <v>30</v>
      </c>
      <c r="D2335" s="39">
        <v>121</v>
      </c>
      <c r="E2335" s="42">
        <v>13</v>
      </c>
      <c r="F2335" s="51">
        <f t="shared" si="194"/>
        <v>55.400000000000006</v>
      </c>
      <c r="G2335" s="62">
        <v>55.824383368569308</v>
      </c>
      <c r="H2335" s="77">
        <f t="shared" si="195"/>
        <v>38766.932894839796</v>
      </c>
      <c r="I2335" s="80">
        <f t="shared" si="196"/>
        <v>193834.66447419897</v>
      </c>
      <c r="J2335" s="4"/>
    </row>
    <row r="2336" spans="1:10" x14ac:dyDescent="0.2">
      <c r="A2336" s="26">
        <v>42491</v>
      </c>
      <c r="B2336" s="21">
        <f t="shared" si="192"/>
        <v>5</v>
      </c>
      <c r="C2336" s="21">
        <f t="shared" si="193"/>
        <v>1</v>
      </c>
      <c r="D2336" s="39">
        <v>122</v>
      </c>
      <c r="E2336" s="42">
        <v>13</v>
      </c>
      <c r="F2336" s="51">
        <f t="shared" si="194"/>
        <v>55.400000000000006</v>
      </c>
      <c r="G2336" s="62">
        <v>63.957980225988642</v>
      </c>
      <c r="H2336" s="77">
        <f t="shared" si="195"/>
        <v>44415.264045825446</v>
      </c>
      <c r="I2336" s="80">
        <f t="shared" si="196"/>
        <v>222076.32022912722</v>
      </c>
      <c r="J2336" s="4"/>
    </row>
    <row r="2337" spans="1:10" x14ac:dyDescent="0.2">
      <c r="A2337" s="26">
        <v>42492</v>
      </c>
      <c r="B2337" s="21">
        <f t="shared" si="192"/>
        <v>5</v>
      </c>
      <c r="C2337" s="21">
        <f t="shared" si="193"/>
        <v>2</v>
      </c>
      <c r="D2337" s="39">
        <v>123</v>
      </c>
      <c r="E2337" s="42">
        <v>12.65</v>
      </c>
      <c r="F2337" s="51">
        <f t="shared" si="194"/>
        <v>54.769999999999996</v>
      </c>
      <c r="G2337" s="62">
        <v>78.298941425546914</v>
      </c>
      <c r="H2337" s="77">
        <f t="shared" si="195"/>
        <v>54374.264878852024</v>
      </c>
      <c r="I2337" s="80">
        <f t="shared" si="196"/>
        <v>271871.32439426013</v>
      </c>
      <c r="J2337" s="4"/>
    </row>
    <row r="2338" spans="1:10" x14ac:dyDescent="0.2">
      <c r="A2338" s="26">
        <v>42493</v>
      </c>
      <c r="B2338" s="21">
        <f t="shared" si="192"/>
        <v>5</v>
      </c>
      <c r="C2338" s="21">
        <f t="shared" si="193"/>
        <v>3</v>
      </c>
      <c r="D2338" s="39">
        <v>124</v>
      </c>
      <c r="E2338" s="42">
        <v>12.68</v>
      </c>
      <c r="F2338" s="51">
        <f t="shared" si="194"/>
        <v>54.823999999999998</v>
      </c>
      <c r="G2338" s="62">
        <v>71.49230225988704</v>
      </c>
      <c r="H2338" s="77">
        <f t="shared" si="195"/>
        <v>49647.432124921557</v>
      </c>
      <c r="I2338" s="80">
        <f t="shared" si="196"/>
        <v>248237.16062460782</v>
      </c>
      <c r="J2338" s="4"/>
    </row>
    <row r="2339" spans="1:10" x14ac:dyDescent="0.2">
      <c r="A2339" s="26">
        <v>42494</v>
      </c>
      <c r="B2339" s="21">
        <f t="shared" si="192"/>
        <v>5</v>
      </c>
      <c r="C2339" s="21">
        <f t="shared" si="193"/>
        <v>4</v>
      </c>
      <c r="D2339" s="39">
        <v>125</v>
      </c>
      <c r="E2339" s="42">
        <v>13.03</v>
      </c>
      <c r="F2339" s="51">
        <f t="shared" si="194"/>
        <v>55.454000000000001</v>
      </c>
      <c r="G2339" s="62">
        <v>66.157545839210158</v>
      </c>
      <c r="H2339" s="77">
        <f t="shared" si="195"/>
        <v>45942.740166118165</v>
      </c>
      <c r="I2339" s="80">
        <f t="shared" si="196"/>
        <v>229713.70083059085</v>
      </c>
      <c r="J2339" s="4"/>
    </row>
    <row r="2340" spans="1:10" x14ac:dyDescent="0.2">
      <c r="A2340" s="26">
        <v>42495</v>
      </c>
      <c r="B2340" s="21">
        <f t="shared" si="192"/>
        <v>5</v>
      </c>
      <c r="C2340" s="21">
        <f t="shared" si="193"/>
        <v>5</v>
      </c>
      <c r="D2340" s="39">
        <v>126</v>
      </c>
      <c r="E2340" s="42">
        <v>13.15</v>
      </c>
      <c r="F2340" s="51">
        <f t="shared" si="194"/>
        <v>55.67</v>
      </c>
      <c r="G2340" s="62">
        <v>59.878199718706021</v>
      </c>
      <c r="H2340" s="77">
        <f t="shared" si="195"/>
        <v>41582.083137990296</v>
      </c>
      <c r="I2340" s="80">
        <f t="shared" si="196"/>
        <v>207910.41568995148</v>
      </c>
      <c r="J2340" s="4"/>
    </row>
    <row r="2341" spans="1:10" x14ac:dyDescent="0.2">
      <c r="A2341" s="26">
        <v>42496</v>
      </c>
      <c r="B2341" s="21">
        <f t="shared" si="192"/>
        <v>5</v>
      </c>
      <c r="C2341" s="21">
        <f t="shared" si="193"/>
        <v>6</v>
      </c>
      <c r="D2341" s="39">
        <v>127</v>
      </c>
      <c r="E2341" s="42">
        <v>13.33</v>
      </c>
      <c r="F2341" s="51">
        <f t="shared" si="194"/>
        <v>55.994</v>
      </c>
      <c r="G2341" s="62">
        <v>58.915478761699049</v>
      </c>
      <c r="H2341" s="77">
        <f t="shared" si="195"/>
        <v>40913.526917846561</v>
      </c>
      <c r="I2341" s="80">
        <f t="shared" si="196"/>
        <v>204567.6345892328</v>
      </c>
      <c r="J2341" s="4"/>
    </row>
    <row r="2342" spans="1:10" x14ac:dyDescent="0.2">
      <c r="A2342" s="26">
        <v>42497</v>
      </c>
      <c r="B2342" s="21">
        <f t="shared" si="192"/>
        <v>5</v>
      </c>
      <c r="C2342" s="21">
        <f t="shared" si="193"/>
        <v>7</v>
      </c>
      <c r="D2342" s="39">
        <v>128</v>
      </c>
      <c r="E2342" s="42">
        <v>13.47</v>
      </c>
      <c r="F2342" s="51">
        <f t="shared" si="194"/>
        <v>56.246000000000002</v>
      </c>
      <c r="G2342" s="62">
        <v>60.1444210526316</v>
      </c>
      <c r="H2342" s="77">
        <f t="shared" si="195"/>
        <v>41766.959064327501</v>
      </c>
      <c r="I2342" s="80">
        <f t="shared" si="196"/>
        <v>208834.7953216375</v>
      </c>
      <c r="J2342" s="4"/>
    </row>
    <row r="2343" spans="1:10" x14ac:dyDescent="0.2">
      <c r="A2343" s="26">
        <v>42498</v>
      </c>
      <c r="B2343" s="21">
        <f t="shared" si="192"/>
        <v>5</v>
      </c>
      <c r="C2343" s="21">
        <f t="shared" si="193"/>
        <v>8</v>
      </c>
      <c r="D2343" s="39">
        <v>129</v>
      </c>
      <c r="E2343" s="42">
        <v>13.53</v>
      </c>
      <c r="F2343" s="51">
        <f t="shared" si="194"/>
        <v>56.353999999999999</v>
      </c>
      <c r="G2343" s="62">
        <v>57.298874824191358</v>
      </c>
      <c r="H2343" s="77">
        <f t="shared" si="195"/>
        <v>39790.885294577332</v>
      </c>
      <c r="I2343" s="80">
        <f t="shared" si="196"/>
        <v>198954.42647288664</v>
      </c>
      <c r="J2343" s="4"/>
    </row>
    <row r="2344" spans="1:10" x14ac:dyDescent="0.2">
      <c r="A2344" s="26">
        <v>42499</v>
      </c>
      <c r="B2344" s="21">
        <f t="shared" si="192"/>
        <v>5</v>
      </c>
      <c r="C2344" s="21">
        <f t="shared" si="193"/>
        <v>9</v>
      </c>
      <c r="D2344" s="39">
        <v>130</v>
      </c>
      <c r="E2344" s="42">
        <v>13.13</v>
      </c>
      <c r="F2344" s="51">
        <f t="shared" si="194"/>
        <v>55.634</v>
      </c>
      <c r="G2344" s="62">
        <v>57.798091872791531</v>
      </c>
      <c r="H2344" s="77">
        <f t="shared" si="195"/>
        <v>40137.563800549673</v>
      </c>
      <c r="I2344" s="80">
        <f t="shared" si="196"/>
        <v>200687.81900274838</v>
      </c>
      <c r="J2344" s="4"/>
    </row>
    <row r="2345" spans="1:10" x14ac:dyDescent="0.2">
      <c r="A2345" s="26">
        <v>42500</v>
      </c>
      <c r="B2345" s="21">
        <f t="shared" si="192"/>
        <v>5</v>
      </c>
      <c r="C2345" s="21">
        <f t="shared" si="193"/>
        <v>10</v>
      </c>
      <c r="D2345" s="39">
        <v>131</v>
      </c>
      <c r="E2345" s="42">
        <v>13.38</v>
      </c>
      <c r="F2345" s="51">
        <f t="shared" si="194"/>
        <v>56.084000000000003</v>
      </c>
      <c r="G2345" s="62">
        <v>57.459339887640404</v>
      </c>
      <c r="H2345" s="77">
        <f t="shared" si="195"/>
        <v>39902.319366416945</v>
      </c>
      <c r="I2345" s="80">
        <f t="shared" si="196"/>
        <v>199511.5968320847</v>
      </c>
      <c r="J2345" s="4"/>
    </row>
    <row r="2346" spans="1:10" x14ac:dyDescent="0.2">
      <c r="A2346" s="26">
        <v>42501</v>
      </c>
      <c r="B2346" s="21">
        <f t="shared" si="192"/>
        <v>5</v>
      </c>
      <c r="C2346" s="21">
        <f t="shared" si="193"/>
        <v>11</v>
      </c>
      <c r="D2346" s="39">
        <v>132</v>
      </c>
      <c r="E2346" s="42">
        <v>13.97</v>
      </c>
      <c r="F2346" s="51">
        <f t="shared" si="194"/>
        <v>57.146000000000001</v>
      </c>
      <c r="G2346" s="62">
        <v>56.638423295454658</v>
      </c>
      <c r="H2346" s="77">
        <f t="shared" si="195"/>
        <v>39332.238399621296</v>
      </c>
      <c r="I2346" s="80">
        <f t="shared" si="196"/>
        <v>196661.19199810649</v>
      </c>
      <c r="J2346" s="4"/>
    </row>
    <row r="2347" spans="1:10" x14ac:dyDescent="0.2">
      <c r="A2347" s="26">
        <v>42502</v>
      </c>
      <c r="B2347" s="21">
        <f t="shared" si="192"/>
        <v>5</v>
      </c>
      <c r="C2347" s="21">
        <f t="shared" si="193"/>
        <v>12</v>
      </c>
      <c r="D2347" s="39">
        <v>133</v>
      </c>
      <c r="E2347" s="42">
        <v>14.1</v>
      </c>
      <c r="F2347" s="51">
        <f t="shared" si="194"/>
        <v>57.379999999999995</v>
      </c>
      <c r="G2347" s="62">
        <v>56.069765791341325</v>
      </c>
      <c r="H2347" s="77">
        <f t="shared" si="195"/>
        <v>38937.337355098141</v>
      </c>
      <c r="I2347" s="80">
        <f t="shared" si="196"/>
        <v>194686.6867754907</v>
      </c>
      <c r="J2347" s="4"/>
    </row>
    <row r="2348" spans="1:10" x14ac:dyDescent="0.2">
      <c r="A2348" s="26">
        <v>42503</v>
      </c>
      <c r="B2348" s="21">
        <f t="shared" si="192"/>
        <v>5</v>
      </c>
      <c r="C2348" s="21">
        <f t="shared" si="193"/>
        <v>13</v>
      </c>
      <c r="D2348" s="39">
        <v>134</v>
      </c>
      <c r="E2348" s="42">
        <v>14.35</v>
      </c>
      <c r="F2348" s="51">
        <f t="shared" si="194"/>
        <v>57.83</v>
      </c>
      <c r="G2348" s="62">
        <v>55.639041578576524</v>
      </c>
      <c r="H2348" s="77">
        <f t="shared" si="195"/>
        <v>38638.223318455923</v>
      </c>
      <c r="I2348" s="80">
        <f t="shared" si="196"/>
        <v>193191.11659227961</v>
      </c>
      <c r="J2348" s="4"/>
    </row>
    <row r="2349" spans="1:10" x14ac:dyDescent="0.2">
      <c r="A2349" s="26">
        <v>42504</v>
      </c>
      <c r="B2349" s="21">
        <f t="shared" si="192"/>
        <v>5</v>
      </c>
      <c r="C2349" s="21">
        <f t="shared" si="193"/>
        <v>14</v>
      </c>
      <c r="D2349" s="39">
        <v>135</v>
      </c>
      <c r="E2349" s="42">
        <v>14.27</v>
      </c>
      <c r="F2349" s="51">
        <f t="shared" si="194"/>
        <v>57.686</v>
      </c>
      <c r="G2349" s="62">
        <v>53.196327683615841</v>
      </c>
      <c r="H2349" s="77">
        <f t="shared" si="195"/>
        <v>36941.894224733223</v>
      </c>
      <c r="I2349" s="80">
        <f t="shared" si="196"/>
        <v>184709.47112366612</v>
      </c>
      <c r="J2349" s="4"/>
    </row>
    <row r="2350" spans="1:10" x14ac:dyDescent="0.2">
      <c r="A2350" s="26">
        <v>42505</v>
      </c>
      <c r="B2350" s="21">
        <f t="shared" si="192"/>
        <v>5</v>
      </c>
      <c r="C2350" s="21">
        <f t="shared" si="193"/>
        <v>15</v>
      </c>
      <c r="D2350" s="39">
        <v>136</v>
      </c>
      <c r="E2350" s="42">
        <v>13.7</v>
      </c>
      <c r="F2350" s="51">
        <f t="shared" si="194"/>
        <v>56.66</v>
      </c>
      <c r="G2350" s="62">
        <v>52.540636042402816</v>
      </c>
      <c r="H2350" s="77">
        <f t="shared" si="195"/>
        <v>36486.55280722418</v>
      </c>
      <c r="I2350" s="80">
        <f t="shared" si="196"/>
        <v>182432.76403612091</v>
      </c>
      <c r="J2350" s="4"/>
    </row>
    <row r="2351" spans="1:10" x14ac:dyDescent="0.2">
      <c r="A2351" s="26">
        <v>42506</v>
      </c>
      <c r="B2351" s="21">
        <f t="shared" si="192"/>
        <v>5</v>
      </c>
      <c r="C2351" s="21">
        <f t="shared" si="193"/>
        <v>16</v>
      </c>
      <c r="D2351" s="39">
        <v>137</v>
      </c>
      <c r="E2351" s="42">
        <v>13.38</v>
      </c>
      <c r="F2351" s="51">
        <f t="shared" si="194"/>
        <v>56.084000000000003</v>
      </c>
      <c r="G2351" s="62">
        <v>53.56179775280895</v>
      </c>
      <c r="H2351" s="77">
        <f t="shared" si="195"/>
        <v>37195.692883895106</v>
      </c>
      <c r="I2351" s="80">
        <f t="shared" si="196"/>
        <v>185978.46441947552</v>
      </c>
      <c r="J2351" s="4"/>
    </row>
    <row r="2352" spans="1:10" x14ac:dyDescent="0.2">
      <c r="A2352" s="26">
        <v>42507</v>
      </c>
      <c r="B2352" s="21">
        <f t="shared" si="192"/>
        <v>5</v>
      </c>
      <c r="C2352" s="21">
        <f t="shared" si="193"/>
        <v>17</v>
      </c>
      <c r="D2352" s="39">
        <v>138</v>
      </c>
      <c r="E2352" s="42">
        <v>14.25</v>
      </c>
      <c r="F2352" s="51">
        <f t="shared" si="194"/>
        <v>57.650000000000006</v>
      </c>
      <c r="G2352" s="62">
        <v>53.334346289752688</v>
      </c>
      <c r="H2352" s="77">
        <f t="shared" si="195"/>
        <v>37037.740478994921</v>
      </c>
      <c r="I2352" s="80">
        <f t="shared" si="196"/>
        <v>185188.70239497459</v>
      </c>
      <c r="J2352" s="4"/>
    </row>
    <row r="2353" spans="1:10" x14ac:dyDescent="0.2">
      <c r="A2353" s="26">
        <v>42508</v>
      </c>
      <c r="B2353" s="21">
        <f t="shared" si="192"/>
        <v>5</v>
      </c>
      <c r="C2353" s="21">
        <f t="shared" si="193"/>
        <v>18</v>
      </c>
      <c r="D2353" s="39">
        <v>139</v>
      </c>
      <c r="E2353" s="42">
        <v>14.2</v>
      </c>
      <c r="F2353" s="51">
        <f t="shared" si="194"/>
        <v>57.56</v>
      </c>
      <c r="G2353" s="62">
        <v>53.115530569219914</v>
      </c>
      <c r="H2353" s="77">
        <f t="shared" si="195"/>
        <v>36885.785117513835</v>
      </c>
      <c r="I2353" s="80">
        <f t="shared" si="196"/>
        <v>184428.92558756919</v>
      </c>
      <c r="J2353" s="4"/>
    </row>
    <row r="2354" spans="1:10" x14ac:dyDescent="0.2">
      <c r="A2354" s="26">
        <v>42509</v>
      </c>
      <c r="B2354" s="21">
        <f t="shared" si="192"/>
        <v>5</v>
      </c>
      <c r="C2354" s="21">
        <f t="shared" si="193"/>
        <v>19</v>
      </c>
      <c r="D2354" s="39">
        <v>140</v>
      </c>
      <c r="E2354" s="42">
        <v>14.3</v>
      </c>
      <c r="F2354" s="51">
        <f t="shared" si="194"/>
        <v>57.74</v>
      </c>
      <c r="G2354" s="62">
        <v>50.764527503526047</v>
      </c>
      <c r="H2354" s="77">
        <f t="shared" si="195"/>
        <v>35253.144099670862</v>
      </c>
      <c r="I2354" s="80">
        <f t="shared" si="196"/>
        <v>176265.72049835432</v>
      </c>
      <c r="J2354" s="4"/>
    </row>
    <row r="2355" spans="1:10" x14ac:dyDescent="0.2">
      <c r="A2355" s="26">
        <v>42510</v>
      </c>
      <c r="B2355" s="21">
        <f t="shared" si="192"/>
        <v>5</v>
      </c>
      <c r="C2355" s="21">
        <f t="shared" si="193"/>
        <v>20</v>
      </c>
      <c r="D2355" s="39">
        <v>141</v>
      </c>
      <c r="E2355" s="42">
        <v>14.47</v>
      </c>
      <c r="F2355" s="51">
        <f t="shared" si="194"/>
        <v>58.046000000000006</v>
      </c>
      <c r="G2355" s="62">
        <v>52.102616690240424</v>
      </c>
      <c r="H2355" s="77">
        <f t="shared" si="195"/>
        <v>36182.372701555854</v>
      </c>
      <c r="I2355" s="80">
        <f t="shared" si="196"/>
        <v>180911.86350777926</v>
      </c>
      <c r="J2355" s="4"/>
    </row>
    <row r="2356" spans="1:10" x14ac:dyDescent="0.2">
      <c r="A2356" s="26">
        <v>42511</v>
      </c>
      <c r="B2356" s="21">
        <f t="shared" si="192"/>
        <v>5</v>
      </c>
      <c r="C2356" s="21">
        <f t="shared" si="193"/>
        <v>21</v>
      </c>
      <c r="D2356" s="39">
        <v>142</v>
      </c>
      <c r="E2356" s="42">
        <v>14.63</v>
      </c>
      <c r="F2356" s="51">
        <f t="shared" si="194"/>
        <v>58.334000000000003</v>
      </c>
      <c r="G2356" s="62">
        <v>50.638596491228114</v>
      </c>
      <c r="H2356" s="77">
        <f t="shared" si="195"/>
        <v>35165.692007797297</v>
      </c>
      <c r="I2356" s="80">
        <f t="shared" si="196"/>
        <v>175828.46003898649</v>
      </c>
      <c r="J2356" s="4"/>
    </row>
    <row r="2357" spans="1:10" x14ac:dyDescent="0.2">
      <c r="A2357" s="26">
        <v>42512</v>
      </c>
      <c r="B2357" s="21">
        <f t="shared" si="192"/>
        <v>5</v>
      </c>
      <c r="C2357" s="21">
        <f t="shared" si="193"/>
        <v>22</v>
      </c>
      <c r="D2357" s="39">
        <v>143</v>
      </c>
      <c r="E2357" s="42">
        <v>14.5</v>
      </c>
      <c r="F2357" s="51">
        <f t="shared" si="194"/>
        <v>58.1</v>
      </c>
      <c r="G2357" s="62">
        <v>51.117150956768306</v>
      </c>
      <c r="H2357" s="77">
        <f t="shared" si="195"/>
        <v>35498.02149775577</v>
      </c>
      <c r="I2357" s="80">
        <f t="shared" si="196"/>
        <v>177490.10748877886</v>
      </c>
      <c r="J2357" s="4"/>
    </row>
    <row r="2358" spans="1:10" x14ac:dyDescent="0.2">
      <c r="A2358" s="26">
        <v>42513</v>
      </c>
      <c r="B2358" s="21">
        <f t="shared" si="192"/>
        <v>5</v>
      </c>
      <c r="C2358" s="21">
        <f t="shared" si="193"/>
        <v>23</v>
      </c>
      <c r="D2358" s="39">
        <v>144</v>
      </c>
      <c r="E2358" s="42">
        <v>14.92</v>
      </c>
      <c r="F2358" s="51">
        <f t="shared" si="194"/>
        <v>58.856000000000002</v>
      </c>
      <c r="G2358" s="62">
        <v>51.075300778485506</v>
      </c>
      <c r="H2358" s="77">
        <f t="shared" si="195"/>
        <v>35468.958873948272</v>
      </c>
      <c r="I2358" s="80">
        <f t="shared" si="196"/>
        <v>177344.79436974134</v>
      </c>
      <c r="J2358" s="4"/>
    </row>
    <row r="2359" spans="1:10" x14ac:dyDescent="0.2">
      <c r="A2359" s="26">
        <v>42514</v>
      </c>
      <c r="B2359" s="21">
        <f t="shared" si="192"/>
        <v>5</v>
      </c>
      <c r="C2359" s="21">
        <f t="shared" si="193"/>
        <v>24</v>
      </c>
      <c r="D2359" s="39">
        <v>145</v>
      </c>
      <c r="E2359" s="42">
        <v>15.05</v>
      </c>
      <c r="F2359" s="51">
        <f t="shared" si="194"/>
        <v>59.09</v>
      </c>
      <c r="G2359" s="62">
        <v>52.357883672039222</v>
      </c>
      <c r="H2359" s="77">
        <f t="shared" si="195"/>
        <v>36359.641438916122</v>
      </c>
      <c r="I2359" s="80">
        <f t="shared" si="196"/>
        <v>181798.20719458061</v>
      </c>
      <c r="J2359" s="4"/>
    </row>
    <row r="2360" spans="1:10" x14ac:dyDescent="0.2">
      <c r="A2360" s="26">
        <v>42515</v>
      </c>
      <c r="B2360" s="21">
        <f t="shared" si="192"/>
        <v>5</v>
      </c>
      <c r="C2360" s="21">
        <f t="shared" si="193"/>
        <v>25</v>
      </c>
      <c r="D2360" s="39">
        <v>146</v>
      </c>
      <c r="E2360" s="42">
        <v>15.27</v>
      </c>
      <c r="F2360" s="51">
        <f t="shared" si="194"/>
        <v>59.486000000000004</v>
      </c>
      <c r="G2360" s="62">
        <v>49.576558073654446</v>
      </c>
      <c r="H2360" s="77">
        <f t="shared" si="195"/>
        <v>34428.165328926698</v>
      </c>
      <c r="I2360" s="80">
        <f t="shared" si="196"/>
        <v>172140.82664463346</v>
      </c>
      <c r="J2360" s="4"/>
    </row>
    <row r="2361" spans="1:10" x14ac:dyDescent="0.2">
      <c r="A2361" s="26">
        <v>42516</v>
      </c>
      <c r="B2361" s="21">
        <f t="shared" si="192"/>
        <v>5</v>
      </c>
      <c r="C2361" s="21">
        <f t="shared" si="193"/>
        <v>26</v>
      </c>
      <c r="D2361" s="39">
        <v>147</v>
      </c>
      <c r="E2361" s="42">
        <v>16.03</v>
      </c>
      <c r="F2361" s="51">
        <f t="shared" si="194"/>
        <v>60.853999999999999</v>
      </c>
      <c r="G2361" s="62">
        <v>48.70220014194463</v>
      </c>
      <c r="H2361" s="77">
        <f t="shared" si="195"/>
        <v>33820.972320794885</v>
      </c>
      <c r="I2361" s="80">
        <f t="shared" si="196"/>
        <v>169104.86160397442</v>
      </c>
      <c r="J2361" s="4"/>
    </row>
    <row r="2362" spans="1:10" x14ac:dyDescent="0.2">
      <c r="A2362" s="26">
        <v>42517</v>
      </c>
      <c r="B2362" s="21">
        <f t="shared" si="192"/>
        <v>5</v>
      </c>
      <c r="C2362" s="21">
        <f t="shared" si="193"/>
        <v>27</v>
      </c>
      <c r="D2362" s="39">
        <v>148</v>
      </c>
      <c r="E2362" s="42">
        <v>15.9</v>
      </c>
      <c r="F2362" s="51">
        <f t="shared" si="194"/>
        <v>60.620000000000005</v>
      </c>
      <c r="G2362" s="62">
        <v>48.670533141210363</v>
      </c>
      <c r="H2362" s="77">
        <f t="shared" si="195"/>
        <v>33798.981348062756</v>
      </c>
      <c r="I2362" s="80">
        <f t="shared" si="196"/>
        <v>168994.90674031377</v>
      </c>
      <c r="J2362" s="4"/>
    </row>
    <row r="2363" spans="1:10" x14ac:dyDescent="0.2">
      <c r="A2363" s="26">
        <v>42518</v>
      </c>
      <c r="B2363" s="21">
        <f t="shared" si="192"/>
        <v>5</v>
      </c>
      <c r="C2363" s="21">
        <f t="shared" si="193"/>
        <v>28</v>
      </c>
      <c r="D2363" s="39">
        <v>149</v>
      </c>
      <c r="E2363" s="42">
        <v>16.329999999999998</v>
      </c>
      <c r="F2363" s="51">
        <f t="shared" si="194"/>
        <v>61.393999999999998</v>
      </c>
      <c r="G2363" s="62">
        <v>47.11825902335454</v>
      </c>
      <c r="H2363" s="77">
        <f t="shared" si="195"/>
        <v>32721.013210662873</v>
      </c>
      <c r="I2363" s="80">
        <f t="shared" si="196"/>
        <v>163605.06605331437</v>
      </c>
      <c r="J2363" s="4"/>
    </row>
    <row r="2364" spans="1:10" x14ac:dyDescent="0.2">
      <c r="A2364" s="26">
        <v>42519</v>
      </c>
      <c r="B2364" s="21">
        <f t="shared" si="192"/>
        <v>5</v>
      </c>
      <c r="C2364" s="21">
        <f t="shared" si="193"/>
        <v>29</v>
      </c>
      <c r="D2364" s="39">
        <v>150</v>
      </c>
      <c r="E2364" s="42">
        <v>16.600000000000001</v>
      </c>
      <c r="F2364" s="51">
        <f t="shared" si="194"/>
        <v>61.88</v>
      </c>
      <c r="G2364" s="62">
        <v>66.735884831460666</v>
      </c>
      <c r="H2364" s="77">
        <f t="shared" si="195"/>
        <v>46344.364466292129</v>
      </c>
      <c r="I2364" s="80">
        <f t="shared" si="196"/>
        <v>231721.82233146066</v>
      </c>
      <c r="J2364" s="4"/>
    </row>
    <row r="2365" spans="1:10" x14ac:dyDescent="0.2">
      <c r="A2365" s="26">
        <v>42520</v>
      </c>
      <c r="B2365" s="21">
        <f t="shared" si="192"/>
        <v>5</v>
      </c>
      <c r="C2365" s="21">
        <f t="shared" si="193"/>
        <v>30</v>
      </c>
      <c r="D2365" s="39">
        <v>151</v>
      </c>
      <c r="E2365" s="42">
        <v>17.899999999999999</v>
      </c>
      <c r="F2365" s="51">
        <f t="shared" si="194"/>
        <v>64.22</v>
      </c>
      <c r="G2365" s="62">
        <v>57.447394366197258</v>
      </c>
      <c r="H2365" s="77">
        <f t="shared" si="195"/>
        <v>39894.023865414762</v>
      </c>
      <c r="I2365" s="80">
        <f t="shared" si="196"/>
        <v>199470.1193270738</v>
      </c>
      <c r="J2365" s="4"/>
    </row>
    <row r="2366" spans="1:10" x14ac:dyDescent="0.2">
      <c r="A2366" s="26">
        <v>42521</v>
      </c>
      <c r="B2366" s="21">
        <f t="shared" si="192"/>
        <v>5</v>
      </c>
      <c r="C2366" s="21">
        <f t="shared" si="193"/>
        <v>31</v>
      </c>
      <c r="D2366" s="39">
        <v>152</v>
      </c>
      <c r="E2366" s="42">
        <v>17.13</v>
      </c>
      <c r="F2366" s="51">
        <f t="shared" si="194"/>
        <v>62.834000000000003</v>
      </c>
      <c r="G2366" s="62">
        <v>58.162156448203007</v>
      </c>
      <c r="H2366" s="77">
        <f t="shared" si="195"/>
        <v>40390.386422363197</v>
      </c>
      <c r="I2366" s="80">
        <f t="shared" si="196"/>
        <v>201951.93211181599</v>
      </c>
      <c r="J2366" s="4"/>
    </row>
    <row r="2367" spans="1:10" x14ac:dyDescent="0.2">
      <c r="A2367" s="26">
        <v>42522</v>
      </c>
      <c r="B2367" s="21">
        <f t="shared" si="192"/>
        <v>6</v>
      </c>
      <c r="C2367" s="21">
        <f t="shared" si="193"/>
        <v>1</v>
      </c>
      <c r="D2367" s="39">
        <v>153</v>
      </c>
      <c r="E2367" s="42">
        <v>16.899999999999999</v>
      </c>
      <c r="F2367" s="51">
        <f t="shared" si="194"/>
        <v>62.42</v>
      </c>
      <c r="G2367" s="62">
        <v>50.469950738916268</v>
      </c>
      <c r="H2367" s="77">
        <f t="shared" si="195"/>
        <v>35048.576902025183</v>
      </c>
      <c r="I2367" s="80">
        <f t="shared" si="196"/>
        <v>175242.88451012594</v>
      </c>
      <c r="J2367" s="4"/>
    </row>
    <row r="2368" spans="1:10" x14ac:dyDescent="0.2">
      <c r="A2368" s="26">
        <v>42523</v>
      </c>
      <c r="B2368" s="21">
        <f t="shared" si="192"/>
        <v>6</v>
      </c>
      <c r="C2368" s="21">
        <f t="shared" si="193"/>
        <v>2</v>
      </c>
      <c r="D2368" s="39">
        <v>154</v>
      </c>
      <c r="E2368" s="42">
        <v>17.149999999999999</v>
      </c>
      <c r="F2368" s="51">
        <f t="shared" si="194"/>
        <v>62.87</v>
      </c>
      <c r="G2368" s="62">
        <v>54.662986553432447</v>
      </c>
      <c r="H2368" s="77">
        <f t="shared" si="195"/>
        <v>37960.40732877254</v>
      </c>
      <c r="I2368" s="80">
        <f t="shared" si="196"/>
        <v>189802.0366438627</v>
      </c>
      <c r="J2368" s="4"/>
    </row>
    <row r="2369" spans="1:10" x14ac:dyDescent="0.2">
      <c r="A2369" s="26">
        <v>42524</v>
      </c>
      <c r="B2369" s="21">
        <f t="shared" si="192"/>
        <v>6</v>
      </c>
      <c r="C2369" s="21">
        <f t="shared" si="193"/>
        <v>3</v>
      </c>
      <c r="D2369" s="39">
        <v>155</v>
      </c>
      <c r="E2369" s="42">
        <v>17.170000000000002</v>
      </c>
      <c r="F2369" s="51">
        <f t="shared" si="194"/>
        <v>62.906000000000006</v>
      </c>
      <c r="G2369" s="62">
        <v>49.729540636042465</v>
      </c>
      <c r="H2369" s="77">
        <f t="shared" si="195"/>
        <v>34534.403219473934</v>
      </c>
      <c r="I2369" s="80">
        <f t="shared" si="196"/>
        <v>172672.01609736966</v>
      </c>
      <c r="J2369" s="4"/>
    </row>
    <row r="2370" spans="1:10" x14ac:dyDescent="0.2">
      <c r="A2370" s="26">
        <v>42525</v>
      </c>
      <c r="B2370" s="21">
        <f t="shared" si="192"/>
        <v>6</v>
      </c>
      <c r="C2370" s="21">
        <f t="shared" si="193"/>
        <v>4</v>
      </c>
      <c r="D2370" s="39">
        <v>156</v>
      </c>
      <c r="E2370" s="42">
        <v>16.93</v>
      </c>
      <c r="F2370" s="51">
        <f t="shared" si="194"/>
        <v>62.474000000000004</v>
      </c>
      <c r="G2370" s="62">
        <v>48.13373071528757</v>
      </c>
      <c r="H2370" s="77">
        <f t="shared" si="195"/>
        <v>33426.201885616363</v>
      </c>
      <c r="I2370" s="80">
        <f t="shared" si="196"/>
        <v>167131.0094280818</v>
      </c>
      <c r="J2370" s="4"/>
    </row>
    <row r="2371" spans="1:10" x14ac:dyDescent="0.2">
      <c r="A2371" s="26">
        <v>42526</v>
      </c>
      <c r="B2371" s="21">
        <f t="shared" si="192"/>
        <v>6</v>
      </c>
      <c r="C2371" s="21">
        <f t="shared" si="193"/>
        <v>5</v>
      </c>
      <c r="D2371" s="39">
        <v>157</v>
      </c>
      <c r="E2371" s="42">
        <v>17.23</v>
      </c>
      <c r="F2371" s="51">
        <f t="shared" si="194"/>
        <v>63.014000000000003</v>
      </c>
      <c r="G2371" s="62">
        <v>71.610954063604183</v>
      </c>
      <c r="H2371" s="77">
        <f t="shared" si="195"/>
        <v>49729.829210836229</v>
      </c>
      <c r="I2371" s="80">
        <f t="shared" si="196"/>
        <v>248649.14605418115</v>
      </c>
      <c r="J2371" s="4"/>
    </row>
    <row r="2372" spans="1:10" x14ac:dyDescent="0.2">
      <c r="A2372" s="26">
        <v>42527</v>
      </c>
      <c r="B2372" s="21">
        <f t="shared" si="192"/>
        <v>6</v>
      </c>
      <c r="C2372" s="21">
        <f t="shared" si="193"/>
        <v>6</v>
      </c>
      <c r="D2372" s="39">
        <v>158</v>
      </c>
      <c r="E2372" s="42">
        <v>17.37</v>
      </c>
      <c r="F2372" s="51">
        <f t="shared" si="194"/>
        <v>63.266000000000005</v>
      </c>
      <c r="G2372" s="62">
        <v>53.827002126151633</v>
      </c>
      <c r="H2372" s="77">
        <f t="shared" si="195"/>
        <v>37379.862587605297</v>
      </c>
      <c r="I2372" s="80">
        <f t="shared" si="196"/>
        <v>186899.3129380265</v>
      </c>
      <c r="J2372" s="4"/>
    </row>
    <row r="2373" spans="1:10" x14ac:dyDescent="0.2">
      <c r="A2373" s="26">
        <v>42528</v>
      </c>
      <c r="B2373" s="21">
        <f t="shared" si="192"/>
        <v>6</v>
      </c>
      <c r="C2373" s="21">
        <f t="shared" si="193"/>
        <v>7</v>
      </c>
      <c r="D2373" s="39">
        <v>159</v>
      </c>
      <c r="E2373" s="42">
        <v>17.149999999999999</v>
      </c>
      <c r="F2373" s="51">
        <f t="shared" si="194"/>
        <v>62.87</v>
      </c>
      <c r="G2373" s="62">
        <v>51.820337790288612</v>
      </c>
      <c r="H2373" s="77">
        <f t="shared" si="195"/>
        <v>35986.345687700428</v>
      </c>
      <c r="I2373" s="80">
        <f t="shared" si="196"/>
        <v>179931.72843850212</v>
      </c>
      <c r="J2373" s="4"/>
    </row>
    <row r="2374" spans="1:10" x14ac:dyDescent="0.2">
      <c r="A2374" s="26">
        <v>42529</v>
      </c>
      <c r="B2374" s="21">
        <f t="shared" si="192"/>
        <v>6</v>
      </c>
      <c r="C2374" s="21">
        <f t="shared" si="193"/>
        <v>8</v>
      </c>
      <c r="D2374" s="39">
        <v>160</v>
      </c>
      <c r="E2374" s="42">
        <v>16.920000000000002</v>
      </c>
      <c r="F2374" s="51">
        <f t="shared" si="194"/>
        <v>62.456000000000003</v>
      </c>
      <c r="G2374" s="62">
        <v>48.449929478138202</v>
      </c>
      <c r="H2374" s="77">
        <f t="shared" si="195"/>
        <v>33645.784359818193</v>
      </c>
      <c r="I2374" s="80">
        <f t="shared" si="196"/>
        <v>168228.92179909095</v>
      </c>
      <c r="J2374" s="4"/>
    </row>
    <row r="2375" spans="1:10" x14ac:dyDescent="0.2">
      <c r="A2375" s="26">
        <v>42530</v>
      </c>
      <c r="B2375" s="21">
        <f t="shared" si="192"/>
        <v>6</v>
      </c>
      <c r="C2375" s="21">
        <f t="shared" si="193"/>
        <v>9</v>
      </c>
      <c r="D2375" s="39">
        <v>161</v>
      </c>
      <c r="E2375" s="42">
        <v>16.5</v>
      </c>
      <c r="F2375" s="51">
        <f t="shared" si="194"/>
        <v>61.7</v>
      </c>
      <c r="G2375" s="62">
        <v>48.305344585091333</v>
      </c>
      <c r="H2375" s="77">
        <f t="shared" si="195"/>
        <v>33545.378184091205</v>
      </c>
      <c r="I2375" s="80">
        <f t="shared" si="196"/>
        <v>167726.89092045603</v>
      </c>
      <c r="J2375" s="4"/>
    </row>
    <row r="2376" spans="1:10" x14ac:dyDescent="0.2">
      <c r="A2376" s="26">
        <v>42531</v>
      </c>
      <c r="B2376" s="21">
        <f t="shared" si="192"/>
        <v>6</v>
      </c>
      <c r="C2376" s="21">
        <f t="shared" si="193"/>
        <v>10</v>
      </c>
      <c r="D2376" s="39">
        <v>162</v>
      </c>
      <c r="E2376" s="42">
        <v>16.649999999999999</v>
      </c>
      <c r="F2376" s="51">
        <f t="shared" si="194"/>
        <v>61.97</v>
      </c>
      <c r="G2376" s="62">
        <v>47.09186295503212</v>
      </c>
      <c r="H2376" s="77">
        <f t="shared" si="195"/>
        <v>32702.682607661191</v>
      </c>
      <c r="I2376" s="80">
        <f t="shared" si="196"/>
        <v>163513.41303830597</v>
      </c>
      <c r="J2376" s="4"/>
    </row>
    <row r="2377" spans="1:10" x14ac:dyDescent="0.2">
      <c r="A2377" s="26">
        <v>42532</v>
      </c>
      <c r="B2377" s="21">
        <f t="shared" si="192"/>
        <v>6</v>
      </c>
      <c r="C2377" s="21">
        <f t="shared" si="193"/>
        <v>11</v>
      </c>
      <c r="D2377" s="39">
        <v>163</v>
      </c>
      <c r="E2377" s="42">
        <v>16.27</v>
      </c>
      <c r="F2377" s="51">
        <f t="shared" si="194"/>
        <v>61.286000000000001</v>
      </c>
      <c r="G2377" s="62">
        <v>59.278208744710881</v>
      </c>
      <c r="H2377" s="77">
        <f t="shared" si="195"/>
        <v>41165.422739382557</v>
      </c>
      <c r="I2377" s="80">
        <f t="shared" si="196"/>
        <v>205827.1136969128</v>
      </c>
      <c r="J2377" s="4"/>
    </row>
    <row r="2378" spans="1:10" x14ac:dyDescent="0.2">
      <c r="A2378" s="26">
        <v>42533</v>
      </c>
      <c r="B2378" s="21">
        <f t="shared" si="192"/>
        <v>6</v>
      </c>
      <c r="C2378" s="21">
        <f t="shared" si="193"/>
        <v>12</v>
      </c>
      <c r="D2378" s="39">
        <v>164</v>
      </c>
      <c r="E2378" s="42">
        <v>16.23</v>
      </c>
      <c r="F2378" s="51">
        <f t="shared" si="194"/>
        <v>61.213999999999999</v>
      </c>
      <c r="G2378" s="62">
        <v>52.827087719298227</v>
      </c>
      <c r="H2378" s="77">
        <f t="shared" si="195"/>
        <v>36685.47758284599</v>
      </c>
      <c r="I2378" s="80">
        <f t="shared" si="196"/>
        <v>183427.38791422997</v>
      </c>
      <c r="J2378" s="4"/>
    </row>
    <row r="2379" spans="1:10" x14ac:dyDescent="0.2">
      <c r="A2379" s="26">
        <v>42534</v>
      </c>
      <c r="B2379" s="21">
        <f t="shared" si="192"/>
        <v>6</v>
      </c>
      <c r="C2379" s="21">
        <f t="shared" si="193"/>
        <v>13</v>
      </c>
      <c r="D2379" s="39">
        <v>165</v>
      </c>
      <c r="E2379" s="42">
        <v>15.98</v>
      </c>
      <c r="F2379" s="51">
        <f t="shared" si="194"/>
        <v>60.764000000000003</v>
      </c>
      <c r="G2379" s="62">
        <v>47.961450924608855</v>
      </c>
      <c r="H2379" s="77">
        <f t="shared" si="195"/>
        <v>33306.563142089486</v>
      </c>
      <c r="I2379" s="80">
        <f t="shared" si="196"/>
        <v>166532.81571044744</v>
      </c>
      <c r="J2379" s="4"/>
    </row>
    <row r="2380" spans="1:10" x14ac:dyDescent="0.2">
      <c r="A2380" s="26">
        <v>42535</v>
      </c>
      <c r="B2380" s="21">
        <f t="shared" si="192"/>
        <v>6</v>
      </c>
      <c r="C2380" s="21">
        <f t="shared" si="193"/>
        <v>14</v>
      </c>
      <c r="D2380" s="39">
        <v>166</v>
      </c>
      <c r="E2380" s="42">
        <v>16.329999999999998</v>
      </c>
      <c r="F2380" s="51">
        <f t="shared" si="194"/>
        <v>61.393999999999998</v>
      </c>
      <c r="G2380" s="62">
        <v>46.757670043415359</v>
      </c>
      <c r="H2380" s="77">
        <f t="shared" si="195"/>
        <v>32470.604196816221</v>
      </c>
      <c r="I2380" s="80">
        <f t="shared" si="196"/>
        <v>162353.02098408109</v>
      </c>
      <c r="J2380" s="4"/>
    </row>
    <row r="2381" spans="1:10" x14ac:dyDescent="0.2">
      <c r="A2381" s="26">
        <v>42536</v>
      </c>
      <c r="B2381" s="21">
        <f t="shared" si="192"/>
        <v>6</v>
      </c>
      <c r="C2381" s="21">
        <f t="shared" si="193"/>
        <v>15</v>
      </c>
      <c r="D2381" s="39">
        <v>167</v>
      </c>
      <c r="E2381" s="42">
        <v>16.68</v>
      </c>
      <c r="F2381" s="51">
        <f t="shared" si="194"/>
        <v>62.024000000000001</v>
      </c>
      <c r="G2381" s="62">
        <v>46.725476358503954</v>
      </c>
      <c r="H2381" s="77">
        <f t="shared" si="195"/>
        <v>32448.247471183302</v>
      </c>
      <c r="I2381" s="80">
        <f t="shared" si="196"/>
        <v>162241.23735591653</v>
      </c>
      <c r="J2381" s="4"/>
    </row>
    <row r="2382" spans="1:10" x14ac:dyDescent="0.2">
      <c r="A2382" s="22">
        <v>42537</v>
      </c>
      <c r="B2382" s="21">
        <f t="shared" si="192"/>
        <v>6</v>
      </c>
      <c r="C2382" s="21">
        <f t="shared" si="193"/>
        <v>16</v>
      </c>
      <c r="D2382" s="39">
        <v>168</v>
      </c>
      <c r="E2382" s="42">
        <v>17.170000000000002</v>
      </c>
      <c r="F2382" s="51">
        <f t="shared" si="194"/>
        <v>62.906000000000006</v>
      </c>
      <c r="G2382" s="44">
        <v>46.915971731448735</v>
      </c>
      <c r="H2382" s="77">
        <f t="shared" si="195"/>
        <v>32580.535924617176</v>
      </c>
      <c r="I2382" s="80">
        <f t="shared" si="196"/>
        <v>162902.67962308589</v>
      </c>
      <c r="J2382" s="4"/>
    </row>
    <row r="2383" spans="1:10" x14ac:dyDescent="0.2">
      <c r="A2383" s="22">
        <v>42538</v>
      </c>
      <c r="B2383" s="21">
        <f t="shared" si="192"/>
        <v>6</v>
      </c>
      <c r="C2383" s="21">
        <f t="shared" si="193"/>
        <v>17</v>
      </c>
      <c r="D2383" s="39">
        <v>169</v>
      </c>
      <c r="E2383" s="42">
        <v>16.53</v>
      </c>
      <c r="F2383" s="51">
        <f t="shared" si="194"/>
        <v>61.754000000000005</v>
      </c>
      <c r="G2383" s="44">
        <v>45.862905500705175</v>
      </c>
      <c r="H2383" s="77">
        <f t="shared" si="195"/>
        <v>31849.23993104526</v>
      </c>
      <c r="I2383" s="80">
        <f t="shared" si="196"/>
        <v>159246.19965522629</v>
      </c>
      <c r="J2383" s="4"/>
    </row>
    <row r="2384" spans="1:10" x14ac:dyDescent="0.2">
      <c r="A2384" s="22">
        <v>42539</v>
      </c>
      <c r="B2384" s="21">
        <f t="shared" si="192"/>
        <v>6</v>
      </c>
      <c r="C2384" s="21">
        <f t="shared" si="193"/>
        <v>18</v>
      </c>
      <c r="D2384" s="39">
        <v>170</v>
      </c>
      <c r="E2384" s="42">
        <v>17.600000000000001</v>
      </c>
      <c r="F2384" s="51">
        <f t="shared" si="194"/>
        <v>63.680000000000007</v>
      </c>
      <c r="G2384" s="44">
        <v>43.989084507042215</v>
      </c>
      <c r="H2384" s="77">
        <f t="shared" si="195"/>
        <v>30547.975352112651</v>
      </c>
      <c r="I2384" s="80">
        <f t="shared" si="196"/>
        <v>152739.87676056326</v>
      </c>
      <c r="J2384" s="4"/>
    </row>
    <row r="2385" spans="1:10" x14ac:dyDescent="0.2">
      <c r="A2385" s="22">
        <v>42540</v>
      </c>
      <c r="B2385" s="21">
        <f t="shared" si="192"/>
        <v>6</v>
      </c>
      <c r="C2385" s="21">
        <f t="shared" si="193"/>
        <v>19</v>
      </c>
      <c r="D2385" s="39">
        <v>171</v>
      </c>
      <c r="E2385" s="42">
        <v>17.53</v>
      </c>
      <c r="F2385" s="51">
        <f t="shared" si="194"/>
        <v>63.554000000000002</v>
      </c>
      <c r="G2385" s="44">
        <v>43.58552259886995</v>
      </c>
      <c r="H2385" s="77">
        <f t="shared" si="195"/>
        <v>30267.724026993023</v>
      </c>
      <c r="I2385" s="80">
        <f t="shared" si="196"/>
        <v>151338.62013496511</v>
      </c>
      <c r="J2385" s="4"/>
    </row>
    <row r="2386" spans="1:10" x14ac:dyDescent="0.2">
      <c r="A2386" s="22">
        <v>42541</v>
      </c>
      <c r="B2386" s="21">
        <f t="shared" si="192"/>
        <v>6</v>
      </c>
      <c r="C2386" s="21">
        <f t="shared" si="193"/>
        <v>20</v>
      </c>
      <c r="D2386" s="39">
        <v>172</v>
      </c>
      <c r="E2386" s="42">
        <v>18.22</v>
      </c>
      <c r="F2386" s="51">
        <f t="shared" si="194"/>
        <v>64.795999999999992</v>
      </c>
      <c r="G2386" s="44">
        <v>45.653149327671564</v>
      </c>
      <c r="H2386" s="77">
        <f t="shared" si="195"/>
        <v>31703.575921994143</v>
      </c>
      <c r="I2386" s="80">
        <f t="shared" si="196"/>
        <v>158517.87960997073</v>
      </c>
      <c r="J2386" s="4"/>
    </row>
    <row r="2387" spans="1:10" x14ac:dyDescent="0.2">
      <c r="A2387" s="22">
        <v>42542</v>
      </c>
      <c r="B2387" s="21">
        <f t="shared" si="192"/>
        <v>6</v>
      </c>
      <c r="C2387" s="21">
        <f t="shared" si="193"/>
        <v>21</v>
      </c>
      <c r="D2387" s="39">
        <v>173</v>
      </c>
      <c r="E2387" s="42">
        <v>18.37</v>
      </c>
      <c r="F2387" s="51">
        <f t="shared" si="194"/>
        <v>65.066000000000003</v>
      </c>
      <c r="G2387" s="44">
        <v>47.934465675867038</v>
      </c>
      <c r="H2387" s="77">
        <f t="shared" si="195"/>
        <v>33287.823386018776</v>
      </c>
      <c r="I2387" s="80">
        <f t="shared" si="196"/>
        <v>166439.11693009388</v>
      </c>
      <c r="J2387" s="4"/>
    </row>
    <row r="2388" spans="1:10" x14ac:dyDescent="0.2">
      <c r="A2388" s="22">
        <v>42543</v>
      </c>
      <c r="B2388" s="21">
        <f t="shared" si="192"/>
        <v>6</v>
      </c>
      <c r="C2388" s="21">
        <f t="shared" si="193"/>
        <v>22</v>
      </c>
      <c r="D2388" s="39">
        <v>174</v>
      </c>
      <c r="E2388" s="42">
        <v>18</v>
      </c>
      <c r="F2388" s="51">
        <f t="shared" si="194"/>
        <v>64.400000000000006</v>
      </c>
      <c r="G2388" s="44">
        <v>44.844154929577499</v>
      </c>
      <c r="H2388" s="77">
        <f t="shared" si="195"/>
        <v>31141.774256651042</v>
      </c>
      <c r="I2388" s="80">
        <f t="shared" si="196"/>
        <v>155708.87128325523</v>
      </c>
      <c r="J2388" s="4"/>
    </row>
    <row r="2389" spans="1:10" x14ac:dyDescent="0.2">
      <c r="A2389" s="22">
        <v>42544</v>
      </c>
      <c r="B2389" s="21">
        <f t="shared" si="192"/>
        <v>6</v>
      </c>
      <c r="C2389" s="21">
        <f t="shared" si="193"/>
        <v>23</v>
      </c>
      <c r="D2389" s="39">
        <v>175</v>
      </c>
      <c r="E2389" s="42">
        <v>18.12</v>
      </c>
      <c r="F2389" s="51">
        <f t="shared" si="194"/>
        <v>64.616</v>
      </c>
      <c r="G2389" s="44">
        <v>43.6926160337553</v>
      </c>
      <c r="H2389" s="77">
        <f t="shared" si="195"/>
        <v>30342.094467885625</v>
      </c>
      <c r="I2389" s="80">
        <f t="shared" si="196"/>
        <v>151710.47233942812</v>
      </c>
      <c r="J2389" s="4"/>
    </row>
    <row r="2390" spans="1:10" x14ac:dyDescent="0.2">
      <c r="A2390" s="22">
        <v>42545</v>
      </c>
      <c r="B2390" s="21">
        <f t="shared" si="192"/>
        <v>6</v>
      </c>
      <c r="C2390" s="21">
        <f t="shared" si="193"/>
        <v>24</v>
      </c>
      <c r="D2390" s="39">
        <v>176</v>
      </c>
      <c r="E2390" s="42">
        <v>18.22</v>
      </c>
      <c r="F2390" s="51">
        <f t="shared" si="194"/>
        <v>64.795999999999992</v>
      </c>
      <c r="G2390" s="44">
        <v>44.180085046066658</v>
      </c>
      <c r="H2390" s="77">
        <f t="shared" si="195"/>
        <v>30680.614615324066</v>
      </c>
      <c r="I2390" s="80">
        <f t="shared" si="196"/>
        <v>153403.07307662035</v>
      </c>
      <c r="J2390" s="4"/>
    </row>
    <row r="2391" spans="1:10" x14ac:dyDescent="0.2">
      <c r="A2391" s="22">
        <v>42546</v>
      </c>
      <c r="B2391" s="21">
        <f t="shared" ref="B2391:B2454" si="197">MONTH(A2391)</f>
        <v>6</v>
      </c>
      <c r="C2391" s="21">
        <f t="shared" ref="C2391:C2454" si="198">DAY(A2391)</f>
        <v>25</v>
      </c>
      <c r="D2391" s="39">
        <v>177</v>
      </c>
      <c r="E2391" s="42">
        <v>18.829999999999998</v>
      </c>
      <c r="F2391" s="51">
        <f t="shared" ref="F2391:F2454" si="199">CONVERT(E2391,"C","F")</f>
        <v>65.894000000000005</v>
      </c>
      <c r="G2391" s="44">
        <v>42.538152327221439</v>
      </c>
      <c r="H2391" s="77">
        <f t="shared" ref="H2391:H2454" si="200">G2391*1000000/24/60</f>
        <v>29540.383560570441</v>
      </c>
      <c r="I2391" s="80">
        <f t="shared" ref="I2391:I2454" si="201">($C$7*H2391*$C$6)/1000</f>
        <v>147701.9178028522</v>
      </c>
      <c r="J2391" s="4"/>
    </row>
    <row r="2392" spans="1:10" x14ac:dyDescent="0.2">
      <c r="A2392" s="22">
        <v>42547</v>
      </c>
      <c r="B2392" s="21">
        <f t="shared" si="197"/>
        <v>6</v>
      </c>
      <c r="C2392" s="21">
        <f t="shared" si="198"/>
        <v>26</v>
      </c>
      <c r="D2392" s="39">
        <v>178</v>
      </c>
      <c r="E2392" s="42">
        <v>19.2</v>
      </c>
      <c r="F2392" s="51">
        <f t="shared" si="199"/>
        <v>66.56</v>
      </c>
      <c r="G2392" s="44">
        <v>43.977307963354519</v>
      </c>
      <c r="H2392" s="77">
        <f t="shared" si="200"/>
        <v>30539.797196773972</v>
      </c>
      <c r="I2392" s="80">
        <f t="shared" si="201"/>
        <v>152698.98598386985</v>
      </c>
      <c r="J2392" s="4"/>
    </row>
    <row r="2393" spans="1:10" x14ac:dyDescent="0.2">
      <c r="A2393" s="22">
        <v>42548</v>
      </c>
      <c r="B2393" s="21">
        <f t="shared" si="197"/>
        <v>6</v>
      </c>
      <c r="C2393" s="21">
        <f t="shared" si="198"/>
        <v>27</v>
      </c>
      <c r="D2393" s="39">
        <v>179</v>
      </c>
      <c r="E2393" s="42">
        <v>18.95</v>
      </c>
      <c r="F2393" s="51">
        <f t="shared" si="199"/>
        <v>66.11</v>
      </c>
      <c r="G2393" s="44">
        <v>44.301413427561798</v>
      </c>
      <c r="H2393" s="77">
        <f t="shared" si="200"/>
        <v>30764.870435806803</v>
      </c>
      <c r="I2393" s="80">
        <f t="shared" si="201"/>
        <v>153824.35217903403</v>
      </c>
      <c r="J2393" s="4"/>
    </row>
    <row r="2394" spans="1:10" x14ac:dyDescent="0.2">
      <c r="A2394" s="22">
        <v>42549</v>
      </c>
      <c r="B2394" s="21">
        <f t="shared" si="197"/>
        <v>6</v>
      </c>
      <c r="C2394" s="21">
        <f t="shared" si="198"/>
        <v>28</v>
      </c>
      <c r="D2394" s="39">
        <v>180</v>
      </c>
      <c r="E2394" s="42">
        <v>19.170000000000002</v>
      </c>
      <c r="F2394" s="51">
        <f t="shared" si="199"/>
        <v>66.506</v>
      </c>
      <c r="G2394" s="44">
        <v>45.394558303886953</v>
      </c>
      <c r="H2394" s="77">
        <f t="shared" si="200"/>
        <v>31523.998822143716</v>
      </c>
      <c r="I2394" s="80">
        <f t="shared" si="201"/>
        <v>157619.99411071857</v>
      </c>
      <c r="J2394" s="4"/>
    </row>
    <row r="2395" spans="1:10" x14ac:dyDescent="0.2">
      <c r="A2395" s="22">
        <v>42550</v>
      </c>
      <c r="B2395" s="21">
        <f t="shared" si="197"/>
        <v>6</v>
      </c>
      <c r="C2395" s="21">
        <f t="shared" si="198"/>
        <v>29</v>
      </c>
      <c r="D2395" s="39">
        <v>181</v>
      </c>
      <c r="E2395" s="42">
        <v>19.329999999999998</v>
      </c>
      <c r="F2395" s="51">
        <f t="shared" si="199"/>
        <v>66.793999999999997</v>
      </c>
      <c r="G2395" s="44">
        <v>43.139619985925457</v>
      </c>
      <c r="H2395" s="77">
        <f t="shared" si="200"/>
        <v>29958.069434670455</v>
      </c>
      <c r="I2395" s="80">
        <f t="shared" si="201"/>
        <v>149790.34717335226</v>
      </c>
      <c r="J2395" s="4"/>
    </row>
    <row r="2396" spans="1:10" x14ac:dyDescent="0.2">
      <c r="A2396" s="22">
        <v>42551</v>
      </c>
      <c r="B2396" s="21">
        <f t="shared" si="197"/>
        <v>6</v>
      </c>
      <c r="C2396" s="21">
        <f t="shared" si="198"/>
        <v>30</v>
      </c>
      <c r="D2396" s="39">
        <v>182</v>
      </c>
      <c r="E2396" s="42">
        <v>19.22</v>
      </c>
      <c r="F2396" s="51">
        <f t="shared" si="199"/>
        <v>66.596000000000004</v>
      </c>
      <c r="G2396" s="44">
        <v>42.961032531824593</v>
      </c>
      <c r="H2396" s="77">
        <f t="shared" si="200"/>
        <v>29834.050369322638</v>
      </c>
      <c r="I2396" s="80">
        <f t="shared" si="201"/>
        <v>149170.25184661319</v>
      </c>
      <c r="J2396" s="4"/>
    </row>
    <row r="2397" spans="1:10" x14ac:dyDescent="0.2">
      <c r="A2397" s="22">
        <v>42552</v>
      </c>
      <c r="B2397" s="21">
        <f t="shared" si="197"/>
        <v>7</v>
      </c>
      <c r="C2397" s="21">
        <f t="shared" si="198"/>
        <v>1</v>
      </c>
      <c r="D2397" s="39">
        <v>183</v>
      </c>
      <c r="E2397" s="42">
        <v>19.22</v>
      </c>
      <c r="F2397" s="51">
        <f t="shared" si="199"/>
        <v>66.596000000000004</v>
      </c>
      <c r="G2397" s="44">
        <v>43.020689655172433</v>
      </c>
      <c r="H2397" s="77">
        <f t="shared" si="200"/>
        <v>29875.478927203079</v>
      </c>
      <c r="I2397" s="80">
        <f t="shared" si="201"/>
        <v>149377.39463601538</v>
      </c>
      <c r="J2397" s="4"/>
    </row>
    <row r="2398" spans="1:10" x14ac:dyDescent="0.2">
      <c r="A2398" s="22">
        <v>42553</v>
      </c>
      <c r="B2398" s="21">
        <f t="shared" si="197"/>
        <v>7</v>
      </c>
      <c r="C2398" s="21">
        <f t="shared" si="198"/>
        <v>2</v>
      </c>
      <c r="D2398" s="39">
        <v>184</v>
      </c>
      <c r="E2398" s="42">
        <v>19.329999999999998</v>
      </c>
      <c r="F2398" s="51">
        <f t="shared" si="199"/>
        <v>66.793999999999997</v>
      </c>
      <c r="G2398" s="44">
        <v>41.659562455892761</v>
      </c>
      <c r="H2398" s="77">
        <f t="shared" si="200"/>
        <v>28930.251705481085</v>
      </c>
      <c r="I2398" s="80">
        <f t="shared" si="201"/>
        <v>144651.25852740544</v>
      </c>
      <c r="J2398" s="4"/>
    </row>
    <row r="2399" spans="1:10" x14ac:dyDescent="0.2">
      <c r="A2399" s="22">
        <v>42554</v>
      </c>
      <c r="B2399" s="21">
        <f t="shared" si="197"/>
        <v>7</v>
      </c>
      <c r="C2399" s="21">
        <f t="shared" si="198"/>
        <v>3</v>
      </c>
      <c r="D2399" s="39">
        <v>185</v>
      </c>
      <c r="E2399" s="42">
        <v>19.22</v>
      </c>
      <c r="F2399" s="51">
        <f t="shared" si="199"/>
        <v>66.596000000000004</v>
      </c>
      <c r="G2399" s="44">
        <v>40.832628611698347</v>
      </c>
      <c r="H2399" s="77">
        <f t="shared" si="200"/>
        <v>28355.992091457185</v>
      </c>
      <c r="I2399" s="80">
        <f t="shared" si="201"/>
        <v>141779.96045728592</v>
      </c>
      <c r="J2399" s="4"/>
    </row>
    <row r="2400" spans="1:10" x14ac:dyDescent="0.2">
      <c r="A2400" s="22">
        <v>42555</v>
      </c>
      <c r="B2400" s="21">
        <f t="shared" si="197"/>
        <v>7</v>
      </c>
      <c r="C2400" s="21">
        <f t="shared" si="198"/>
        <v>4</v>
      </c>
      <c r="D2400" s="39">
        <v>186</v>
      </c>
      <c r="E2400" s="42">
        <v>19.420000000000002</v>
      </c>
      <c r="F2400" s="51">
        <f t="shared" si="199"/>
        <v>66.956000000000003</v>
      </c>
      <c r="G2400" s="44">
        <v>40.98503162333099</v>
      </c>
      <c r="H2400" s="77">
        <f t="shared" si="200"/>
        <v>28461.827516202073</v>
      </c>
      <c r="I2400" s="80">
        <f t="shared" si="201"/>
        <v>142309.13758101038</v>
      </c>
      <c r="J2400" s="4"/>
    </row>
    <row r="2401" spans="1:10" x14ac:dyDescent="0.2">
      <c r="A2401" s="22">
        <v>42556</v>
      </c>
      <c r="B2401" s="21">
        <f t="shared" si="197"/>
        <v>7</v>
      </c>
      <c r="C2401" s="21">
        <f t="shared" si="198"/>
        <v>5</v>
      </c>
      <c r="D2401" s="39">
        <v>187</v>
      </c>
      <c r="E2401" s="42">
        <v>19.38</v>
      </c>
      <c r="F2401" s="51">
        <f t="shared" si="199"/>
        <v>66.884</v>
      </c>
      <c r="G2401" s="44">
        <v>42.397175141242954</v>
      </c>
      <c r="H2401" s="77">
        <f t="shared" si="200"/>
        <v>29442.482736974271</v>
      </c>
      <c r="I2401" s="80">
        <f t="shared" si="201"/>
        <v>147212.41368487134</v>
      </c>
      <c r="J2401" s="4"/>
    </row>
    <row r="2402" spans="1:10" x14ac:dyDescent="0.2">
      <c r="A2402" s="22">
        <v>42557</v>
      </c>
      <c r="B2402" s="21">
        <f t="shared" si="197"/>
        <v>7</v>
      </c>
      <c r="C2402" s="21">
        <f t="shared" si="198"/>
        <v>6</v>
      </c>
      <c r="D2402" s="39">
        <v>188</v>
      </c>
      <c r="E2402" s="42">
        <v>19.97</v>
      </c>
      <c r="F2402" s="51">
        <f t="shared" si="199"/>
        <v>67.945999999999998</v>
      </c>
      <c r="G2402" s="44">
        <v>42.978627034678041</v>
      </c>
      <c r="H2402" s="77">
        <f t="shared" si="200"/>
        <v>29846.268774081971</v>
      </c>
      <c r="I2402" s="80">
        <f t="shared" si="201"/>
        <v>149231.34387040985</v>
      </c>
      <c r="J2402" s="4"/>
    </row>
    <row r="2403" spans="1:10" x14ac:dyDescent="0.2">
      <c r="A2403" s="22">
        <v>42558</v>
      </c>
      <c r="B2403" s="21">
        <f t="shared" si="197"/>
        <v>7</v>
      </c>
      <c r="C2403" s="21">
        <f t="shared" si="198"/>
        <v>7</v>
      </c>
      <c r="D2403" s="39">
        <v>189</v>
      </c>
      <c r="E2403" s="42">
        <v>20.48</v>
      </c>
      <c r="F2403" s="51">
        <f t="shared" si="199"/>
        <v>68.864000000000004</v>
      </c>
      <c r="G2403" s="44">
        <v>42.883133380381054</v>
      </c>
      <c r="H2403" s="77">
        <f t="shared" si="200"/>
        <v>29779.953736375734</v>
      </c>
      <c r="I2403" s="80">
        <f t="shared" si="201"/>
        <v>148899.76868187869</v>
      </c>
      <c r="J2403" s="4"/>
    </row>
    <row r="2404" spans="1:10" x14ac:dyDescent="0.2">
      <c r="A2404" s="22">
        <v>42559</v>
      </c>
      <c r="B2404" s="21">
        <f t="shared" si="197"/>
        <v>7</v>
      </c>
      <c r="C2404" s="21">
        <f t="shared" si="198"/>
        <v>8</v>
      </c>
      <c r="D2404" s="39">
        <v>190</v>
      </c>
      <c r="E2404" s="42">
        <v>20.48</v>
      </c>
      <c r="F2404" s="51">
        <f t="shared" si="199"/>
        <v>68.864000000000004</v>
      </c>
      <c r="G2404" s="44">
        <v>51.455484784147139</v>
      </c>
      <c r="H2404" s="77">
        <f t="shared" si="200"/>
        <v>35732.975544546622</v>
      </c>
      <c r="I2404" s="80">
        <f t="shared" si="201"/>
        <v>178664.87772273307</v>
      </c>
      <c r="J2404" s="4"/>
    </row>
    <row r="2405" spans="1:10" x14ac:dyDescent="0.2">
      <c r="A2405" s="22">
        <v>42560</v>
      </c>
      <c r="B2405" s="21">
        <f t="shared" si="197"/>
        <v>7</v>
      </c>
      <c r="C2405" s="21">
        <f t="shared" si="198"/>
        <v>9</v>
      </c>
      <c r="D2405" s="39">
        <v>191</v>
      </c>
      <c r="E2405" s="42">
        <v>20.97</v>
      </c>
      <c r="F2405" s="51">
        <f t="shared" si="199"/>
        <v>69.746000000000009</v>
      </c>
      <c r="G2405" s="44">
        <v>44.808351026185427</v>
      </c>
      <c r="H2405" s="77">
        <f t="shared" si="200"/>
        <v>31116.910434850994</v>
      </c>
      <c r="I2405" s="80">
        <f t="shared" si="201"/>
        <v>155584.55217425499</v>
      </c>
      <c r="J2405" s="4"/>
    </row>
    <row r="2406" spans="1:10" x14ac:dyDescent="0.2">
      <c r="A2406" s="22">
        <v>42561</v>
      </c>
      <c r="B2406" s="21">
        <f t="shared" si="197"/>
        <v>7</v>
      </c>
      <c r="C2406" s="21">
        <f t="shared" si="198"/>
        <v>10</v>
      </c>
      <c r="D2406" s="39">
        <v>192</v>
      </c>
      <c r="E2406" s="42">
        <v>20</v>
      </c>
      <c r="F2406" s="51">
        <f t="shared" si="199"/>
        <v>68</v>
      </c>
      <c r="G2406" s="44">
        <v>46.232492997198911</v>
      </c>
      <c r="H2406" s="77">
        <f t="shared" si="200"/>
        <v>32105.897914721463</v>
      </c>
      <c r="I2406" s="80">
        <f t="shared" si="201"/>
        <v>160529.48957360734</v>
      </c>
      <c r="J2406" s="4"/>
    </row>
    <row r="2407" spans="1:10" x14ac:dyDescent="0.2">
      <c r="A2407" s="22">
        <v>42562</v>
      </c>
      <c r="B2407" s="21">
        <f t="shared" si="197"/>
        <v>7</v>
      </c>
      <c r="C2407" s="21">
        <f t="shared" si="198"/>
        <v>11</v>
      </c>
      <c r="D2407" s="39">
        <v>193</v>
      </c>
      <c r="E2407" s="42">
        <v>19.97</v>
      </c>
      <c r="F2407" s="51">
        <f t="shared" si="199"/>
        <v>67.945999999999998</v>
      </c>
      <c r="G2407" s="44">
        <v>45.637724982001494</v>
      </c>
      <c r="H2407" s="77">
        <f t="shared" si="200"/>
        <v>31692.864570834368</v>
      </c>
      <c r="I2407" s="80">
        <f t="shared" si="201"/>
        <v>158464.32285417186</v>
      </c>
      <c r="J2407" s="4"/>
    </row>
    <row r="2408" spans="1:10" x14ac:dyDescent="0.2">
      <c r="A2408" s="22">
        <v>42563</v>
      </c>
      <c r="B2408" s="21">
        <f t="shared" si="197"/>
        <v>7</v>
      </c>
      <c r="C2408" s="21">
        <f t="shared" si="198"/>
        <v>12</v>
      </c>
      <c r="D2408" s="39">
        <v>194</v>
      </c>
      <c r="E2408" s="42">
        <v>20.079999999999998</v>
      </c>
      <c r="F2408" s="51">
        <f t="shared" si="199"/>
        <v>68.144000000000005</v>
      </c>
      <c r="G2408" s="44">
        <v>43.020815752461253</v>
      </c>
      <c r="H2408" s="77">
        <f t="shared" si="200"/>
        <v>29875.56649476476</v>
      </c>
      <c r="I2408" s="80">
        <f t="shared" si="201"/>
        <v>149377.83247382377</v>
      </c>
      <c r="J2408" s="4"/>
    </row>
    <row r="2409" spans="1:10" x14ac:dyDescent="0.2">
      <c r="A2409" s="22">
        <v>42564</v>
      </c>
      <c r="B2409" s="21">
        <f t="shared" si="197"/>
        <v>7</v>
      </c>
      <c r="C2409" s="21">
        <f t="shared" si="198"/>
        <v>13</v>
      </c>
      <c r="D2409" s="39">
        <v>195</v>
      </c>
      <c r="E2409" s="42">
        <v>20.62</v>
      </c>
      <c r="F2409" s="51">
        <f t="shared" si="199"/>
        <v>69.116</v>
      </c>
      <c r="G2409" s="44">
        <v>46.142867231638427</v>
      </c>
      <c r="H2409" s="77">
        <f t="shared" si="200"/>
        <v>32043.657799748904</v>
      </c>
      <c r="I2409" s="80">
        <f t="shared" si="201"/>
        <v>160218.28899874451</v>
      </c>
      <c r="J2409" s="4"/>
    </row>
    <row r="2410" spans="1:10" x14ac:dyDescent="0.2">
      <c r="A2410" s="22">
        <v>42565</v>
      </c>
      <c r="B2410" s="21">
        <f t="shared" si="197"/>
        <v>7</v>
      </c>
      <c r="C2410" s="21">
        <f t="shared" si="198"/>
        <v>14</v>
      </c>
      <c r="D2410" s="39">
        <v>196</v>
      </c>
      <c r="E2410" s="42">
        <v>21.13</v>
      </c>
      <c r="F2410" s="51">
        <f t="shared" si="199"/>
        <v>70.033999999999992</v>
      </c>
      <c r="G2410" s="44">
        <v>41.349114103472672</v>
      </c>
      <c r="H2410" s="77">
        <f t="shared" si="200"/>
        <v>28714.662571856021</v>
      </c>
      <c r="I2410" s="80">
        <f t="shared" si="201"/>
        <v>143573.31285928012</v>
      </c>
      <c r="J2410" s="4"/>
    </row>
    <row r="2411" spans="1:10" x14ac:dyDescent="0.2">
      <c r="A2411" s="26">
        <v>42566</v>
      </c>
      <c r="B2411" s="21">
        <f t="shared" si="197"/>
        <v>7</v>
      </c>
      <c r="C2411" s="21">
        <f t="shared" si="198"/>
        <v>15</v>
      </c>
      <c r="D2411" s="39">
        <v>197</v>
      </c>
      <c r="E2411" s="42">
        <v>21.17</v>
      </c>
      <c r="F2411" s="51">
        <f t="shared" si="199"/>
        <v>70.105999999999995</v>
      </c>
      <c r="G2411" s="44">
        <v>46.606335493160543</v>
      </c>
      <c r="H2411" s="77">
        <f t="shared" si="200"/>
        <v>32365.510759139266</v>
      </c>
      <c r="I2411" s="80">
        <f t="shared" si="201"/>
        <v>161827.55379569632</v>
      </c>
      <c r="J2411" s="4"/>
    </row>
    <row r="2412" spans="1:10" x14ac:dyDescent="0.2">
      <c r="A2412" s="26">
        <v>42567</v>
      </c>
      <c r="B2412" s="21">
        <f t="shared" si="197"/>
        <v>7</v>
      </c>
      <c r="C2412" s="21">
        <f t="shared" si="198"/>
        <v>16</v>
      </c>
      <c r="D2412" s="39">
        <v>198</v>
      </c>
      <c r="E2412" s="42">
        <v>21.13</v>
      </c>
      <c r="F2412" s="51">
        <f t="shared" si="199"/>
        <v>70.033999999999992</v>
      </c>
      <c r="G2412" s="44">
        <v>41.493687230989948</v>
      </c>
      <c r="H2412" s="77">
        <f t="shared" si="200"/>
        <v>28815.06057707635</v>
      </c>
      <c r="I2412" s="80">
        <f t="shared" si="201"/>
        <v>144075.30288538177</v>
      </c>
      <c r="J2412" s="4"/>
    </row>
    <row r="2413" spans="1:10" x14ac:dyDescent="0.2">
      <c r="A2413" s="26">
        <v>42568</v>
      </c>
      <c r="B2413" s="21">
        <f t="shared" si="197"/>
        <v>7</v>
      </c>
      <c r="C2413" s="21">
        <f t="shared" si="198"/>
        <v>17</v>
      </c>
      <c r="D2413" s="39">
        <v>199</v>
      </c>
      <c r="E2413" s="42">
        <v>20.73</v>
      </c>
      <c r="F2413" s="51">
        <f t="shared" si="199"/>
        <v>69.313999999999993</v>
      </c>
      <c r="G2413" s="44">
        <v>43.291285714285742</v>
      </c>
      <c r="H2413" s="77">
        <f t="shared" si="200"/>
        <v>30063.392857142877</v>
      </c>
      <c r="I2413" s="80">
        <f t="shared" si="201"/>
        <v>150316.96428571438</v>
      </c>
      <c r="J2413" s="4"/>
    </row>
    <row r="2414" spans="1:10" x14ac:dyDescent="0.2">
      <c r="A2414" s="26">
        <v>42569</v>
      </c>
      <c r="B2414" s="21">
        <f t="shared" si="197"/>
        <v>7</v>
      </c>
      <c r="C2414" s="21">
        <f t="shared" si="198"/>
        <v>18</v>
      </c>
      <c r="D2414" s="39">
        <v>200</v>
      </c>
      <c r="E2414" s="42">
        <v>20.8</v>
      </c>
      <c r="F2414" s="51">
        <f t="shared" si="199"/>
        <v>69.44</v>
      </c>
      <c r="G2414" s="44">
        <v>46.234410112359541</v>
      </c>
      <c r="H2414" s="77">
        <f t="shared" si="200"/>
        <v>32107.229244694125</v>
      </c>
      <c r="I2414" s="80">
        <f t="shared" si="201"/>
        <v>160536.14622347063</v>
      </c>
      <c r="J2414" s="4"/>
    </row>
    <row r="2415" spans="1:10" x14ac:dyDescent="0.2">
      <c r="A2415" s="26">
        <v>42570</v>
      </c>
      <c r="B2415" s="21">
        <f t="shared" si="197"/>
        <v>7</v>
      </c>
      <c r="C2415" s="21">
        <f t="shared" si="198"/>
        <v>19</v>
      </c>
      <c r="D2415" s="39">
        <v>201</v>
      </c>
      <c r="E2415" s="42">
        <v>21.03</v>
      </c>
      <c r="F2415" s="51">
        <f t="shared" si="199"/>
        <v>69.854000000000013</v>
      </c>
      <c r="G2415" s="44">
        <v>42.809187279151935</v>
      </c>
      <c r="H2415" s="77">
        <f t="shared" si="200"/>
        <v>29728.602277188842</v>
      </c>
      <c r="I2415" s="80">
        <f t="shared" si="201"/>
        <v>148643.01138594421</v>
      </c>
      <c r="J2415" s="4"/>
    </row>
    <row r="2416" spans="1:10" x14ac:dyDescent="0.2">
      <c r="A2416" s="26">
        <v>42571</v>
      </c>
      <c r="B2416" s="21">
        <f t="shared" si="197"/>
        <v>7</v>
      </c>
      <c r="C2416" s="21">
        <f t="shared" si="198"/>
        <v>20</v>
      </c>
      <c r="D2416" s="39">
        <v>202</v>
      </c>
      <c r="E2416" s="42">
        <v>20.78</v>
      </c>
      <c r="F2416" s="51">
        <f t="shared" si="199"/>
        <v>69.403999999999996</v>
      </c>
      <c r="G2416" s="44">
        <v>42.929238505747207</v>
      </c>
      <c r="H2416" s="77">
        <f t="shared" si="200"/>
        <v>29811.97118454667</v>
      </c>
      <c r="I2416" s="80">
        <f t="shared" si="201"/>
        <v>149059.85592273338</v>
      </c>
      <c r="J2416" s="4"/>
    </row>
    <row r="2417" spans="1:10" x14ac:dyDescent="0.2">
      <c r="A2417" s="26">
        <v>42572</v>
      </c>
      <c r="B2417" s="21">
        <f t="shared" si="197"/>
        <v>7</v>
      </c>
      <c r="C2417" s="21">
        <f t="shared" si="198"/>
        <v>21</v>
      </c>
      <c r="D2417" s="39">
        <v>203</v>
      </c>
      <c r="E2417" s="42">
        <v>20.85</v>
      </c>
      <c r="F2417" s="51">
        <f t="shared" si="199"/>
        <v>69.53</v>
      </c>
      <c r="G2417" s="44">
        <v>41.567304964538984</v>
      </c>
      <c r="H2417" s="77">
        <f t="shared" si="200"/>
        <v>28866.184003152073</v>
      </c>
      <c r="I2417" s="80">
        <f t="shared" si="201"/>
        <v>144330.92001576035</v>
      </c>
      <c r="J2417" s="4"/>
    </row>
    <row r="2418" spans="1:10" x14ac:dyDescent="0.2">
      <c r="A2418" s="26">
        <v>42573</v>
      </c>
      <c r="B2418" s="21">
        <f t="shared" si="197"/>
        <v>7</v>
      </c>
      <c r="C2418" s="21">
        <f t="shared" si="198"/>
        <v>22</v>
      </c>
      <c r="D2418" s="39">
        <v>204</v>
      </c>
      <c r="E2418" s="42">
        <v>21.42</v>
      </c>
      <c r="F2418" s="51">
        <f t="shared" si="199"/>
        <v>70.556000000000012</v>
      </c>
      <c r="G2418" s="44">
        <v>42.095565092989979</v>
      </c>
      <c r="H2418" s="77">
        <f t="shared" si="200"/>
        <v>29233.031314576376</v>
      </c>
      <c r="I2418" s="80">
        <f t="shared" si="201"/>
        <v>146165.15657288188</v>
      </c>
      <c r="J2418" s="4"/>
    </row>
    <row r="2419" spans="1:10" x14ac:dyDescent="0.2">
      <c r="A2419" s="26">
        <v>42574</v>
      </c>
      <c r="B2419" s="21">
        <f t="shared" si="197"/>
        <v>7</v>
      </c>
      <c r="C2419" s="21">
        <f t="shared" si="198"/>
        <v>23</v>
      </c>
      <c r="D2419" s="39">
        <v>205</v>
      </c>
      <c r="E2419" s="42">
        <v>21.85</v>
      </c>
      <c r="F2419" s="51">
        <f t="shared" si="199"/>
        <v>71.330000000000013</v>
      </c>
      <c r="G2419" s="44">
        <v>40.476005645730439</v>
      </c>
      <c r="H2419" s="77">
        <f t="shared" si="200"/>
        <v>28108.337253979469</v>
      </c>
      <c r="I2419" s="80">
        <f t="shared" si="201"/>
        <v>140541.68626989733</v>
      </c>
      <c r="J2419" s="4"/>
    </row>
    <row r="2420" spans="1:10" x14ac:dyDescent="0.2">
      <c r="A2420" s="26">
        <v>42575</v>
      </c>
      <c r="B2420" s="21">
        <f t="shared" si="197"/>
        <v>7</v>
      </c>
      <c r="C2420" s="21">
        <f t="shared" si="198"/>
        <v>24</v>
      </c>
      <c r="D2420" s="39">
        <v>206</v>
      </c>
      <c r="E2420" s="42">
        <v>21.32</v>
      </c>
      <c r="F2420" s="51">
        <f t="shared" si="199"/>
        <v>70.376000000000005</v>
      </c>
      <c r="G2420" s="44">
        <v>41.874840989399289</v>
      </c>
      <c r="H2420" s="77">
        <f t="shared" si="200"/>
        <v>29079.75068708284</v>
      </c>
      <c r="I2420" s="80">
        <f t="shared" si="201"/>
        <v>145398.7534354142</v>
      </c>
      <c r="J2420" s="4"/>
    </row>
    <row r="2421" spans="1:10" x14ac:dyDescent="0.2">
      <c r="A2421" s="26">
        <v>42576</v>
      </c>
      <c r="B2421" s="21">
        <f t="shared" si="197"/>
        <v>7</v>
      </c>
      <c r="C2421" s="21">
        <f t="shared" si="198"/>
        <v>25</v>
      </c>
      <c r="D2421" s="39">
        <v>207</v>
      </c>
      <c r="E2421" s="42">
        <v>21.78</v>
      </c>
      <c r="F2421" s="51">
        <f t="shared" si="199"/>
        <v>71.204000000000008</v>
      </c>
      <c r="G2421" s="44">
        <v>55.704718309859182</v>
      </c>
      <c r="H2421" s="77">
        <f t="shared" si="200"/>
        <v>38683.832159624428</v>
      </c>
      <c r="I2421" s="80">
        <f t="shared" si="201"/>
        <v>193419.16079812215</v>
      </c>
      <c r="J2421" s="4"/>
    </row>
    <row r="2422" spans="1:10" x14ac:dyDescent="0.2">
      <c r="A2422" s="26">
        <v>42577</v>
      </c>
      <c r="B2422" s="21">
        <f t="shared" si="197"/>
        <v>7</v>
      </c>
      <c r="C2422" s="21">
        <f t="shared" si="198"/>
        <v>26</v>
      </c>
      <c r="D2422" s="39">
        <v>208</v>
      </c>
      <c r="E2422" s="42">
        <v>22.02</v>
      </c>
      <c r="F2422" s="51">
        <f t="shared" si="199"/>
        <v>71.635999999999996</v>
      </c>
      <c r="G2422" s="44">
        <v>56.928299223712095</v>
      </c>
      <c r="H2422" s="77">
        <f t="shared" si="200"/>
        <v>39533.541127577846</v>
      </c>
      <c r="I2422" s="80">
        <f t="shared" si="201"/>
        <v>197667.70563788924</v>
      </c>
      <c r="J2422" s="4"/>
    </row>
    <row r="2423" spans="1:10" x14ac:dyDescent="0.2">
      <c r="A2423" s="26">
        <v>42578</v>
      </c>
      <c r="B2423" s="21">
        <f t="shared" si="197"/>
        <v>7</v>
      </c>
      <c r="C2423" s="21">
        <f t="shared" si="198"/>
        <v>27</v>
      </c>
      <c r="D2423" s="39">
        <v>209</v>
      </c>
      <c r="E2423" s="42">
        <v>21.48</v>
      </c>
      <c r="F2423" s="51">
        <f t="shared" si="199"/>
        <v>70.664000000000001</v>
      </c>
      <c r="G2423" s="44">
        <v>44.913479181369127</v>
      </c>
      <c r="H2423" s="77">
        <f t="shared" si="200"/>
        <v>31189.916098173006</v>
      </c>
      <c r="I2423" s="80">
        <f t="shared" si="201"/>
        <v>155949.58049086505</v>
      </c>
      <c r="J2423" s="4"/>
    </row>
    <row r="2424" spans="1:10" x14ac:dyDescent="0.2">
      <c r="A2424" s="26">
        <v>42579</v>
      </c>
      <c r="B2424" s="21">
        <f t="shared" si="197"/>
        <v>7</v>
      </c>
      <c r="C2424" s="21">
        <f t="shared" si="198"/>
        <v>28</v>
      </c>
      <c r="D2424" s="39">
        <v>210</v>
      </c>
      <c r="E2424" s="42">
        <v>21.85</v>
      </c>
      <c r="F2424" s="51">
        <f t="shared" si="199"/>
        <v>71.330000000000013</v>
      </c>
      <c r="G2424" s="44">
        <v>42.9343640196767</v>
      </c>
      <c r="H2424" s="77">
        <f t="shared" si="200"/>
        <v>29815.530569219929</v>
      </c>
      <c r="I2424" s="80">
        <f t="shared" si="201"/>
        <v>149077.65284609963</v>
      </c>
      <c r="J2424" s="4"/>
    </row>
    <row r="2425" spans="1:10" x14ac:dyDescent="0.2">
      <c r="A2425" s="26">
        <v>42580</v>
      </c>
      <c r="B2425" s="21">
        <f t="shared" si="197"/>
        <v>7</v>
      </c>
      <c r="C2425" s="21">
        <f t="shared" si="198"/>
        <v>29</v>
      </c>
      <c r="D2425" s="39">
        <v>211</v>
      </c>
      <c r="E2425" s="42">
        <v>21.82</v>
      </c>
      <c r="F2425" s="51">
        <f t="shared" si="199"/>
        <v>71.27600000000001</v>
      </c>
      <c r="G2425" s="44">
        <v>40.949857346647725</v>
      </c>
      <c r="H2425" s="77">
        <f t="shared" si="200"/>
        <v>28437.400935172031</v>
      </c>
      <c r="I2425" s="80">
        <f t="shared" si="201"/>
        <v>142187.00467586014</v>
      </c>
      <c r="J2425" s="4"/>
    </row>
    <row r="2426" spans="1:10" x14ac:dyDescent="0.2">
      <c r="A2426" s="26">
        <v>42581</v>
      </c>
      <c r="B2426" s="21">
        <f t="shared" si="197"/>
        <v>7</v>
      </c>
      <c r="C2426" s="21">
        <f t="shared" si="198"/>
        <v>30</v>
      </c>
      <c r="D2426" s="39">
        <v>212</v>
      </c>
      <c r="E2426" s="42">
        <v>21.75</v>
      </c>
      <c r="F2426" s="51">
        <f t="shared" si="199"/>
        <v>71.150000000000006</v>
      </c>
      <c r="G2426" s="44">
        <v>41.491760563380218</v>
      </c>
      <c r="H2426" s="77">
        <f t="shared" si="200"/>
        <v>28813.722613458485</v>
      </c>
      <c r="I2426" s="80">
        <f t="shared" si="201"/>
        <v>144068.61306729243</v>
      </c>
      <c r="J2426" s="4"/>
    </row>
    <row r="2427" spans="1:10" x14ac:dyDescent="0.2">
      <c r="A2427" s="26">
        <v>42582</v>
      </c>
      <c r="B2427" s="21">
        <f t="shared" si="197"/>
        <v>7</v>
      </c>
      <c r="C2427" s="21">
        <f t="shared" si="198"/>
        <v>31</v>
      </c>
      <c r="D2427" s="39">
        <v>213</v>
      </c>
      <c r="E2427" s="42">
        <v>21.53</v>
      </c>
      <c r="F2427" s="51">
        <f t="shared" si="199"/>
        <v>70.754000000000005</v>
      </c>
      <c r="G2427" s="44">
        <v>41.603867791842426</v>
      </c>
      <c r="H2427" s="77">
        <f t="shared" si="200"/>
        <v>28891.574855446128</v>
      </c>
      <c r="I2427" s="80">
        <f t="shared" si="201"/>
        <v>144457.87427723061</v>
      </c>
      <c r="J2427" s="4"/>
    </row>
    <row r="2428" spans="1:10" x14ac:dyDescent="0.2">
      <c r="A2428" s="26">
        <v>42583</v>
      </c>
      <c r="B2428" s="21">
        <f t="shared" si="197"/>
        <v>8</v>
      </c>
      <c r="C2428" s="21">
        <f t="shared" si="198"/>
        <v>1</v>
      </c>
      <c r="D2428" s="39">
        <v>214</v>
      </c>
      <c r="E2428" s="42">
        <v>21.25</v>
      </c>
      <c r="F2428" s="51">
        <f t="shared" si="199"/>
        <v>70.25</v>
      </c>
      <c r="G2428" s="44">
        <v>49.176983002832799</v>
      </c>
      <c r="H2428" s="77">
        <f t="shared" si="200"/>
        <v>34150.68264085611</v>
      </c>
      <c r="I2428" s="80">
        <f t="shared" si="201"/>
        <v>170753.41320428054</v>
      </c>
      <c r="J2428" s="4"/>
    </row>
    <row r="2429" spans="1:10" x14ac:dyDescent="0.2">
      <c r="A2429" s="26">
        <v>42584</v>
      </c>
      <c r="B2429" s="21">
        <f t="shared" si="197"/>
        <v>8</v>
      </c>
      <c r="C2429" s="21">
        <f t="shared" si="198"/>
        <v>2</v>
      </c>
      <c r="D2429" s="39">
        <v>215</v>
      </c>
      <c r="E2429" s="42">
        <v>21.67</v>
      </c>
      <c r="F2429" s="51">
        <f t="shared" si="199"/>
        <v>71.006</v>
      </c>
      <c r="G2429" s="44">
        <v>45.510028248587588</v>
      </c>
      <c r="H2429" s="77">
        <f t="shared" si="200"/>
        <v>31604.186283741379</v>
      </c>
      <c r="I2429" s="80">
        <f t="shared" si="201"/>
        <v>158020.9314187069</v>
      </c>
      <c r="J2429" s="4"/>
    </row>
    <row r="2430" spans="1:10" x14ac:dyDescent="0.2">
      <c r="A2430" s="26">
        <v>42585</v>
      </c>
      <c r="B2430" s="21">
        <f t="shared" si="197"/>
        <v>8</v>
      </c>
      <c r="C2430" s="21">
        <f t="shared" si="198"/>
        <v>3</v>
      </c>
      <c r="D2430" s="39">
        <v>216</v>
      </c>
      <c r="E2430" s="42">
        <v>21.83</v>
      </c>
      <c r="F2430" s="51">
        <f t="shared" si="199"/>
        <v>71.293999999999997</v>
      </c>
      <c r="G2430" s="44">
        <v>44.054750175932462</v>
      </c>
      <c r="H2430" s="77">
        <f t="shared" si="200"/>
        <v>30593.576511064206</v>
      </c>
      <c r="I2430" s="80">
        <f t="shared" si="201"/>
        <v>152967.88255532103</v>
      </c>
      <c r="J2430" s="4"/>
    </row>
    <row r="2431" spans="1:10" x14ac:dyDescent="0.2">
      <c r="A2431" s="26">
        <v>42586</v>
      </c>
      <c r="B2431" s="21">
        <f t="shared" si="197"/>
        <v>8</v>
      </c>
      <c r="C2431" s="21">
        <f t="shared" si="198"/>
        <v>4</v>
      </c>
      <c r="D2431" s="39">
        <v>217</v>
      </c>
      <c r="E2431" s="42">
        <v>21.77</v>
      </c>
      <c r="F2431" s="51">
        <f t="shared" si="199"/>
        <v>71.186000000000007</v>
      </c>
      <c r="G2431" s="44">
        <v>42.362349610757299</v>
      </c>
      <c r="H2431" s="77">
        <f t="shared" si="200"/>
        <v>29418.298340803678</v>
      </c>
      <c r="I2431" s="80">
        <f t="shared" si="201"/>
        <v>147091.49170401838</v>
      </c>
      <c r="J2431" s="4"/>
    </row>
    <row r="2432" spans="1:10" x14ac:dyDescent="0.2">
      <c r="A2432" s="26">
        <v>42587</v>
      </c>
      <c r="B2432" s="21">
        <f t="shared" si="197"/>
        <v>8</v>
      </c>
      <c r="C2432" s="21">
        <f t="shared" si="198"/>
        <v>5</v>
      </c>
      <c r="D2432" s="39">
        <v>218</v>
      </c>
      <c r="E2432" s="42">
        <v>22.3</v>
      </c>
      <c r="F2432" s="51">
        <f t="shared" si="199"/>
        <v>72.14</v>
      </c>
      <c r="G2432" s="44">
        <v>43.080815179198915</v>
      </c>
      <c r="H2432" s="77">
        <f t="shared" si="200"/>
        <v>29917.23276333258</v>
      </c>
      <c r="I2432" s="80">
        <f t="shared" si="201"/>
        <v>149586.16381666291</v>
      </c>
      <c r="J2432" s="4"/>
    </row>
    <row r="2433" spans="1:10" x14ac:dyDescent="0.2">
      <c r="A2433" s="26">
        <v>42588</v>
      </c>
      <c r="B2433" s="21">
        <f t="shared" si="197"/>
        <v>8</v>
      </c>
      <c r="C2433" s="21">
        <f t="shared" si="198"/>
        <v>6</v>
      </c>
      <c r="D2433" s="39">
        <v>219</v>
      </c>
      <c r="E2433" s="42">
        <v>22.37</v>
      </c>
      <c r="F2433" s="51">
        <f t="shared" si="199"/>
        <v>72.266000000000005</v>
      </c>
      <c r="G2433" s="44">
        <v>44.476562500000007</v>
      </c>
      <c r="H2433" s="77">
        <f t="shared" si="200"/>
        <v>30886.501736111117</v>
      </c>
      <c r="I2433" s="80">
        <f t="shared" si="201"/>
        <v>154432.50868055559</v>
      </c>
      <c r="J2433" s="4"/>
    </row>
    <row r="2434" spans="1:10" x14ac:dyDescent="0.2">
      <c r="A2434" s="26">
        <v>42589</v>
      </c>
      <c r="B2434" s="21">
        <f t="shared" si="197"/>
        <v>8</v>
      </c>
      <c r="C2434" s="21">
        <f t="shared" si="198"/>
        <v>7</v>
      </c>
      <c r="D2434" s="39">
        <v>220</v>
      </c>
      <c r="E2434" s="42">
        <v>22.05</v>
      </c>
      <c r="F2434" s="51">
        <f t="shared" si="199"/>
        <v>71.69</v>
      </c>
      <c r="G2434" s="44">
        <v>40.376961130742046</v>
      </c>
      <c r="H2434" s="77">
        <f t="shared" si="200"/>
        <v>28039.556340793086</v>
      </c>
      <c r="I2434" s="80">
        <f t="shared" si="201"/>
        <v>140197.78170396542</v>
      </c>
      <c r="J2434" s="4"/>
    </row>
    <row r="2435" spans="1:10" x14ac:dyDescent="0.2">
      <c r="A2435" s="26">
        <v>42590</v>
      </c>
      <c r="B2435" s="21">
        <f t="shared" si="197"/>
        <v>8</v>
      </c>
      <c r="C2435" s="21">
        <f t="shared" si="198"/>
        <v>8</v>
      </c>
      <c r="D2435" s="39">
        <v>221</v>
      </c>
      <c r="E2435" s="42">
        <v>21.98</v>
      </c>
      <c r="F2435" s="51">
        <f t="shared" si="199"/>
        <v>71.563999999999993</v>
      </c>
      <c r="G2435" s="44">
        <v>41.1146170063246</v>
      </c>
      <c r="H2435" s="77">
        <f t="shared" si="200"/>
        <v>28551.81736550319</v>
      </c>
      <c r="I2435" s="80">
        <f t="shared" si="201"/>
        <v>142759.08682751592</v>
      </c>
      <c r="J2435" s="4"/>
    </row>
    <row r="2436" spans="1:10" x14ac:dyDescent="0.2">
      <c r="A2436" s="26">
        <v>42591</v>
      </c>
      <c r="B2436" s="21">
        <f t="shared" si="197"/>
        <v>8</v>
      </c>
      <c r="C2436" s="21">
        <f t="shared" si="198"/>
        <v>9</v>
      </c>
      <c r="D2436" s="39">
        <v>222</v>
      </c>
      <c r="E2436" s="42">
        <v>22.07</v>
      </c>
      <c r="F2436" s="51">
        <f t="shared" si="199"/>
        <v>71.725999999999999</v>
      </c>
      <c r="G2436" s="44">
        <v>41.80746799431013</v>
      </c>
      <c r="H2436" s="77">
        <f t="shared" si="200"/>
        <v>29032.963884937592</v>
      </c>
      <c r="I2436" s="80">
        <f t="shared" si="201"/>
        <v>145164.81942468794</v>
      </c>
      <c r="J2436" s="4"/>
    </row>
    <row r="2437" spans="1:10" x14ac:dyDescent="0.2">
      <c r="A2437" s="26">
        <v>42592</v>
      </c>
      <c r="B2437" s="21">
        <f t="shared" si="197"/>
        <v>8</v>
      </c>
      <c r="C2437" s="21">
        <f t="shared" si="198"/>
        <v>10</v>
      </c>
      <c r="D2437" s="39">
        <v>223</v>
      </c>
      <c r="E2437" s="42">
        <v>22.48</v>
      </c>
      <c r="F2437" s="51">
        <f t="shared" si="199"/>
        <v>72.463999999999999</v>
      </c>
      <c r="G2437" s="44">
        <v>59.689978828510888</v>
      </c>
      <c r="H2437" s="77">
        <f t="shared" si="200"/>
        <v>41451.374186465895</v>
      </c>
      <c r="I2437" s="80">
        <f t="shared" si="201"/>
        <v>207256.87093232948</v>
      </c>
      <c r="J2437" s="4"/>
    </row>
    <row r="2438" spans="1:10" x14ac:dyDescent="0.2">
      <c r="A2438" s="26">
        <v>42593</v>
      </c>
      <c r="B2438" s="21">
        <f t="shared" si="197"/>
        <v>8</v>
      </c>
      <c r="C2438" s="21">
        <f t="shared" si="198"/>
        <v>11</v>
      </c>
      <c r="D2438" s="39">
        <v>224</v>
      </c>
      <c r="E2438" s="42">
        <v>22.75</v>
      </c>
      <c r="F2438" s="51">
        <f t="shared" si="199"/>
        <v>72.95</v>
      </c>
      <c r="G2438" s="44">
        <v>45.665446868402533</v>
      </c>
      <c r="H2438" s="77">
        <f t="shared" si="200"/>
        <v>31712.115880835092</v>
      </c>
      <c r="I2438" s="80">
        <f t="shared" si="201"/>
        <v>158560.57940417546</v>
      </c>
      <c r="J2438" s="4"/>
    </row>
    <row r="2439" spans="1:10" x14ac:dyDescent="0.2">
      <c r="A2439" s="26">
        <v>42594</v>
      </c>
      <c r="B2439" s="21">
        <f t="shared" si="197"/>
        <v>8</v>
      </c>
      <c r="C2439" s="21">
        <f t="shared" si="198"/>
        <v>12</v>
      </c>
      <c r="D2439" s="39">
        <v>225</v>
      </c>
      <c r="E2439" s="42">
        <v>23.12</v>
      </c>
      <c r="F2439" s="51">
        <f t="shared" si="199"/>
        <v>73.616</v>
      </c>
      <c r="G2439" s="44">
        <v>59.227683615819174</v>
      </c>
      <c r="H2439" s="77">
        <f t="shared" si="200"/>
        <v>41130.33584431887</v>
      </c>
      <c r="I2439" s="80">
        <f t="shared" si="201"/>
        <v>205651.67922159433</v>
      </c>
      <c r="J2439" s="4"/>
    </row>
    <row r="2440" spans="1:10" x14ac:dyDescent="0.2">
      <c r="A2440" s="26">
        <v>42595</v>
      </c>
      <c r="B2440" s="21">
        <f t="shared" si="197"/>
        <v>8</v>
      </c>
      <c r="C2440" s="21">
        <f t="shared" si="198"/>
        <v>13</v>
      </c>
      <c r="D2440" s="39">
        <v>226</v>
      </c>
      <c r="E2440" s="42">
        <v>23.97</v>
      </c>
      <c r="F2440" s="51">
        <f t="shared" si="199"/>
        <v>75.146000000000001</v>
      </c>
      <c r="G2440" s="44">
        <v>70.156019830028285</v>
      </c>
      <c r="H2440" s="77">
        <f t="shared" si="200"/>
        <v>48719.458215297418</v>
      </c>
      <c r="I2440" s="80">
        <f t="shared" si="201"/>
        <v>243597.29107648708</v>
      </c>
      <c r="J2440" s="4"/>
    </row>
    <row r="2441" spans="1:10" x14ac:dyDescent="0.2">
      <c r="A2441" s="26">
        <v>42596</v>
      </c>
      <c r="B2441" s="21">
        <f t="shared" si="197"/>
        <v>8</v>
      </c>
      <c r="C2441" s="21">
        <f t="shared" si="198"/>
        <v>14</v>
      </c>
      <c r="D2441" s="39">
        <v>227</v>
      </c>
      <c r="E2441" s="42">
        <v>23.43</v>
      </c>
      <c r="F2441" s="51">
        <f t="shared" si="199"/>
        <v>74.174000000000007</v>
      </c>
      <c r="G2441" s="44">
        <v>53.677801268498946</v>
      </c>
      <c r="H2441" s="77">
        <f t="shared" si="200"/>
        <v>37276.250880902051</v>
      </c>
      <c r="I2441" s="80">
        <f t="shared" si="201"/>
        <v>186381.25440451025</v>
      </c>
      <c r="J2441" s="4"/>
    </row>
    <row r="2442" spans="1:10" x14ac:dyDescent="0.2">
      <c r="A2442" s="26">
        <v>42597</v>
      </c>
      <c r="B2442" s="21">
        <f t="shared" si="197"/>
        <v>8</v>
      </c>
      <c r="C2442" s="21">
        <f t="shared" si="198"/>
        <v>15</v>
      </c>
      <c r="D2442" s="39">
        <v>228</v>
      </c>
      <c r="E2442" s="42">
        <v>22.8</v>
      </c>
      <c r="F2442" s="51">
        <f t="shared" si="199"/>
        <v>73.039999999999992</v>
      </c>
      <c r="G2442" s="44">
        <v>54.08652173913039</v>
      </c>
      <c r="H2442" s="77">
        <f t="shared" si="200"/>
        <v>37560.084541062773</v>
      </c>
      <c r="I2442" s="80">
        <f t="shared" si="201"/>
        <v>187800.42270531386</v>
      </c>
      <c r="J2442" s="4"/>
    </row>
    <row r="2443" spans="1:10" x14ac:dyDescent="0.2">
      <c r="A2443" s="26">
        <v>42598</v>
      </c>
      <c r="B2443" s="21">
        <f t="shared" si="197"/>
        <v>8</v>
      </c>
      <c r="C2443" s="21">
        <f t="shared" si="198"/>
        <v>16</v>
      </c>
      <c r="D2443" s="39">
        <v>229</v>
      </c>
      <c r="E2443" s="42">
        <v>22.92</v>
      </c>
      <c r="F2443" s="51">
        <f t="shared" si="199"/>
        <v>73.256</v>
      </c>
      <c r="G2443" s="44">
        <v>59.243749999999999</v>
      </c>
      <c r="H2443" s="77">
        <f t="shared" si="200"/>
        <v>41141.493055555555</v>
      </c>
      <c r="I2443" s="80">
        <f t="shared" si="201"/>
        <v>205707.46527777775</v>
      </c>
      <c r="J2443" s="4"/>
    </row>
    <row r="2444" spans="1:10" x14ac:dyDescent="0.2">
      <c r="A2444" s="26">
        <v>42599</v>
      </c>
      <c r="B2444" s="21">
        <f t="shared" si="197"/>
        <v>8</v>
      </c>
      <c r="C2444" s="21">
        <f t="shared" si="198"/>
        <v>17</v>
      </c>
      <c r="D2444" s="39">
        <v>230</v>
      </c>
      <c r="E2444" s="42">
        <v>23.03</v>
      </c>
      <c r="F2444" s="51">
        <f t="shared" si="199"/>
        <v>73.454000000000008</v>
      </c>
      <c r="G2444" s="44">
        <v>56.559773371104811</v>
      </c>
      <c r="H2444" s="77">
        <f t="shared" si="200"/>
        <v>39277.620396600563</v>
      </c>
      <c r="I2444" s="80">
        <f t="shared" si="201"/>
        <v>196388.10198300285</v>
      </c>
      <c r="J2444" s="4"/>
    </row>
    <row r="2445" spans="1:10" x14ac:dyDescent="0.2">
      <c r="A2445" s="26">
        <v>42600</v>
      </c>
      <c r="B2445" s="21">
        <f t="shared" si="197"/>
        <v>8</v>
      </c>
      <c r="C2445" s="21">
        <f t="shared" si="198"/>
        <v>18</v>
      </c>
      <c r="D2445" s="39">
        <v>231</v>
      </c>
      <c r="E2445" s="42">
        <v>23</v>
      </c>
      <c r="F2445" s="51">
        <f t="shared" si="199"/>
        <v>73.400000000000006</v>
      </c>
      <c r="G2445" s="44">
        <v>49.450642857142853</v>
      </c>
      <c r="H2445" s="77">
        <f t="shared" si="200"/>
        <v>34340.724206349201</v>
      </c>
      <c r="I2445" s="80">
        <f t="shared" si="201"/>
        <v>171703.62103174601</v>
      </c>
      <c r="J2445" s="4"/>
    </row>
    <row r="2446" spans="1:10" x14ac:dyDescent="0.2">
      <c r="A2446" s="26">
        <v>42601</v>
      </c>
      <c r="B2446" s="21">
        <f t="shared" si="197"/>
        <v>8</v>
      </c>
      <c r="C2446" s="21">
        <f t="shared" si="198"/>
        <v>19</v>
      </c>
      <c r="D2446" s="39">
        <v>232</v>
      </c>
      <c r="E2446" s="42">
        <v>22.83</v>
      </c>
      <c r="F2446" s="51">
        <f t="shared" si="199"/>
        <v>73.093999999999994</v>
      </c>
      <c r="G2446" s="44">
        <v>45.32781316348192</v>
      </c>
      <c r="H2446" s="77">
        <f t="shared" si="200"/>
        <v>31477.648030195778</v>
      </c>
      <c r="I2446" s="80">
        <f t="shared" si="201"/>
        <v>157388.24015097891</v>
      </c>
      <c r="J2446" s="4"/>
    </row>
    <row r="2447" spans="1:10" x14ac:dyDescent="0.2">
      <c r="A2447" s="26">
        <v>42602</v>
      </c>
      <c r="B2447" s="21">
        <f t="shared" si="197"/>
        <v>8</v>
      </c>
      <c r="C2447" s="21">
        <f t="shared" si="198"/>
        <v>20</v>
      </c>
      <c r="D2447" s="39">
        <v>233</v>
      </c>
      <c r="E2447" s="42">
        <v>22.85</v>
      </c>
      <c r="F2447" s="51">
        <f t="shared" si="199"/>
        <v>73.13</v>
      </c>
      <c r="G2447" s="44">
        <v>41.805348346235085</v>
      </c>
      <c r="H2447" s="77">
        <f t="shared" si="200"/>
        <v>29031.491907107702</v>
      </c>
      <c r="I2447" s="80">
        <f t="shared" si="201"/>
        <v>145157.45953553851</v>
      </c>
      <c r="J2447" s="4"/>
    </row>
    <row r="2448" spans="1:10" x14ac:dyDescent="0.2">
      <c r="A2448" s="26">
        <v>42603</v>
      </c>
      <c r="B2448" s="21">
        <f t="shared" si="197"/>
        <v>8</v>
      </c>
      <c r="C2448" s="21">
        <f t="shared" si="198"/>
        <v>21</v>
      </c>
      <c r="D2448" s="39">
        <v>234</v>
      </c>
      <c r="E2448" s="42">
        <v>22.47</v>
      </c>
      <c r="F2448" s="51">
        <f t="shared" si="199"/>
        <v>72.445999999999998</v>
      </c>
      <c r="G2448" s="44">
        <v>58.654820548909164</v>
      </c>
      <c r="H2448" s="77">
        <f t="shared" si="200"/>
        <v>40732.514270075808</v>
      </c>
      <c r="I2448" s="80">
        <f t="shared" si="201"/>
        <v>203662.57135037903</v>
      </c>
      <c r="J2448" s="4"/>
    </row>
    <row r="2449" spans="1:10" x14ac:dyDescent="0.2">
      <c r="A2449" s="31">
        <v>42604</v>
      </c>
      <c r="B2449" s="21">
        <f t="shared" si="197"/>
        <v>8</v>
      </c>
      <c r="C2449" s="21">
        <f t="shared" si="198"/>
        <v>22</v>
      </c>
      <c r="D2449" s="39">
        <v>235</v>
      </c>
      <c r="E2449" s="42">
        <v>22.1</v>
      </c>
      <c r="F2449" s="51">
        <f t="shared" si="199"/>
        <v>71.78</v>
      </c>
      <c r="G2449" s="44">
        <v>52.417045454545338</v>
      </c>
      <c r="H2449" s="77">
        <f t="shared" si="200"/>
        <v>36400.726010100931</v>
      </c>
      <c r="I2449" s="80">
        <f t="shared" si="201"/>
        <v>182003.63005050467</v>
      </c>
      <c r="J2449" s="4"/>
    </row>
    <row r="2450" spans="1:10" x14ac:dyDescent="0.2">
      <c r="A2450" s="31">
        <v>42605</v>
      </c>
      <c r="B2450" s="21">
        <f t="shared" si="197"/>
        <v>8</v>
      </c>
      <c r="C2450" s="21">
        <f t="shared" si="198"/>
        <v>23</v>
      </c>
      <c r="D2450" s="39">
        <v>236</v>
      </c>
      <c r="E2450" s="42">
        <v>21.95</v>
      </c>
      <c r="F2450" s="51">
        <f t="shared" si="199"/>
        <v>71.509999999999991</v>
      </c>
      <c r="G2450" s="44">
        <v>46.284723195515049</v>
      </c>
      <c r="H2450" s="77">
        <f t="shared" si="200"/>
        <v>32142.168885774339</v>
      </c>
      <c r="I2450" s="80">
        <f t="shared" si="201"/>
        <v>160710.8444288717</v>
      </c>
      <c r="J2450" s="4"/>
    </row>
    <row r="2451" spans="1:10" x14ac:dyDescent="0.2">
      <c r="A2451" s="31">
        <v>42606</v>
      </c>
      <c r="B2451" s="21">
        <f t="shared" si="197"/>
        <v>8</v>
      </c>
      <c r="C2451" s="21">
        <f t="shared" si="198"/>
        <v>24</v>
      </c>
      <c r="D2451" s="39">
        <v>237</v>
      </c>
      <c r="E2451" s="42">
        <v>22.17</v>
      </c>
      <c r="F2451" s="51">
        <f t="shared" si="199"/>
        <v>71.906000000000006</v>
      </c>
      <c r="G2451" s="44">
        <v>45.253003533568851</v>
      </c>
      <c r="H2451" s="77">
        <f t="shared" si="200"/>
        <v>31425.696898311704</v>
      </c>
      <c r="I2451" s="80">
        <f t="shared" si="201"/>
        <v>157128.48449155851</v>
      </c>
      <c r="J2451" s="4"/>
    </row>
    <row r="2452" spans="1:10" x14ac:dyDescent="0.2">
      <c r="A2452" s="31">
        <v>42607</v>
      </c>
      <c r="B2452" s="21">
        <f t="shared" si="197"/>
        <v>8</v>
      </c>
      <c r="C2452" s="21">
        <f t="shared" si="198"/>
        <v>25</v>
      </c>
      <c r="D2452" s="39">
        <v>238</v>
      </c>
      <c r="E2452" s="42">
        <v>22.52</v>
      </c>
      <c r="F2452" s="51">
        <f t="shared" si="199"/>
        <v>72.536000000000001</v>
      </c>
      <c r="G2452" s="44">
        <v>44.634677990091994</v>
      </c>
      <c r="H2452" s="77">
        <f t="shared" si="200"/>
        <v>30996.304159786105</v>
      </c>
      <c r="I2452" s="80">
        <f t="shared" si="201"/>
        <v>154981.52079893052</v>
      </c>
      <c r="J2452" s="4"/>
    </row>
    <row r="2453" spans="1:10" x14ac:dyDescent="0.2">
      <c r="A2453" s="31">
        <v>42608</v>
      </c>
      <c r="B2453" s="21">
        <f t="shared" si="197"/>
        <v>8</v>
      </c>
      <c r="C2453" s="21">
        <f t="shared" si="198"/>
        <v>26</v>
      </c>
      <c r="D2453" s="39">
        <v>239</v>
      </c>
      <c r="E2453" s="42">
        <v>22.72</v>
      </c>
      <c r="F2453" s="51">
        <f t="shared" si="199"/>
        <v>72.896000000000001</v>
      </c>
      <c r="G2453" s="44">
        <v>46.892912280701772</v>
      </c>
      <c r="H2453" s="77">
        <f t="shared" si="200"/>
        <v>32564.522417154007</v>
      </c>
      <c r="I2453" s="80">
        <f t="shared" si="201"/>
        <v>162822.61208577003</v>
      </c>
      <c r="J2453" s="4"/>
    </row>
    <row r="2454" spans="1:10" x14ac:dyDescent="0.2">
      <c r="A2454" s="31">
        <v>42609</v>
      </c>
      <c r="B2454" s="21">
        <f t="shared" si="197"/>
        <v>8</v>
      </c>
      <c r="C2454" s="21">
        <f t="shared" si="198"/>
        <v>27</v>
      </c>
      <c r="D2454" s="39">
        <v>240</v>
      </c>
      <c r="E2454" s="42">
        <v>22.73</v>
      </c>
      <c r="F2454" s="51">
        <f t="shared" si="199"/>
        <v>72.914000000000001</v>
      </c>
      <c r="G2454" s="44">
        <v>43.172503516174437</v>
      </c>
      <c r="H2454" s="77">
        <f t="shared" si="200"/>
        <v>29980.905219565579</v>
      </c>
      <c r="I2454" s="80">
        <f t="shared" si="201"/>
        <v>149904.52609782788</v>
      </c>
      <c r="J2454" s="4"/>
    </row>
    <row r="2455" spans="1:10" x14ac:dyDescent="0.2">
      <c r="A2455" s="31">
        <v>42610</v>
      </c>
      <c r="B2455" s="21">
        <f t="shared" ref="B2455:B2518" si="202">MONTH(A2455)</f>
        <v>8</v>
      </c>
      <c r="C2455" s="21">
        <f t="shared" ref="C2455:C2518" si="203">DAY(A2455)</f>
        <v>28</v>
      </c>
      <c r="D2455" s="39">
        <v>241</v>
      </c>
      <c r="E2455" s="42">
        <v>22.87</v>
      </c>
      <c r="F2455" s="51">
        <f t="shared" ref="F2455:F2518" si="204">CONVERT(E2455,"C","F")</f>
        <v>73.165999999999997</v>
      </c>
      <c r="G2455" s="44">
        <v>43.207865168539293</v>
      </c>
      <c r="H2455" s="77">
        <f t="shared" ref="H2455:H2518" si="205">G2455*1000000/24/60</f>
        <v>30005.461922596733</v>
      </c>
      <c r="I2455" s="80">
        <f t="shared" ref="I2455:I2518" si="206">($C$7*H2455*$C$6)/1000</f>
        <v>150027.30961298366</v>
      </c>
      <c r="J2455" s="4"/>
    </row>
    <row r="2456" spans="1:10" x14ac:dyDescent="0.2">
      <c r="A2456" s="31">
        <v>42611</v>
      </c>
      <c r="B2456" s="21">
        <f t="shared" si="202"/>
        <v>8</v>
      </c>
      <c r="C2456" s="21">
        <f t="shared" si="203"/>
        <v>29</v>
      </c>
      <c r="D2456" s="39">
        <v>242</v>
      </c>
      <c r="E2456" s="42">
        <v>22.93</v>
      </c>
      <c r="F2456" s="51">
        <f t="shared" si="204"/>
        <v>73.274000000000001</v>
      </c>
      <c r="G2456" s="44">
        <v>44.416596045197743</v>
      </c>
      <c r="H2456" s="77">
        <f t="shared" si="205"/>
        <v>30844.858364720654</v>
      </c>
      <c r="I2456" s="80">
        <f t="shared" si="206"/>
        <v>154224.29182360327</v>
      </c>
      <c r="J2456" s="4"/>
    </row>
    <row r="2457" spans="1:10" x14ac:dyDescent="0.2">
      <c r="A2457" s="31">
        <v>42612</v>
      </c>
      <c r="B2457" s="21">
        <f t="shared" si="202"/>
        <v>8</v>
      </c>
      <c r="C2457" s="21">
        <f t="shared" si="203"/>
        <v>30</v>
      </c>
      <c r="D2457" s="39">
        <v>243</v>
      </c>
      <c r="E2457" s="42">
        <v>22.8</v>
      </c>
      <c r="F2457" s="51">
        <f t="shared" si="204"/>
        <v>73.039999999999992</v>
      </c>
      <c r="G2457" s="44">
        <v>38.949434229137168</v>
      </c>
      <c r="H2457" s="77">
        <f t="shared" si="205"/>
        <v>27048.218214678589</v>
      </c>
      <c r="I2457" s="80">
        <f t="shared" si="206"/>
        <v>135241.09107339295</v>
      </c>
      <c r="J2457" s="4"/>
    </row>
    <row r="2458" spans="1:10" x14ac:dyDescent="0.2">
      <c r="A2458" s="31">
        <v>42613</v>
      </c>
      <c r="B2458" s="21">
        <f t="shared" si="202"/>
        <v>8</v>
      </c>
      <c r="C2458" s="21">
        <f t="shared" si="203"/>
        <v>31</v>
      </c>
      <c r="D2458" s="39">
        <v>244</v>
      </c>
      <c r="E2458" s="42">
        <v>22.87</v>
      </c>
      <c r="F2458" s="51">
        <f t="shared" si="204"/>
        <v>73.165999999999997</v>
      </c>
      <c r="G2458" s="44">
        <v>44.924123422159852</v>
      </c>
      <c r="H2458" s="77">
        <f t="shared" si="205"/>
        <v>31197.30793205545</v>
      </c>
      <c r="I2458" s="80">
        <f t="shared" si="206"/>
        <v>155986.53966027725</v>
      </c>
      <c r="J2458" s="4"/>
    </row>
    <row r="2459" spans="1:10" x14ac:dyDescent="0.2">
      <c r="A2459" s="31">
        <v>42614</v>
      </c>
      <c r="B2459" s="21">
        <f t="shared" si="202"/>
        <v>9</v>
      </c>
      <c r="C2459" s="21">
        <f t="shared" si="203"/>
        <v>1</v>
      </c>
      <c r="D2459" s="39">
        <v>245</v>
      </c>
      <c r="E2459" s="42">
        <v>22.47</v>
      </c>
      <c r="F2459" s="51">
        <f t="shared" si="204"/>
        <v>72.445999999999998</v>
      </c>
      <c r="G2459" s="44">
        <v>43.56258840169729</v>
      </c>
      <c r="H2459" s="77">
        <f t="shared" si="205"/>
        <v>30251.797501178677</v>
      </c>
      <c r="I2459" s="80">
        <f t="shared" si="206"/>
        <v>151258.98750589337</v>
      </c>
      <c r="J2459" s="4"/>
    </row>
    <row r="2460" spans="1:10" x14ac:dyDescent="0.2">
      <c r="A2460" s="31">
        <v>42615</v>
      </c>
      <c r="B2460" s="21">
        <f t="shared" si="202"/>
        <v>9</v>
      </c>
      <c r="C2460" s="21">
        <f t="shared" si="203"/>
        <v>2</v>
      </c>
      <c r="D2460" s="39">
        <v>246</v>
      </c>
      <c r="E2460" s="42">
        <v>22.48</v>
      </c>
      <c r="F2460" s="51">
        <f t="shared" si="204"/>
        <v>72.463999999999999</v>
      </c>
      <c r="G2460" s="44">
        <v>42.544444444444402</v>
      </c>
      <c r="H2460" s="77">
        <f t="shared" si="205"/>
        <v>29544.753086419725</v>
      </c>
      <c r="I2460" s="80">
        <f t="shared" si="206"/>
        <v>147723.76543209862</v>
      </c>
      <c r="J2460" s="4"/>
    </row>
    <row r="2461" spans="1:10" x14ac:dyDescent="0.2">
      <c r="A2461" s="31">
        <v>42616</v>
      </c>
      <c r="B2461" s="21">
        <f t="shared" si="202"/>
        <v>9</v>
      </c>
      <c r="C2461" s="21">
        <f t="shared" si="203"/>
        <v>3</v>
      </c>
      <c r="D2461" s="39">
        <v>247</v>
      </c>
      <c r="E2461" s="42">
        <v>22.25</v>
      </c>
      <c r="F2461" s="51">
        <f t="shared" si="204"/>
        <v>72.050000000000011</v>
      </c>
      <c r="G2461" s="44">
        <v>41.069214586255285</v>
      </c>
      <c r="H2461" s="77">
        <f t="shared" si="205"/>
        <v>28520.287907121721</v>
      </c>
      <c r="I2461" s="80">
        <f t="shared" si="206"/>
        <v>142601.43953560863</v>
      </c>
      <c r="J2461" s="4"/>
    </row>
    <row r="2462" spans="1:10" x14ac:dyDescent="0.2">
      <c r="A2462" s="31">
        <v>42617</v>
      </c>
      <c r="B2462" s="21">
        <f t="shared" si="202"/>
        <v>9</v>
      </c>
      <c r="C2462" s="21">
        <f t="shared" si="203"/>
        <v>4</v>
      </c>
      <c r="D2462" s="39">
        <v>248</v>
      </c>
      <c r="E2462" s="42">
        <v>21.98</v>
      </c>
      <c r="F2462" s="51">
        <f t="shared" si="204"/>
        <v>71.563999999999993</v>
      </c>
      <c r="G2462" s="44">
        <v>42.009019886363674</v>
      </c>
      <c r="H2462" s="77">
        <f t="shared" si="205"/>
        <v>29172.930476641443</v>
      </c>
      <c r="I2462" s="80">
        <f t="shared" si="206"/>
        <v>145864.6523832072</v>
      </c>
      <c r="J2462" s="4"/>
    </row>
    <row r="2463" spans="1:10" x14ac:dyDescent="0.2">
      <c r="A2463" s="31">
        <v>42618</v>
      </c>
      <c r="B2463" s="21">
        <f t="shared" si="202"/>
        <v>9</v>
      </c>
      <c r="C2463" s="21">
        <f t="shared" si="203"/>
        <v>5</v>
      </c>
      <c r="D2463" s="39">
        <v>249</v>
      </c>
      <c r="E2463" s="42">
        <v>22.17</v>
      </c>
      <c r="F2463" s="51">
        <f t="shared" si="204"/>
        <v>71.906000000000006</v>
      </c>
      <c r="G2463" s="44">
        <v>42.00558698727022</v>
      </c>
      <c r="H2463" s="77">
        <f t="shared" si="205"/>
        <v>29170.546518937652</v>
      </c>
      <c r="I2463" s="80">
        <f t="shared" si="206"/>
        <v>145852.73259468828</v>
      </c>
      <c r="J2463" s="4"/>
    </row>
    <row r="2464" spans="1:10" x14ac:dyDescent="0.2">
      <c r="A2464" s="31">
        <v>42619</v>
      </c>
      <c r="B2464" s="21">
        <f t="shared" si="202"/>
        <v>9</v>
      </c>
      <c r="C2464" s="21">
        <f t="shared" si="203"/>
        <v>6</v>
      </c>
      <c r="D2464" s="39">
        <v>250</v>
      </c>
      <c r="E2464" s="42">
        <v>22.22</v>
      </c>
      <c r="F2464" s="51">
        <f t="shared" si="204"/>
        <v>71.996000000000009</v>
      </c>
      <c r="G2464" s="44">
        <v>43.552601969057612</v>
      </c>
      <c r="H2464" s="77">
        <f t="shared" si="205"/>
        <v>30244.86247851223</v>
      </c>
      <c r="I2464" s="80">
        <f t="shared" si="206"/>
        <v>151224.31239256117</v>
      </c>
      <c r="J2464" s="4"/>
    </row>
    <row r="2465" spans="1:10" x14ac:dyDescent="0.2">
      <c r="A2465" s="31">
        <v>42620</v>
      </c>
      <c r="B2465" s="21">
        <f t="shared" si="202"/>
        <v>9</v>
      </c>
      <c r="C2465" s="21">
        <f t="shared" si="203"/>
        <v>7</v>
      </c>
      <c r="D2465" s="39">
        <v>251</v>
      </c>
      <c r="E2465" s="42">
        <v>22.42</v>
      </c>
      <c r="F2465" s="51">
        <f t="shared" si="204"/>
        <v>72.355999999999995</v>
      </c>
      <c r="G2465" s="44">
        <v>43.428712871287068</v>
      </c>
      <c r="H2465" s="77">
        <f t="shared" si="205"/>
        <v>30158.828382838241</v>
      </c>
      <c r="I2465" s="80">
        <f t="shared" si="206"/>
        <v>150794.14191419122</v>
      </c>
      <c r="J2465" s="4"/>
    </row>
    <row r="2466" spans="1:10" x14ac:dyDescent="0.2">
      <c r="A2466" s="31">
        <v>42621</v>
      </c>
      <c r="B2466" s="21">
        <f t="shared" si="202"/>
        <v>9</v>
      </c>
      <c r="C2466" s="21">
        <f t="shared" si="203"/>
        <v>8</v>
      </c>
      <c r="D2466" s="39">
        <v>252</v>
      </c>
      <c r="E2466" s="42">
        <v>23.23</v>
      </c>
      <c r="F2466" s="51">
        <f t="shared" si="204"/>
        <v>73.813999999999993</v>
      </c>
      <c r="G2466" s="44">
        <v>58.035578947368329</v>
      </c>
      <c r="H2466" s="77">
        <f t="shared" si="205"/>
        <v>40302.485380116894</v>
      </c>
      <c r="I2466" s="80">
        <f t="shared" si="206"/>
        <v>201512.42690058445</v>
      </c>
      <c r="J2466" s="4"/>
    </row>
    <row r="2467" spans="1:10" x14ac:dyDescent="0.2">
      <c r="A2467" s="31">
        <v>42622</v>
      </c>
      <c r="B2467" s="21">
        <f t="shared" si="202"/>
        <v>9</v>
      </c>
      <c r="C2467" s="21">
        <f t="shared" si="203"/>
        <v>9</v>
      </c>
      <c r="D2467" s="39">
        <v>253</v>
      </c>
      <c r="E2467" s="42">
        <v>23.63</v>
      </c>
      <c r="F2467" s="51">
        <f t="shared" si="204"/>
        <v>74.533999999999992</v>
      </c>
      <c r="G2467" s="44">
        <v>50.776088508208403</v>
      </c>
      <c r="H2467" s="77">
        <f t="shared" si="205"/>
        <v>35261.172575144723</v>
      </c>
      <c r="I2467" s="80">
        <f t="shared" si="206"/>
        <v>176305.8628757236</v>
      </c>
      <c r="J2467" s="4"/>
    </row>
    <row r="2468" spans="1:10" x14ac:dyDescent="0.2">
      <c r="A2468" s="31">
        <v>42623</v>
      </c>
      <c r="B2468" s="21">
        <f t="shared" si="202"/>
        <v>9</v>
      </c>
      <c r="C2468" s="21">
        <f t="shared" si="203"/>
        <v>10</v>
      </c>
      <c r="D2468" s="39">
        <v>254</v>
      </c>
      <c r="E2468" s="42">
        <v>23.15</v>
      </c>
      <c r="F2468" s="51">
        <f t="shared" si="204"/>
        <v>73.67</v>
      </c>
      <c r="G2468" s="44">
        <v>51.202620396600665</v>
      </c>
      <c r="H2468" s="77">
        <f t="shared" si="205"/>
        <v>35557.375275417129</v>
      </c>
      <c r="I2468" s="80">
        <f t="shared" si="206"/>
        <v>177786.87637708563</v>
      </c>
      <c r="J2468" s="4"/>
    </row>
    <row r="2469" spans="1:10" x14ac:dyDescent="0.2">
      <c r="A2469" s="31">
        <v>42624</v>
      </c>
      <c r="B2469" s="21">
        <f t="shared" si="202"/>
        <v>9</v>
      </c>
      <c r="C2469" s="21">
        <f t="shared" si="203"/>
        <v>11</v>
      </c>
      <c r="D2469" s="39">
        <v>255</v>
      </c>
      <c r="E2469" s="42">
        <v>22.85</v>
      </c>
      <c r="F2469" s="51">
        <f t="shared" si="204"/>
        <v>73.13</v>
      </c>
      <c r="G2469" s="44">
        <v>49.706179775280901</v>
      </c>
      <c r="H2469" s="77">
        <f t="shared" si="205"/>
        <v>34518.180399500627</v>
      </c>
      <c r="I2469" s="80">
        <f t="shared" si="206"/>
        <v>172590.9019975031</v>
      </c>
      <c r="J2469" s="4"/>
    </row>
    <row r="2470" spans="1:10" x14ac:dyDescent="0.2">
      <c r="A2470" s="31">
        <v>42625</v>
      </c>
      <c r="B2470" s="21">
        <f t="shared" si="202"/>
        <v>9</v>
      </c>
      <c r="C2470" s="21">
        <f t="shared" si="203"/>
        <v>12</v>
      </c>
      <c r="D2470" s="39">
        <v>256</v>
      </c>
      <c r="E2470" s="42">
        <v>22.28</v>
      </c>
      <c r="F2470" s="51">
        <f t="shared" si="204"/>
        <v>72.104000000000013</v>
      </c>
      <c r="G2470" s="44">
        <v>43.935926449787829</v>
      </c>
      <c r="H2470" s="77">
        <f t="shared" si="205"/>
        <v>30511.060034574879</v>
      </c>
      <c r="I2470" s="80">
        <f t="shared" si="206"/>
        <v>152555.30017287438</v>
      </c>
      <c r="J2470" s="4"/>
    </row>
    <row r="2471" spans="1:10" x14ac:dyDescent="0.2">
      <c r="A2471" s="31">
        <v>42626</v>
      </c>
      <c r="B2471" s="21">
        <f t="shared" si="202"/>
        <v>9</v>
      </c>
      <c r="C2471" s="21">
        <f t="shared" si="203"/>
        <v>13</v>
      </c>
      <c r="D2471" s="39">
        <v>257</v>
      </c>
      <c r="E2471" s="42">
        <v>22.07</v>
      </c>
      <c r="F2471" s="51">
        <f t="shared" si="204"/>
        <v>71.725999999999999</v>
      </c>
      <c r="G2471" s="44">
        <v>44.34820548909218</v>
      </c>
      <c r="H2471" s="77">
        <f t="shared" si="205"/>
        <v>30797.36492298068</v>
      </c>
      <c r="I2471" s="80">
        <f t="shared" si="206"/>
        <v>153986.82461490339</v>
      </c>
      <c r="J2471" s="4"/>
    </row>
    <row r="2472" spans="1:10" x14ac:dyDescent="0.2">
      <c r="A2472" s="31">
        <v>42627</v>
      </c>
      <c r="B2472" s="21">
        <f t="shared" si="202"/>
        <v>9</v>
      </c>
      <c r="C2472" s="21">
        <f t="shared" si="203"/>
        <v>14</v>
      </c>
      <c r="D2472" s="39">
        <v>258</v>
      </c>
      <c r="E2472" s="42">
        <v>22.4</v>
      </c>
      <c r="F2472" s="51">
        <f t="shared" si="204"/>
        <v>72.319999999999993</v>
      </c>
      <c r="G2472" s="44">
        <v>43.782819074333858</v>
      </c>
      <c r="H2472" s="77">
        <f t="shared" si="205"/>
        <v>30404.735468287407</v>
      </c>
      <c r="I2472" s="80">
        <f t="shared" si="206"/>
        <v>152023.67734143705</v>
      </c>
      <c r="J2472" s="4"/>
    </row>
    <row r="2473" spans="1:10" x14ac:dyDescent="0.2">
      <c r="A2473" s="31">
        <v>42628</v>
      </c>
      <c r="B2473" s="21">
        <f t="shared" si="202"/>
        <v>9</v>
      </c>
      <c r="C2473" s="21">
        <f t="shared" si="203"/>
        <v>15</v>
      </c>
      <c r="D2473" s="39">
        <v>259</v>
      </c>
      <c r="E2473" s="42">
        <v>21.62</v>
      </c>
      <c r="F2473" s="51">
        <f t="shared" si="204"/>
        <v>70.915999999999997</v>
      </c>
      <c r="G2473" s="44">
        <v>42.383502170766945</v>
      </c>
      <c r="H2473" s="77">
        <f t="shared" si="205"/>
        <v>29432.987618588155</v>
      </c>
      <c r="I2473" s="80">
        <f t="shared" si="206"/>
        <v>147164.93809294078</v>
      </c>
      <c r="J2473" s="4"/>
    </row>
    <row r="2474" spans="1:10" x14ac:dyDescent="0.2">
      <c r="A2474" s="26">
        <v>42629</v>
      </c>
      <c r="B2474" s="21">
        <f t="shared" si="202"/>
        <v>9</v>
      </c>
      <c r="C2474" s="21">
        <f t="shared" si="203"/>
        <v>16</v>
      </c>
      <c r="D2474" s="39">
        <v>260</v>
      </c>
      <c r="E2474" s="42">
        <v>22.03</v>
      </c>
      <c r="F2474" s="51">
        <f t="shared" si="204"/>
        <v>71.653999999999996</v>
      </c>
      <c r="G2474" s="62">
        <v>41.461470588235279</v>
      </c>
      <c r="H2474" s="77">
        <f t="shared" si="205"/>
        <v>28792.687908496722</v>
      </c>
      <c r="I2474" s="80">
        <f t="shared" si="206"/>
        <v>143963.43954248363</v>
      </c>
      <c r="J2474" s="4"/>
    </row>
    <row r="2475" spans="1:10" x14ac:dyDescent="0.2">
      <c r="A2475" s="26">
        <v>42630</v>
      </c>
      <c r="B2475" s="21">
        <f t="shared" si="202"/>
        <v>9</v>
      </c>
      <c r="C2475" s="21">
        <f t="shared" si="203"/>
        <v>17</v>
      </c>
      <c r="D2475" s="39">
        <v>261</v>
      </c>
      <c r="E2475" s="42">
        <v>21.93</v>
      </c>
      <c r="F2475" s="51">
        <f t="shared" si="204"/>
        <v>71.474000000000004</v>
      </c>
      <c r="G2475" s="62">
        <v>41.398611111111109</v>
      </c>
      <c r="H2475" s="77">
        <f t="shared" si="205"/>
        <v>28749.035493827159</v>
      </c>
      <c r="I2475" s="80">
        <f t="shared" si="206"/>
        <v>143745.17746913579</v>
      </c>
      <c r="J2475" s="4"/>
    </row>
    <row r="2476" spans="1:10" x14ac:dyDescent="0.2">
      <c r="A2476" s="26">
        <v>42631</v>
      </c>
      <c r="B2476" s="21">
        <f t="shared" si="202"/>
        <v>9</v>
      </c>
      <c r="C2476" s="21">
        <f t="shared" si="203"/>
        <v>18</v>
      </c>
      <c r="D2476" s="39">
        <v>262</v>
      </c>
      <c r="E2476" s="42">
        <v>21.75</v>
      </c>
      <c r="F2476" s="51">
        <f t="shared" si="204"/>
        <v>71.150000000000006</v>
      </c>
      <c r="G2476" s="62">
        <v>88.624320352681806</v>
      </c>
      <c r="H2476" s="77">
        <f t="shared" si="205"/>
        <v>61544.66691158458</v>
      </c>
      <c r="I2476" s="80">
        <f t="shared" si="206"/>
        <v>307723.33455792291</v>
      </c>
      <c r="J2476" s="4"/>
    </row>
    <row r="2477" spans="1:10" x14ac:dyDescent="0.2">
      <c r="A2477" s="26">
        <v>42632</v>
      </c>
      <c r="B2477" s="21">
        <f t="shared" si="202"/>
        <v>9</v>
      </c>
      <c r="C2477" s="21">
        <f t="shared" si="203"/>
        <v>19</v>
      </c>
      <c r="D2477" s="39">
        <v>263</v>
      </c>
      <c r="E2477" s="42">
        <v>21.6</v>
      </c>
      <c r="F2477" s="51">
        <f t="shared" si="204"/>
        <v>70.88</v>
      </c>
      <c r="G2477" s="62">
        <v>84.275420629114834</v>
      </c>
      <c r="H2477" s="77">
        <f t="shared" si="205"/>
        <v>58524.597659107523</v>
      </c>
      <c r="I2477" s="80">
        <f t="shared" si="206"/>
        <v>292622.98829553759</v>
      </c>
      <c r="J2477" s="4"/>
    </row>
    <row r="2478" spans="1:10" x14ac:dyDescent="0.2">
      <c r="A2478" s="26">
        <v>42633</v>
      </c>
      <c r="B2478" s="21">
        <f t="shared" si="202"/>
        <v>9</v>
      </c>
      <c r="C2478" s="21">
        <f t="shared" si="203"/>
        <v>20</v>
      </c>
      <c r="D2478" s="39">
        <v>264</v>
      </c>
      <c r="E2478" s="42">
        <v>21.78</v>
      </c>
      <c r="F2478" s="51">
        <f t="shared" si="204"/>
        <v>71.204000000000008</v>
      </c>
      <c r="G2478" s="62">
        <v>58.015719557195638</v>
      </c>
      <c r="H2478" s="77">
        <f t="shared" si="205"/>
        <v>40288.69413694142</v>
      </c>
      <c r="I2478" s="80">
        <f t="shared" si="206"/>
        <v>201443.47068470711</v>
      </c>
      <c r="J2478" s="4"/>
    </row>
    <row r="2479" spans="1:10" x14ac:dyDescent="0.2">
      <c r="A2479" s="26">
        <v>42634</v>
      </c>
      <c r="B2479" s="21">
        <f t="shared" si="202"/>
        <v>9</v>
      </c>
      <c r="C2479" s="21">
        <f t="shared" si="203"/>
        <v>21</v>
      </c>
      <c r="D2479" s="39">
        <v>265</v>
      </c>
      <c r="E2479" s="42">
        <v>21.75</v>
      </c>
      <c r="F2479" s="51">
        <f t="shared" si="204"/>
        <v>71.150000000000006</v>
      </c>
      <c r="G2479" s="62">
        <v>49.835973353071807</v>
      </c>
      <c r="H2479" s="77">
        <f t="shared" si="205"/>
        <v>34608.314828522089</v>
      </c>
      <c r="I2479" s="80">
        <f t="shared" si="206"/>
        <v>173041.57414261042</v>
      </c>
      <c r="J2479" s="4"/>
    </row>
    <row r="2480" spans="1:10" x14ac:dyDescent="0.2">
      <c r="A2480" s="26">
        <v>42635</v>
      </c>
      <c r="B2480" s="21">
        <f t="shared" si="202"/>
        <v>9</v>
      </c>
      <c r="C2480" s="21">
        <f t="shared" si="203"/>
        <v>22</v>
      </c>
      <c r="D2480" s="39">
        <v>266</v>
      </c>
      <c r="E2480" s="42">
        <v>21.93</v>
      </c>
      <c r="F2480" s="51">
        <f t="shared" si="204"/>
        <v>71.474000000000004</v>
      </c>
      <c r="G2480" s="62">
        <v>46.11666666666671</v>
      </c>
      <c r="H2480" s="77">
        <f t="shared" si="205"/>
        <v>32025.462962962993</v>
      </c>
      <c r="I2480" s="80">
        <f t="shared" si="206"/>
        <v>160127.31481481495</v>
      </c>
      <c r="J2480" s="4"/>
    </row>
    <row r="2481" spans="1:10" x14ac:dyDescent="0.2">
      <c r="A2481" s="26">
        <v>42636</v>
      </c>
      <c r="B2481" s="21">
        <f t="shared" si="202"/>
        <v>9</v>
      </c>
      <c r="C2481" s="21">
        <f t="shared" si="203"/>
        <v>23</v>
      </c>
      <c r="D2481" s="39">
        <v>267</v>
      </c>
      <c r="E2481" s="42">
        <v>21.77</v>
      </c>
      <c r="F2481" s="51">
        <f t="shared" si="204"/>
        <v>71.186000000000007</v>
      </c>
      <c r="G2481" s="62">
        <v>44.870044052863392</v>
      </c>
      <c r="H2481" s="77">
        <f t="shared" si="205"/>
        <v>31159.752814488467</v>
      </c>
      <c r="I2481" s="80">
        <f t="shared" si="206"/>
        <v>155798.76407244231</v>
      </c>
      <c r="J2481" s="4"/>
    </row>
    <row r="2482" spans="1:10" x14ac:dyDescent="0.2">
      <c r="A2482" s="26">
        <v>42637</v>
      </c>
      <c r="B2482" s="21">
        <f t="shared" si="202"/>
        <v>9</v>
      </c>
      <c r="C2482" s="21">
        <f t="shared" si="203"/>
        <v>24</v>
      </c>
      <c r="D2482" s="39">
        <v>268</v>
      </c>
      <c r="E2482" s="42">
        <v>21.57</v>
      </c>
      <c r="F2482" s="51">
        <f t="shared" si="204"/>
        <v>70.825999999999993</v>
      </c>
      <c r="G2482" s="62">
        <v>42.49100294985255</v>
      </c>
      <c r="H2482" s="77">
        <f t="shared" si="205"/>
        <v>29507.640937397602</v>
      </c>
      <c r="I2482" s="80">
        <f t="shared" si="206"/>
        <v>147538.20468698803</v>
      </c>
      <c r="J2482" s="4"/>
    </row>
    <row r="2483" spans="1:10" x14ac:dyDescent="0.2">
      <c r="A2483" s="26">
        <v>42638</v>
      </c>
      <c r="B2483" s="21">
        <f t="shared" si="202"/>
        <v>9</v>
      </c>
      <c r="C2483" s="21">
        <f t="shared" si="203"/>
        <v>25</v>
      </c>
      <c r="D2483" s="39">
        <v>269</v>
      </c>
      <c r="E2483" s="42">
        <v>21</v>
      </c>
      <c r="F2483" s="51">
        <f t="shared" si="204"/>
        <v>69.800000000000011</v>
      </c>
      <c r="G2483" s="62">
        <v>42.572700729926936</v>
      </c>
      <c r="H2483" s="77">
        <f t="shared" si="205"/>
        <v>29564.375506893706</v>
      </c>
      <c r="I2483" s="80">
        <f t="shared" si="206"/>
        <v>147821.87753446854</v>
      </c>
      <c r="J2483" s="4"/>
    </row>
    <row r="2484" spans="1:10" x14ac:dyDescent="0.2">
      <c r="A2484" s="26">
        <v>42639</v>
      </c>
      <c r="B2484" s="21">
        <f t="shared" si="202"/>
        <v>9</v>
      </c>
      <c r="C2484" s="21">
        <f t="shared" si="203"/>
        <v>26</v>
      </c>
      <c r="D2484" s="39">
        <v>270</v>
      </c>
      <c r="E2484" s="42">
        <v>21.07</v>
      </c>
      <c r="F2484" s="51">
        <f t="shared" si="204"/>
        <v>69.926000000000002</v>
      </c>
      <c r="G2484" s="62">
        <v>44.189240972733977</v>
      </c>
      <c r="H2484" s="77">
        <f t="shared" si="205"/>
        <v>30686.972897731928</v>
      </c>
      <c r="I2484" s="80">
        <f t="shared" si="206"/>
        <v>153434.86448865966</v>
      </c>
      <c r="J2484" s="4"/>
    </row>
    <row r="2485" spans="1:10" x14ac:dyDescent="0.2">
      <c r="A2485" s="26">
        <v>42640</v>
      </c>
      <c r="B2485" s="21">
        <f t="shared" si="202"/>
        <v>9</v>
      </c>
      <c r="C2485" s="21">
        <f t="shared" si="203"/>
        <v>27</v>
      </c>
      <c r="D2485" s="39">
        <v>271</v>
      </c>
      <c r="E2485" s="42">
        <v>21.3</v>
      </c>
      <c r="F2485" s="51">
        <f t="shared" si="204"/>
        <v>70.34</v>
      </c>
      <c r="G2485" s="62">
        <v>39.954163649529313</v>
      </c>
      <c r="H2485" s="77">
        <f t="shared" si="205"/>
        <v>27745.946978839802</v>
      </c>
      <c r="I2485" s="80">
        <f t="shared" si="206"/>
        <v>138729.73489419901</v>
      </c>
      <c r="J2485" s="4"/>
    </row>
    <row r="2486" spans="1:10" x14ac:dyDescent="0.2">
      <c r="A2486" s="26">
        <v>42641</v>
      </c>
      <c r="B2486" s="21">
        <f t="shared" si="202"/>
        <v>9</v>
      </c>
      <c r="C2486" s="21">
        <f t="shared" si="203"/>
        <v>28</v>
      </c>
      <c r="D2486" s="39">
        <v>272</v>
      </c>
      <c r="E2486" s="42">
        <v>20.92</v>
      </c>
      <c r="F2486" s="51">
        <f t="shared" si="204"/>
        <v>69.656000000000006</v>
      </c>
      <c r="G2486" s="62">
        <v>44.241540785498451</v>
      </c>
      <c r="H2486" s="77">
        <f t="shared" si="205"/>
        <v>30723.2922121517</v>
      </c>
      <c r="I2486" s="80">
        <f t="shared" si="206"/>
        <v>153616.46106075851</v>
      </c>
      <c r="J2486" s="4"/>
    </row>
    <row r="2487" spans="1:10" x14ac:dyDescent="0.2">
      <c r="A2487" s="26">
        <v>42642</v>
      </c>
      <c r="B2487" s="21">
        <f t="shared" si="202"/>
        <v>9</v>
      </c>
      <c r="C2487" s="21">
        <f t="shared" si="203"/>
        <v>29</v>
      </c>
      <c r="D2487" s="39">
        <v>273</v>
      </c>
      <c r="E2487" s="42">
        <v>20.77</v>
      </c>
      <c r="F2487" s="51">
        <f t="shared" si="204"/>
        <v>69.385999999999996</v>
      </c>
      <c r="G2487" s="62">
        <v>43.521325828642922</v>
      </c>
      <c r="H2487" s="77">
        <f t="shared" si="205"/>
        <v>30223.142936557582</v>
      </c>
      <c r="I2487" s="80">
        <f t="shared" si="206"/>
        <v>151115.71468278792</v>
      </c>
      <c r="J2487" s="4"/>
    </row>
    <row r="2488" spans="1:10" x14ac:dyDescent="0.2">
      <c r="A2488" s="26">
        <v>42643</v>
      </c>
      <c r="B2488" s="21">
        <f t="shared" si="202"/>
        <v>9</v>
      </c>
      <c r="C2488" s="21">
        <f t="shared" si="203"/>
        <v>30</v>
      </c>
      <c r="D2488" s="39">
        <v>274</v>
      </c>
      <c r="E2488" s="42">
        <v>20.58</v>
      </c>
      <c r="F2488" s="51">
        <f t="shared" si="204"/>
        <v>69.043999999999997</v>
      </c>
      <c r="G2488" s="62">
        <v>41.489896755162263</v>
      </c>
      <c r="H2488" s="77">
        <f t="shared" si="205"/>
        <v>28812.428302196015</v>
      </c>
      <c r="I2488" s="80">
        <f t="shared" si="206"/>
        <v>144062.14151098006</v>
      </c>
      <c r="J2488" s="4"/>
    </row>
    <row r="2489" spans="1:10" x14ac:dyDescent="0.2">
      <c r="A2489" s="26">
        <v>42644</v>
      </c>
      <c r="B2489" s="21">
        <f t="shared" si="202"/>
        <v>10</v>
      </c>
      <c r="C2489" s="21">
        <f t="shared" si="203"/>
        <v>1</v>
      </c>
      <c r="D2489" s="39">
        <v>275</v>
      </c>
      <c r="E2489" s="42">
        <v>20.45</v>
      </c>
      <c r="F2489" s="51">
        <f t="shared" si="204"/>
        <v>68.81</v>
      </c>
      <c r="G2489" s="62">
        <v>48.340986019131691</v>
      </c>
      <c r="H2489" s="77">
        <f t="shared" si="205"/>
        <v>33570.129179952564</v>
      </c>
      <c r="I2489" s="80">
        <f t="shared" si="206"/>
        <v>167850.64589976281</v>
      </c>
      <c r="J2489" s="4"/>
    </row>
    <row r="2490" spans="1:10" x14ac:dyDescent="0.2">
      <c r="A2490" s="26">
        <v>42645</v>
      </c>
      <c r="B2490" s="21">
        <f t="shared" si="202"/>
        <v>10</v>
      </c>
      <c r="C2490" s="21">
        <f t="shared" si="203"/>
        <v>2</v>
      </c>
      <c r="D2490" s="39">
        <v>276</v>
      </c>
      <c r="E2490" s="42">
        <v>20.399999999999999</v>
      </c>
      <c r="F2490" s="51">
        <f t="shared" si="204"/>
        <v>68.72</v>
      </c>
      <c r="G2490" s="62">
        <v>57.448769574944038</v>
      </c>
      <c r="H2490" s="77">
        <f t="shared" si="205"/>
        <v>39894.978871488915</v>
      </c>
      <c r="I2490" s="80">
        <f t="shared" si="206"/>
        <v>199474.89435744457</v>
      </c>
      <c r="J2490" s="4"/>
    </row>
    <row r="2491" spans="1:10" x14ac:dyDescent="0.2">
      <c r="A2491" s="26">
        <v>42646</v>
      </c>
      <c r="B2491" s="21">
        <f t="shared" si="202"/>
        <v>10</v>
      </c>
      <c r="C2491" s="21">
        <f t="shared" si="203"/>
        <v>3</v>
      </c>
      <c r="D2491" s="39">
        <v>277</v>
      </c>
      <c r="E2491" s="42">
        <v>20.13</v>
      </c>
      <c r="F2491" s="51">
        <f t="shared" si="204"/>
        <v>68.234000000000009</v>
      </c>
      <c r="G2491" s="62">
        <v>56.84285714285712</v>
      </c>
      <c r="H2491" s="77">
        <f t="shared" si="205"/>
        <v>39474.206349206339</v>
      </c>
      <c r="I2491" s="80">
        <f t="shared" si="206"/>
        <v>197371.03174603166</v>
      </c>
      <c r="J2491" s="4"/>
    </row>
    <row r="2492" spans="1:10" x14ac:dyDescent="0.2">
      <c r="A2492" s="26">
        <v>42647</v>
      </c>
      <c r="B2492" s="21">
        <f t="shared" si="202"/>
        <v>10</v>
      </c>
      <c r="C2492" s="21">
        <f t="shared" si="203"/>
        <v>4</v>
      </c>
      <c r="D2492" s="39">
        <v>278</v>
      </c>
      <c r="E2492" s="42">
        <v>20.53</v>
      </c>
      <c r="F2492" s="51">
        <f t="shared" si="204"/>
        <v>68.954000000000008</v>
      </c>
      <c r="G2492" s="62">
        <v>45.430000000000014</v>
      </c>
      <c r="H2492" s="77">
        <f t="shared" si="205"/>
        <v>31548.61111111112</v>
      </c>
      <c r="I2492" s="80">
        <f t="shared" si="206"/>
        <v>157743.05555555559</v>
      </c>
      <c r="J2492" s="4"/>
    </row>
    <row r="2493" spans="1:10" x14ac:dyDescent="0.2">
      <c r="A2493" s="26">
        <v>42648</v>
      </c>
      <c r="B2493" s="21">
        <f t="shared" si="202"/>
        <v>10</v>
      </c>
      <c r="C2493" s="21">
        <f t="shared" si="203"/>
        <v>5</v>
      </c>
      <c r="D2493" s="39">
        <v>279</v>
      </c>
      <c r="E2493" s="42">
        <v>20.82</v>
      </c>
      <c r="F2493" s="51">
        <f t="shared" si="204"/>
        <v>69.475999999999999</v>
      </c>
      <c r="G2493" s="62">
        <v>45.466072754268765</v>
      </c>
      <c r="H2493" s="77">
        <f t="shared" si="205"/>
        <v>31573.661634908865</v>
      </c>
      <c r="I2493" s="80">
        <f t="shared" si="206"/>
        <v>157868.30817454433</v>
      </c>
      <c r="J2493" s="4"/>
    </row>
    <row r="2494" spans="1:10" x14ac:dyDescent="0.2">
      <c r="A2494" s="26">
        <v>42649</v>
      </c>
      <c r="B2494" s="21">
        <f t="shared" si="202"/>
        <v>10</v>
      </c>
      <c r="C2494" s="21">
        <f t="shared" si="203"/>
        <v>6</v>
      </c>
      <c r="D2494" s="39">
        <v>280</v>
      </c>
      <c r="E2494" s="42">
        <v>20.77</v>
      </c>
      <c r="F2494" s="51">
        <f t="shared" si="204"/>
        <v>69.385999999999996</v>
      </c>
      <c r="G2494" s="62">
        <v>44.282309400444078</v>
      </c>
      <c r="H2494" s="77">
        <f t="shared" si="205"/>
        <v>30751.603750308386</v>
      </c>
      <c r="I2494" s="80">
        <f t="shared" si="206"/>
        <v>153758.01875154194</v>
      </c>
      <c r="J2494" s="4"/>
    </row>
    <row r="2495" spans="1:10" x14ac:dyDescent="0.2">
      <c r="A2495" s="26">
        <v>42650</v>
      </c>
      <c r="B2495" s="21">
        <f t="shared" si="202"/>
        <v>10</v>
      </c>
      <c r="C2495" s="21">
        <f t="shared" si="203"/>
        <v>7</v>
      </c>
      <c r="D2495" s="39">
        <v>281</v>
      </c>
      <c r="E2495" s="42">
        <v>20.83</v>
      </c>
      <c r="F2495" s="51">
        <f t="shared" si="204"/>
        <v>69.494</v>
      </c>
      <c r="G2495" s="62">
        <v>42.813447251114425</v>
      </c>
      <c r="H2495" s="77">
        <f t="shared" si="205"/>
        <v>29731.560591051686</v>
      </c>
      <c r="I2495" s="80">
        <f t="shared" si="206"/>
        <v>148657.80295525843</v>
      </c>
      <c r="J2495" s="4"/>
    </row>
    <row r="2496" spans="1:10" x14ac:dyDescent="0.2">
      <c r="A2496" s="26">
        <v>42651</v>
      </c>
      <c r="B2496" s="21">
        <f t="shared" si="202"/>
        <v>10</v>
      </c>
      <c r="C2496" s="21">
        <f t="shared" si="203"/>
        <v>8</v>
      </c>
      <c r="D2496" s="39">
        <v>282</v>
      </c>
      <c r="E2496" s="42">
        <v>20.420000000000002</v>
      </c>
      <c r="F2496" s="51">
        <f t="shared" si="204"/>
        <v>68.756</v>
      </c>
      <c r="G2496" s="62">
        <v>71.694117647058874</v>
      </c>
      <c r="H2496" s="77">
        <f t="shared" si="205"/>
        <v>49787.58169934644</v>
      </c>
      <c r="I2496" s="80">
        <f t="shared" si="206"/>
        <v>248937.90849673218</v>
      </c>
      <c r="J2496" s="4"/>
    </row>
    <row r="2497" spans="1:10" x14ac:dyDescent="0.2">
      <c r="A2497" s="26">
        <v>42652</v>
      </c>
      <c r="B2497" s="21">
        <f t="shared" si="202"/>
        <v>10</v>
      </c>
      <c r="C2497" s="21">
        <f t="shared" si="203"/>
        <v>9</v>
      </c>
      <c r="D2497" s="39">
        <v>283</v>
      </c>
      <c r="E2497" s="42">
        <v>19.850000000000001</v>
      </c>
      <c r="F2497" s="51">
        <f t="shared" si="204"/>
        <v>67.73</v>
      </c>
      <c r="G2497" s="62">
        <v>46.890604026845637</v>
      </c>
      <c r="H2497" s="77">
        <f t="shared" si="205"/>
        <v>32562.919463087244</v>
      </c>
      <c r="I2497" s="80">
        <f t="shared" si="206"/>
        <v>162814.59731543626</v>
      </c>
      <c r="J2497" s="4"/>
    </row>
    <row r="2498" spans="1:10" x14ac:dyDescent="0.2">
      <c r="A2498" s="26">
        <v>42653</v>
      </c>
      <c r="B2498" s="21">
        <f t="shared" si="202"/>
        <v>10</v>
      </c>
      <c r="C2498" s="21">
        <f t="shared" si="203"/>
        <v>10</v>
      </c>
      <c r="D2498" s="39">
        <v>284</v>
      </c>
      <c r="E2498" s="42">
        <v>19.48</v>
      </c>
      <c r="F2498" s="51">
        <f t="shared" si="204"/>
        <v>67.063999999999993</v>
      </c>
      <c r="G2498" s="62">
        <v>44.147647058823502</v>
      </c>
      <c r="H2498" s="77">
        <f t="shared" si="205"/>
        <v>30658.088235294101</v>
      </c>
      <c r="I2498" s="80">
        <f t="shared" si="206"/>
        <v>153290.44117647049</v>
      </c>
      <c r="J2498" s="4"/>
    </row>
    <row r="2499" spans="1:10" x14ac:dyDescent="0.2">
      <c r="A2499" s="26">
        <v>42654</v>
      </c>
      <c r="B2499" s="21">
        <f t="shared" si="202"/>
        <v>10</v>
      </c>
      <c r="C2499" s="21">
        <f t="shared" si="203"/>
        <v>11</v>
      </c>
      <c r="D2499" s="39">
        <v>285</v>
      </c>
      <c r="E2499" s="42">
        <v>19.399999999999999</v>
      </c>
      <c r="F2499" s="51">
        <f t="shared" si="204"/>
        <v>66.92</v>
      </c>
      <c r="G2499" s="62">
        <v>44.618255728011789</v>
      </c>
      <c r="H2499" s="77">
        <f t="shared" si="205"/>
        <v>30984.899811119296</v>
      </c>
      <c r="I2499" s="80">
        <f t="shared" si="206"/>
        <v>154924.49905559648</v>
      </c>
      <c r="J2499" s="4"/>
    </row>
    <row r="2500" spans="1:10" x14ac:dyDescent="0.2">
      <c r="A2500" s="26">
        <v>42655</v>
      </c>
      <c r="B2500" s="21">
        <f t="shared" si="202"/>
        <v>10</v>
      </c>
      <c r="C2500" s="21">
        <f t="shared" si="203"/>
        <v>12</v>
      </c>
      <c r="D2500" s="39">
        <v>286</v>
      </c>
      <c r="E2500" s="42">
        <v>19.829999999999998</v>
      </c>
      <c r="F2500" s="51">
        <f t="shared" si="204"/>
        <v>67.693999999999988</v>
      </c>
      <c r="G2500" s="62">
        <v>42.989296187683273</v>
      </c>
      <c r="H2500" s="77">
        <f t="shared" si="205"/>
        <v>29853.677908113383</v>
      </c>
      <c r="I2500" s="80">
        <f t="shared" si="206"/>
        <v>149268.38954056692</v>
      </c>
      <c r="J2500" s="4"/>
    </row>
    <row r="2501" spans="1:10" x14ac:dyDescent="0.2">
      <c r="A2501" s="26">
        <v>42656</v>
      </c>
      <c r="B2501" s="21">
        <f t="shared" si="202"/>
        <v>10</v>
      </c>
      <c r="C2501" s="21">
        <f t="shared" si="203"/>
        <v>13</v>
      </c>
      <c r="D2501" s="39">
        <v>287</v>
      </c>
      <c r="E2501" s="42">
        <v>19.98</v>
      </c>
      <c r="F2501" s="51">
        <f t="shared" si="204"/>
        <v>67.963999999999999</v>
      </c>
      <c r="G2501" s="62">
        <v>46.177185185185181</v>
      </c>
      <c r="H2501" s="77">
        <f t="shared" si="205"/>
        <v>32067.489711934155</v>
      </c>
      <c r="I2501" s="80">
        <f t="shared" si="206"/>
        <v>160337.44855967077</v>
      </c>
      <c r="J2501" s="4"/>
    </row>
    <row r="2502" spans="1:10" x14ac:dyDescent="0.2">
      <c r="A2502" s="26">
        <v>42657</v>
      </c>
      <c r="B2502" s="21">
        <f t="shared" si="202"/>
        <v>10</v>
      </c>
      <c r="C2502" s="21">
        <f t="shared" si="203"/>
        <v>14</v>
      </c>
      <c r="D2502" s="39">
        <v>288</v>
      </c>
      <c r="E2502" s="42">
        <v>19.25</v>
      </c>
      <c r="F2502" s="51">
        <f t="shared" si="204"/>
        <v>66.650000000000006</v>
      </c>
      <c r="G2502" s="62">
        <v>41.39183222958065</v>
      </c>
      <c r="H2502" s="77">
        <f t="shared" si="205"/>
        <v>28744.327937208782</v>
      </c>
      <c r="I2502" s="80">
        <f t="shared" si="206"/>
        <v>143721.63968604393</v>
      </c>
      <c r="J2502" s="4"/>
    </row>
    <row r="2503" spans="1:10" x14ac:dyDescent="0.2">
      <c r="A2503" s="26">
        <v>42658</v>
      </c>
      <c r="B2503" s="21">
        <f t="shared" si="202"/>
        <v>10</v>
      </c>
      <c r="C2503" s="21">
        <f t="shared" si="203"/>
        <v>15</v>
      </c>
      <c r="D2503" s="39">
        <v>289</v>
      </c>
      <c r="E2503" s="42">
        <v>19.22</v>
      </c>
      <c r="F2503" s="51">
        <f t="shared" si="204"/>
        <v>66.596000000000004</v>
      </c>
      <c r="G2503" s="62">
        <v>40.783873343151647</v>
      </c>
      <c r="H2503" s="77">
        <f t="shared" si="205"/>
        <v>28322.13426607753</v>
      </c>
      <c r="I2503" s="80">
        <f t="shared" si="206"/>
        <v>141610.67133038765</v>
      </c>
      <c r="J2503" s="4"/>
    </row>
    <row r="2504" spans="1:10" x14ac:dyDescent="0.2">
      <c r="A2504" s="26">
        <v>42659</v>
      </c>
      <c r="B2504" s="21">
        <f t="shared" si="202"/>
        <v>10</v>
      </c>
      <c r="C2504" s="21">
        <f t="shared" si="203"/>
        <v>16</v>
      </c>
      <c r="D2504" s="39">
        <v>290</v>
      </c>
      <c r="E2504" s="42">
        <v>19.62</v>
      </c>
      <c r="F2504" s="51">
        <f t="shared" si="204"/>
        <v>67.316000000000003</v>
      </c>
      <c r="G2504" s="62">
        <v>45.017304860088366</v>
      </c>
      <c r="H2504" s="77">
        <f t="shared" si="205"/>
        <v>31262.017263950253</v>
      </c>
      <c r="I2504" s="80">
        <f t="shared" si="206"/>
        <v>156310.08631975125</v>
      </c>
      <c r="J2504" s="4"/>
    </row>
    <row r="2505" spans="1:10" x14ac:dyDescent="0.2">
      <c r="A2505" s="26">
        <v>42660</v>
      </c>
      <c r="B2505" s="21">
        <f t="shared" si="202"/>
        <v>10</v>
      </c>
      <c r="C2505" s="21">
        <f t="shared" si="203"/>
        <v>17</v>
      </c>
      <c r="D2505" s="39">
        <v>291</v>
      </c>
      <c r="E2505" s="42">
        <v>20.03</v>
      </c>
      <c r="F2505" s="51">
        <f t="shared" si="204"/>
        <v>68.054000000000002</v>
      </c>
      <c r="G2505" s="62">
        <v>44.541568047337229</v>
      </c>
      <c r="H2505" s="77">
        <f t="shared" si="205"/>
        <v>30931.644477317517</v>
      </c>
      <c r="I2505" s="80">
        <f t="shared" si="206"/>
        <v>154658.22238658759</v>
      </c>
      <c r="J2505" s="4"/>
    </row>
    <row r="2506" spans="1:10" x14ac:dyDescent="0.2">
      <c r="A2506" s="26">
        <v>42661</v>
      </c>
      <c r="B2506" s="21">
        <f t="shared" si="202"/>
        <v>10</v>
      </c>
      <c r="C2506" s="21">
        <f t="shared" si="203"/>
        <v>18</v>
      </c>
      <c r="D2506" s="39">
        <v>292</v>
      </c>
      <c r="E2506" s="42">
        <v>20.7</v>
      </c>
      <c r="F2506" s="51">
        <f t="shared" si="204"/>
        <v>69.259999999999991</v>
      </c>
      <c r="G2506" s="62">
        <v>44.832894736842093</v>
      </c>
      <c r="H2506" s="77">
        <f t="shared" si="205"/>
        <v>31133.954678362566</v>
      </c>
      <c r="I2506" s="80">
        <f t="shared" si="206"/>
        <v>155669.77339181284</v>
      </c>
      <c r="J2506" s="4"/>
    </row>
    <row r="2507" spans="1:10" x14ac:dyDescent="0.2">
      <c r="A2507" s="26">
        <v>42662</v>
      </c>
      <c r="B2507" s="21">
        <f t="shared" si="202"/>
        <v>10</v>
      </c>
      <c r="C2507" s="21">
        <f t="shared" si="203"/>
        <v>19</v>
      </c>
      <c r="D2507" s="39">
        <v>293</v>
      </c>
      <c r="E2507" s="42">
        <v>20.12</v>
      </c>
      <c r="F2507" s="51">
        <f t="shared" si="204"/>
        <v>68.216000000000008</v>
      </c>
      <c r="G2507" s="62">
        <v>52.697577092510961</v>
      </c>
      <c r="H2507" s="77">
        <f t="shared" si="205"/>
        <v>36595.539647577061</v>
      </c>
      <c r="I2507" s="80">
        <f t="shared" si="206"/>
        <v>182977.69823788528</v>
      </c>
      <c r="J2507" s="4"/>
    </row>
    <row r="2508" spans="1:10" x14ac:dyDescent="0.2">
      <c r="A2508" s="26">
        <v>42663</v>
      </c>
      <c r="B2508" s="21">
        <f t="shared" si="202"/>
        <v>10</v>
      </c>
      <c r="C2508" s="21">
        <f t="shared" si="203"/>
        <v>20</v>
      </c>
      <c r="D2508" s="39">
        <v>294</v>
      </c>
      <c r="E2508" s="42">
        <v>19.28</v>
      </c>
      <c r="F2508" s="51">
        <f t="shared" si="204"/>
        <v>66.704000000000008</v>
      </c>
      <c r="G2508" s="62">
        <v>64.466252739225709</v>
      </c>
      <c r="H2508" s="77">
        <f t="shared" si="205"/>
        <v>44768.231068906738</v>
      </c>
      <c r="I2508" s="80">
        <f t="shared" si="206"/>
        <v>223841.15534453368</v>
      </c>
      <c r="J2508" s="4"/>
    </row>
    <row r="2509" spans="1:10" x14ac:dyDescent="0.2">
      <c r="A2509" s="26">
        <v>42664</v>
      </c>
      <c r="B2509" s="21">
        <f t="shared" si="202"/>
        <v>10</v>
      </c>
      <c r="C2509" s="21">
        <f t="shared" si="203"/>
        <v>21</v>
      </c>
      <c r="D2509" s="39">
        <v>295</v>
      </c>
      <c r="E2509" s="42">
        <v>16.77</v>
      </c>
      <c r="F2509" s="51">
        <f t="shared" si="204"/>
        <v>62.186</v>
      </c>
      <c r="G2509" s="62">
        <v>105.65047688921508</v>
      </c>
      <c r="H2509" s="77">
        <f t="shared" si="205"/>
        <v>73368.386728621583</v>
      </c>
      <c r="I2509" s="80">
        <f t="shared" si="206"/>
        <v>366841.93364310794</v>
      </c>
      <c r="J2509" s="4"/>
    </row>
    <row r="2510" spans="1:10" x14ac:dyDescent="0.2">
      <c r="A2510" s="26">
        <v>42665</v>
      </c>
      <c r="B2510" s="21">
        <f t="shared" si="202"/>
        <v>10</v>
      </c>
      <c r="C2510" s="21">
        <f t="shared" si="203"/>
        <v>22</v>
      </c>
      <c r="D2510" s="39">
        <v>296</v>
      </c>
      <c r="E2510" s="42">
        <v>16.8</v>
      </c>
      <c r="F2510" s="51">
        <f t="shared" si="204"/>
        <v>62.24</v>
      </c>
      <c r="G2510" s="62">
        <v>121.03221974758726</v>
      </c>
      <c r="H2510" s="77">
        <f t="shared" si="205"/>
        <v>84050.152602491158</v>
      </c>
      <c r="I2510" s="80">
        <f t="shared" si="206"/>
        <v>420250.76301245578</v>
      </c>
      <c r="J2510" s="4"/>
    </row>
    <row r="2511" spans="1:10" x14ac:dyDescent="0.2">
      <c r="A2511" s="26">
        <v>42666</v>
      </c>
      <c r="B2511" s="21">
        <f t="shared" si="202"/>
        <v>10</v>
      </c>
      <c r="C2511" s="21">
        <f t="shared" si="203"/>
        <v>23</v>
      </c>
      <c r="D2511" s="39">
        <v>297</v>
      </c>
      <c r="E2511" s="42">
        <v>16.63</v>
      </c>
      <c r="F2511" s="51">
        <f t="shared" si="204"/>
        <v>61.933999999999997</v>
      </c>
      <c r="G2511" s="62">
        <v>89.25618141916604</v>
      </c>
      <c r="H2511" s="77">
        <f t="shared" si="205"/>
        <v>61983.459318865309</v>
      </c>
      <c r="I2511" s="80">
        <f t="shared" si="206"/>
        <v>309917.29659432656</v>
      </c>
      <c r="J2511" s="4"/>
    </row>
    <row r="2512" spans="1:10" x14ac:dyDescent="0.2">
      <c r="A2512" s="26">
        <v>42667</v>
      </c>
      <c r="B2512" s="21">
        <f t="shared" si="202"/>
        <v>10</v>
      </c>
      <c r="C2512" s="21">
        <f t="shared" si="203"/>
        <v>24</v>
      </c>
      <c r="D2512" s="39">
        <v>298</v>
      </c>
      <c r="E2512" s="42">
        <v>17.48</v>
      </c>
      <c r="F2512" s="51">
        <f t="shared" si="204"/>
        <v>63.463999999999999</v>
      </c>
      <c r="G2512" s="62">
        <v>79.476162361623622</v>
      </c>
      <c r="H2512" s="77">
        <f t="shared" si="205"/>
        <v>55191.779417794176</v>
      </c>
      <c r="I2512" s="80">
        <f t="shared" si="206"/>
        <v>275958.89708897087</v>
      </c>
      <c r="J2512" s="4"/>
    </row>
    <row r="2513" spans="1:10" x14ac:dyDescent="0.2">
      <c r="A2513" s="26">
        <v>42668</v>
      </c>
      <c r="B2513" s="21">
        <f t="shared" si="202"/>
        <v>10</v>
      </c>
      <c r="C2513" s="21">
        <f t="shared" si="203"/>
        <v>25</v>
      </c>
      <c r="D2513" s="39">
        <v>299</v>
      </c>
      <c r="E2513" s="42">
        <v>16.97</v>
      </c>
      <c r="F2513" s="51">
        <f t="shared" si="204"/>
        <v>62.545999999999999</v>
      </c>
      <c r="G2513" s="62">
        <v>67.484082535003637</v>
      </c>
      <c r="H2513" s="77">
        <f t="shared" si="205"/>
        <v>46863.946204863634</v>
      </c>
      <c r="I2513" s="80">
        <f t="shared" si="206"/>
        <v>234319.7310243182</v>
      </c>
      <c r="J2513" s="4"/>
    </row>
    <row r="2514" spans="1:10" x14ac:dyDescent="0.2">
      <c r="A2514" s="26">
        <v>42669</v>
      </c>
      <c r="B2514" s="21">
        <f t="shared" si="202"/>
        <v>10</v>
      </c>
      <c r="C2514" s="21">
        <f t="shared" si="203"/>
        <v>26</v>
      </c>
      <c r="D2514" s="39">
        <v>300</v>
      </c>
      <c r="E2514" s="42">
        <v>17.13</v>
      </c>
      <c r="F2514" s="51">
        <f t="shared" si="204"/>
        <v>62.834000000000003</v>
      </c>
      <c r="G2514" s="62">
        <v>56.986286137879922</v>
      </c>
      <c r="H2514" s="77">
        <f t="shared" si="205"/>
        <v>39573.809817972164</v>
      </c>
      <c r="I2514" s="80">
        <f t="shared" si="206"/>
        <v>197869.04908986081</v>
      </c>
      <c r="J2514" s="4"/>
    </row>
    <row r="2515" spans="1:10" x14ac:dyDescent="0.2">
      <c r="A2515" s="26">
        <v>42670</v>
      </c>
      <c r="B2515" s="21">
        <f t="shared" si="202"/>
        <v>10</v>
      </c>
      <c r="C2515" s="21">
        <f t="shared" si="203"/>
        <v>27</v>
      </c>
      <c r="D2515" s="39">
        <v>301</v>
      </c>
      <c r="E2515" s="42">
        <v>17.02</v>
      </c>
      <c r="F2515" s="51">
        <f t="shared" si="204"/>
        <v>62.635999999999996</v>
      </c>
      <c r="G2515" s="62">
        <v>73.346516853932442</v>
      </c>
      <c r="H2515" s="77">
        <f t="shared" si="205"/>
        <v>50935.081148564197</v>
      </c>
      <c r="I2515" s="80">
        <f t="shared" si="206"/>
        <v>254675.40574282099</v>
      </c>
      <c r="J2515" s="4"/>
    </row>
    <row r="2516" spans="1:10" x14ac:dyDescent="0.2">
      <c r="A2516" s="26">
        <v>42671</v>
      </c>
      <c r="B2516" s="21">
        <f t="shared" si="202"/>
        <v>10</v>
      </c>
      <c r="C2516" s="21">
        <f t="shared" si="203"/>
        <v>28</v>
      </c>
      <c r="D2516" s="39">
        <v>302</v>
      </c>
      <c r="E2516" s="42">
        <v>15.52</v>
      </c>
      <c r="F2516" s="51">
        <f t="shared" si="204"/>
        <v>59.936</v>
      </c>
      <c r="G2516" s="62">
        <v>65.888717948717911</v>
      </c>
      <c r="H2516" s="77">
        <f t="shared" si="205"/>
        <v>45756.054131054108</v>
      </c>
      <c r="I2516" s="80">
        <f t="shared" si="206"/>
        <v>228780.27065527055</v>
      </c>
      <c r="J2516" s="4"/>
    </row>
    <row r="2517" spans="1:10" x14ac:dyDescent="0.2">
      <c r="A2517" s="26">
        <v>42672</v>
      </c>
      <c r="B2517" s="21">
        <f t="shared" si="202"/>
        <v>10</v>
      </c>
      <c r="C2517" s="21">
        <f t="shared" si="203"/>
        <v>29</v>
      </c>
      <c r="D2517" s="39">
        <v>303</v>
      </c>
      <c r="E2517" s="42">
        <v>16.63</v>
      </c>
      <c r="F2517" s="51">
        <f t="shared" si="204"/>
        <v>61.933999999999997</v>
      </c>
      <c r="G2517" s="62">
        <v>53.598001480384916</v>
      </c>
      <c r="H2517" s="77">
        <f t="shared" si="205"/>
        <v>37220.834361378416</v>
      </c>
      <c r="I2517" s="80">
        <f t="shared" si="206"/>
        <v>186104.17180689209</v>
      </c>
      <c r="J2517" s="4"/>
    </row>
    <row r="2518" spans="1:10" x14ac:dyDescent="0.2">
      <c r="A2518" s="26">
        <v>42673</v>
      </c>
      <c r="B2518" s="21">
        <f t="shared" si="202"/>
        <v>10</v>
      </c>
      <c r="C2518" s="21">
        <f t="shared" si="203"/>
        <v>30</v>
      </c>
      <c r="D2518" s="39">
        <v>304</v>
      </c>
      <c r="E2518" s="42">
        <v>17.05</v>
      </c>
      <c r="F2518" s="51">
        <f t="shared" si="204"/>
        <v>62.69</v>
      </c>
      <c r="G2518" s="62">
        <v>60.473768115942043</v>
      </c>
      <c r="H2518" s="77">
        <f t="shared" si="205"/>
        <v>41995.672302737526</v>
      </c>
      <c r="I2518" s="80">
        <f t="shared" si="206"/>
        <v>209978.36151368765</v>
      </c>
      <c r="J2518" s="4"/>
    </row>
    <row r="2519" spans="1:10" x14ac:dyDescent="0.2">
      <c r="A2519" s="26">
        <v>42674</v>
      </c>
      <c r="B2519" s="21">
        <f t="shared" ref="B2519:B2582" si="207">MONTH(A2519)</f>
        <v>10</v>
      </c>
      <c r="C2519" s="21">
        <f t="shared" ref="C2519:C2582" si="208">DAY(A2519)</f>
        <v>31</v>
      </c>
      <c r="D2519" s="39">
        <v>305</v>
      </c>
      <c r="E2519" s="42">
        <v>16.8</v>
      </c>
      <c r="F2519" s="51">
        <f t="shared" ref="F2519:F2582" si="209">CONVERT(E2519,"C","F")</f>
        <v>62.24</v>
      </c>
      <c r="G2519" s="62">
        <v>57.296546656870049</v>
      </c>
      <c r="H2519" s="77">
        <f t="shared" ref="H2519:H2582" si="210">G2519*1000000/24/60</f>
        <v>39789.268511715316</v>
      </c>
      <c r="I2519" s="80">
        <f t="shared" ref="I2519:I2582" si="211">($C$7*H2519*$C$6)/1000</f>
        <v>198946.34255857658</v>
      </c>
      <c r="J2519" s="4"/>
    </row>
    <row r="2520" spans="1:10" x14ac:dyDescent="0.2">
      <c r="A2520" s="26">
        <v>42675</v>
      </c>
      <c r="B2520" s="21">
        <f t="shared" si="207"/>
        <v>11</v>
      </c>
      <c r="C2520" s="21">
        <f t="shared" si="208"/>
        <v>1</v>
      </c>
      <c r="D2520" s="39">
        <v>306</v>
      </c>
      <c r="E2520" s="42">
        <v>16.68</v>
      </c>
      <c r="F2520" s="51">
        <f t="shared" si="209"/>
        <v>62.024000000000001</v>
      </c>
      <c r="G2520" s="62">
        <v>56.933185513673322</v>
      </c>
      <c r="H2520" s="77">
        <f t="shared" si="210"/>
        <v>39536.934384495362</v>
      </c>
      <c r="I2520" s="80">
        <f t="shared" si="211"/>
        <v>197684.67192247682</v>
      </c>
      <c r="J2520" s="4"/>
    </row>
    <row r="2521" spans="1:10" x14ac:dyDescent="0.2">
      <c r="A2521" s="26">
        <v>42676</v>
      </c>
      <c r="B2521" s="21">
        <f t="shared" si="207"/>
        <v>11</v>
      </c>
      <c r="C2521" s="21">
        <f t="shared" si="208"/>
        <v>2</v>
      </c>
      <c r="D2521" s="39">
        <v>307</v>
      </c>
      <c r="E2521" s="42">
        <v>16.98</v>
      </c>
      <c r="F2521" s="51">
        <f t="shared" si="209"/>
        <v>62.564</v>
      </c>
      <c r="G2521" s="62">
        <v>56.794022140221323</v>
      </c>
      <c r="H2521" s="77">
        <f t="shared" si="210"/>
        <v>39440.293152931474</v>
      </c>
      <c r="I2521" s="80">
        <f t="shared" si="211"/>
        <v>197201.46576465739</v>
      </c>
      <c r="J2521" s="4"/>
    </row>
    <row r="2522" spans="1:10" x14ac:dyDescent="0.2">
      <c r="A2522" s="26">
        <v>42677</v>
      </c>
      <c r="B2522" s="21">
        <f t="shared" si="207"/>
        <v>11</v>
      </c>
      <c r="C2522" s="21">
        <f t="shared" si="208"/>
        <v>3</v>
      </c>
      <c r="D2522" s="39">
        <v>308</v>
      </c>
      <c r="E2522" s="42">
        <v>16.38</v>
      </c>
      <c r="F2522" s="51">
        <f t="shared" si="209"/>
        <v>61.483999999999995</v>
      </c>
      <c r="G2522" s="62">
        <v>89.583247988295611</v>
      </c>
      <c r="H2522" s="77">
        <f t="shared" si="210"/>
        <v>62210.588880760843</v>
      </c>
      <c r="I2522" s="80">
        <f t="shared" si="211"/>
        <v>311052.9444038042</v>
      </c>
      <c r="J2522" s="4"/>
    </row>
    <row r="2523" spans="1:10" x14ac:dyDescent="0.2">
      <c r="A2523" s="26">
        <v>42678</v>
      </c>
      <c r="B2523" s="21">
        <f t="shared" si="207"/>
        <v>11</v>
      </c>
      <c r="C2523" s="21">
        <f t="shared" si="208"/>
        <v>4</v>
      </c>
      <c r="D2523" s="39">
        <v>309</v>
      </c>
      <c r="E2523" s="42">
        <v>16.03</v>
      </c>
      <c r="F2523" s="51">
        <f t="shared" si="209"/>
        <v>60.853999999999999</v>
      </c>
      <c r="G2523" s="62">
        <v>76.466961000735751</v>
      </c>
      <c r="H2523" s="77">
        <f t="shared" si="210"/>
        <v>53102.056250510934</v>
      </c>
      <c r="I2523" s="80">
        <f t="shared" si="211"/>
        <v>265510.28125255468</v>
      </c>
      <c r="J2523" s="4"/>
    </row>
    <row r="2524" spans="1:10" x14ac:dyDescent="0.2">
      <c r="A2524" s="26">
        <v>42679</v>
      </c>
      <c r="B2524" s="21">
        <f t="shared" si="207"/>
        <v>11</v>
      </c>
      <c r="C2524" s="21">
        <f t="shared" si="208"/>
        <v>5</v>
      </c>
      <c r="D2524" s="39">
        <v>310</v>
      </c>
      <c r="E2524" s="42">
        <v>16.38</v>
      </c>
      <c r="F2524" s="51">
        <f t="shared" si="209"/>
        <v>61.483999999999995</v>
      </c>
      <c r="G2524" s="62">
        <v>66.727092511013254</v>
      </c>
      <c r="H2524" s="77">
        <f t="shared" si="210"/>
        <v>46338.258688203648</v>
      </c>
      <c r="I2524" s="80">
        <f t="shared" si="211"/>
        <v>231691.29344101824</v>
      </c>
      <c r="J2524" s="4"/>
    </row>
    <row r="2525" spans="1:10" x14ac:dyDescent="0.2">
      <c r="A2525" s="26">
        <v>42680</v>
      </c>
      <c r="B2525" s="21">
        <f t="shared" si="207"/>
        <v>11</v>
      </c>
      <c r="C2525" s="21">
        <f t="shared" si="208"/>
        <v>6</v>
      </c>
      <c r="D2525" s="39">
        <v>311</v>
      </c>
      <c r="E2525" s="42">
        <v>16.579999999999998</v>
      </c>
      <c r="F2525" s="51">
        <f t="shared" si="209"/>
        <v>61.843999999999994</v>
      </c>
      <c r="G2525" s="62">
        <v>59.770355270821142</v>
      </c>
      <c r="H2525" s="77">
        <f t="shared" si="210"/>
        <v>41507.191160292459</v>
      </c>
      <c r="I2525" s="80">
        <f t="shared" si="211"/>
        <v>207535.95580146229</v>
      </c>
      <c r="J2525" s="4"/>
    </row>
    <row r="2526" spans="1:10" x14ac:dyDescent="0.2">
      <c r="A2526" s="26">
        <v>42681</v>
      </c>
      <c r="B2526" s="21">
        <f t="shared" si="207"/>
        <v>11</v>
      </c>
      <c r="C2526" s="21">
        <f t="shared" si="208"/>
        <v>7</v>
      </c>
      <c r="D2526" s="39">
        <v>312</v>
      </c>
      <c r="E2526" s="42">
        <v>16.05</v>
      </c>
      <c r="F2526" s="51">
        <f t="shared" si="209"/>
        <v>60.89</v>
      </c>
      <c r="G2526" s="62">
        <v>58.440191740412956</v>
      </c>
      <c r="H2526" s="77">
        <f t="shared" si="210"/>
        <v>40583.466486397891</v>
      </c>
      <c r="I2526" s="80">
        <f t="shared" si="211"/>
        <v>202917.33243198946</v>
      </c>
      <c r="J2526" s="4"/>
    </row>
    <row r="2527" spans="1:10" x14ac:dyDescent="0.2">
      <c r="A2527" s="26">
        <v>42682</v>
      </c>
      <c r="B2527" s="21">
        <f t="shared" si="207"/>
        <v>11</v>
      </c>
      <c r="C2527" s="21">
        <f t="shared" si="208"/>
        <v>8</v>
      </c>
      <c r="D2527" s="39">
        <v>313</v>
      </c>
      <c r="E2527" s="42">
        <v>16.93</v>
      </c>
      <c r="F2527" s="51">
        <f t="shared" si="209"/>
        <v>62.474000000000004</v>
      </c>
      <c r="G2527" s="62">
        <v>56.411578171091548</v>
      </c>
      <c r="H2527" s="77">
        <f t="shared" si="210"/>
        <v>39174.707063258022</v>
      </c>
      <c r="I2527" s="80">
        <f t="shared" si="211"/>
        <v>195873.5353162901</v>
      </c>
      <c r="J2527" s="4"/>
    </row>
    <row r="2528" spans="1:10" x14ac:dyDescent="0.2">
      <c r="A2528" s="26">
        <v>42683</v>
      </c>
      <c r="B2528" s="21">
        <f t="shared" si="207"/>
        <v>11</v>
      </c>
      <c r="C2528" s="21">
        <f t="shared" si="208"/>
        <v>9</v>
      </c>
      <c r="D2528" s="39">
        <v>314</v>
      </c>
      <c r="E2528" s="42">
        <v>16.63</v>
      </c>
      <c r="F2528" s="51">
        <f t="shared" si="209"/>
        <v>61.933999999999997</v>
      </c>
      <c r="G2528" s="62">
        <v>56.634388807069222</v>
      </c>
      <c r="H2528" s="77">
        <f t="shared" si="210"/>
        <v>39329.436671575852</v>
      </c>
      <c r="I2528" s="80">
        <f t="shared" si="211"/>
        <v>196647.18335787926</v>
      </c>
      <c r="J2528" s="4"/>
    </row>
    <row r="2529" spans="1:10" x14ac:dyDescent="0.2">
      <c r="A2529" s="26">
        <v>42684</v>
      </c>
      <c r="B2529" s="21">
        <f t="shared" si="207"/>
        <v>11</v>
      </c>
      <c r="C2529" s="21">
        <f t="shared" si="208"/>
        <v>10</v>
      </c>
      <c r="D2529" s="39">
        <v>315</v>
      </c>
      <c r="E2529" s="42">
        <v>16.600000000000001</v>
      </c>
      <c r="F2529" s="51">
        <f t="shared" si="209"/>
        <v>61.88</v>
      </c>
      <c r="G2529" s="62">
        <v>55.145913818722114</v>
      </c>
      <c r="H2529" s="77">
        <f t="shared" si="210"/>
        <v>38295.77348522369</v>
      </c>
      <c r="I2529" s="80">
        <f t="shared" si="211"/>
        <v>191478.86742611844</v>
      </c>
      <c r="J2529" s="4"/>
    </row>
    <row r="2530" spans="1:10" x14ac:dyDescent="0.2">
      <c r="A2530" s="26">
        <v>42685</v>
      </c>
      <c r="B2530" s="21">
        <f t="shared" si="207"/>
        <v>11</v>
      </c>
      <c r="C2530" s="21">
        <f t="shared" si="208"/>
        <v>11</v>
      </c>
      <c r="D2530" s="39">
        <v>316</v>
      </c>
      <c r="E2530" s="42">
        <v>16.32</v>
      </c>
      <c r="F2530" s="51">
        <f t="shared" si="209"/>
        <v>61.376000000000005</v>
      </c>
      <c r="G2530" s="62">
        <v>54.541215715344606</v>
      </c>
      <c r="H2530" s="77">
        <f t="shared" si="210"/>
        <v>37875.84424676709</v>
      </c>
      <c r="I2530" s="80">
        <f t="shared" si="211"/>
        <v>189379.22123383547</v>
      </c>
      <c r="J2530" s="4"/>
    </row>
    <row r="2531" spans="1:10" x14ac:dyDescent="0.2">
      <c r="A2531" s="26">
        <v>42686</v>
      </c>
      <c r="B2531" s="21">
        <f t="shared" si="207"/>
        <v>11</v>
      </c>
      <c r="C2531" s="21">
        <f t="shared" si="208"/>
        <v>12</v>
      </c>
      <c r="D2531" s="39">
        <v>317</v>
      </c>
      <c r="E2531" s="42">
        <v>15.92</v>
      </c>
      <c r="F2531" s="51">
        <f t="shared" si="209"/>
        <v>60.655999999999999</v>
      </c>
      <c r="G2531" s="62">
        <v>52.358431952662734</v>
      </c>
      <c r="H2531" s="77">
        <f t="shared" si="210"/>
        <v>36360.022189349125</v>
      </c>
      <c r="I2531" s="80">
        <f t="shared" si="211"/>
        <v>181800.11094674561</v>
      </c>
      <c r="J2531" s="4"/>
    </row>
    <row r="2532" spans="1:10" x14ac:dyDescent="0.2">
      <c r="A2532" s="26">
        <v>42687</v>
      </c>
      <c r="B2532" s="21">
        <f t="shared" si="207"/>
        <v>11</v>
      </c>
      <c r="C2532" s="21">
        <f t="shared" si="208"/>
        <v>13</v>
      </c>
      <c r="D2532" s="39">
        <v>318</v>
      </c>
      <c r="E2532" s="42">
        <v>16.28</v>
      </c>
      <c r="F2532" s="51">
        <f t="shared" si="209"/>
        <v>61.304000000000002</v>
      </c>
      <c r="G2532" s="62">
        <v>53.187462686567116</v>
      </c>
      <c r="H2532" s="77">
        <f t="shared" si="210"/>
        <v>36935.737976782715</v>
      </c>
      <c r="I2532" s="80">
        <f t="shared" si="211"/>
        <v>184678.68988391358</v>
      </c>
      <c r="J2532" s="4"/>
    </row>
    <row r="2533" spans="1:10" x14ac:dyDescent="0.2">
      <c r="A2533" s="26">
        <v>42688</v>
      </c>
      <c r="B2533" s="21">
        <f t="shared" si="207"/>
        <v>11</v>
      </c>
      <c r="C2533" s="21">
        <f t="shared" si="208"/>
        <v>14</v>
      </c>
      <c r="D2533" s="39">
        <v>319</v>
      </c>
      <c r="E2533" s="42">
        <v>16.25</v>
      </c>
      <c r="F2533" s="51">
        <f t="shared" si="209"/>
        <v>61.25</v>
      </c>
      <c r="G2533" s="62">
        <v>52.493571950328651</v>
      </c>
      <c r="H2533" s="77">
        <f t="shared" si="210"/>
        <v>36453.86940995045</v>
      </c>
      <c r="I2533" s="80">
        <f t="shared" si="211"/>
        <v>182269.34704975222</v>
      </c>
      <c r="J2533" s="4"/>
    </row>
    <row r="2534" spans="1:10" x14ac:dyDescent="0.2">
      <c r="A2534" s="26">
        <v>42689</v>
      </c>
      <c r="B2534" s="21">
        <f t="shared" si="207"/>
        <v>11</v>
      </c>
      <c r="C2534" s="21">
        <f t="shared" si="208"/>
        <v>15</v>
      </c>
      <c r="D2534" s="39">
        <v>320</v>
      </c>
      <c r="E2534" s="42">
        <v>16</v>
      </c>
      <c r="F2534" s="51">
        <f t="shared" si="209"/>
        <v>60.8</v>
      </c>
      <c r="G2534" s="62">
        <v>52.56942580164047</v>
      </c>
      <c r="H2534" s="77">
        <f t="shared" si="210"/>
        <v>36506.545695583663</v>
      </c>
      <c r="I2534" s="80">
        <f t="shared" si="211"/>
        <v>182532.72847791834</v>
      </c>
      <c r="J2534" s="4"/>
    </row>
    <row r="2535" spans="1:10" x14ac:dyDescent="0.2">
      <c r="A2535" s="26">
        <v>42690</v>
      </c>
      <c r="B2535" s="21">
        <f t="shared" si="207"/>
        <v>11</v>
      </c>
      <c r="C2535" s="21">
        <f t="shared" si="208"/>
        <v>16</v>
      </c>
      <c r="D2535" s="39">
        <v>321</v>
      </c>
      <c r="E2535" s="42">
        <v>16.18</v>
      </c>
      <c r="F2535" s="51">
        <f t="shared" si="209"/>
        <v>61.123999999999995</v>
      </c>
      <c r="G2535" s="62">
        <v>52.025868440502663</v>
      </c>
      <c r="H2535" s="77">
        <f t="shared" si="210"/>
        <v>36129.075305904626</v>
      </c>
      <c r="I2535" s="80">
        <f t="shared" si="211"/>
        <v>180645.37652952314</v>
      </c>
      <c r="J2535" s="4"/>
    </row>
    <row r="2536" spans="1:10" x14ac:dyDescent="0.2">
      <c r="A2536" s="26">
        <v>42691</v>
      </c>
      <c r="B2536" s="21">
        <f t="shared" si="207"/>
        <v>11</v>
      </c>
      <c r="C2536" s="21">
        <f t="shared" si="208"/>
        <v>17</v>
      </c>
      <c r="D2536" s="39">
        <v>322</v>
      </c>
      <c r="E2536" s="42">
        <v>16.13</v>
      </c>
      <c r="F2536" s="51">
        <f t="shared" si="209"/>
        <v>61.033999999999999</v>
      </c>
      <c r="G2536" s="62">
        <v>51.269641550841328</v>
      </c>
      <c r="H2536" s="77">
        <f t="shared" si="210"/>
        <v>35603.917743639809</v>
      </c>
      <c r="I2536" s="80">
        <f t="shared" si="211"/>
        <v>178019.58871819908</v>
      </c>
      <c r="J2536" s="4"/>
    </row>
    <row r="2537" spans="1:10" x14ac:dyDescent="0.2">
      <c r="A2537" s="26">
        <v>42692</v>
      </c>
      <c r="B2537" s="21">
        <f t="shared" si="207"/>
        <v>11</v>
      </c>
      <c r="C2537" s="21">
        <f t="shared" si="208"/>
        <v>18</v>
      </c>
      <c r="D2537" s="39">
        <v>323</v>
      </c>
      <c r="E2537" s="42">
        <v>16.05</v>
      </c>
      <c r="F2537" s="51">
        <f t="shared" si="209"/>
        <v>60.89</v>
      </c>
      <c r="G2537" s="62">
        <v>50.291997008227412</v>
      </c>
      <c r="H2537" s="77">
        <f t="shared" si="210"/>
        <v>34924.997922380149</v>
      </c>
      <c r="I2537" s="80">
        <f t="shared" si="211"/>
        <v>174624.98961190076</v>
      </c>
      <c r="J2537" s="4"/>
    </row>
    <row r="2538" spans="1:10" x14ac:dyDescent="0.2">
      <c r="A2538" s="26">
        <v>42693</v>
      </c>
      <c r="B2538" s="21">
        <f t="shared" si="207"/>
        <v>11</v>
      </c>
      <c r="C2538" s="21">
        <f t="shared" si="208"/>
        <v>19</v>
      </c>
      <c r="D2538" s="39">
        <v>324</v>
      </c>
      <c r="E2538" s="42">
        <v>16.22</v>
      </c>
      <c r="F2538" s="51">
        <f t="shared" si="209"/>
        <v>61.195999999999998</v>
      </c>
      <c r="G2538" s="62">
        <v>53.619719350073893</v>
      </c>
      <c r="H2538" s="77">
        <f t="shared" si="210"/>
        <v>37235.916215329096</v>
      </c>
      <c r="I2538" s="80">
        <f t="shared" si="211"/>
        <v>186179.5810766455</v>
      </c>
      <c r="J2538" s="4"/>
    </row>
    <row r="2539" spans="1:10" x14ac:dyDescent="0.2">
      <c r="A2539" s="26">
        <v>42694</v>
      </c>
      <c r="B2539" s="21">
        <f t="shared" si="207"/>
        <v>11</v>
      </c>
      <c r="C2539" s="21">
        <f t="shared" si="208"/>
        <v>20</v>
      </c>
      <c r="D2539" s="39">
        <v>325</v>
      </c>
      <c r="E2539" s="42">
        <v>15.15</v>
      </c>
      <c r="F2539" s="51">
        <f t="shared" si="209"/>
        <v>59.269999999999996</v>
      </c>
      <c r="G2539" s="62">
        <v>63.85529061102833</v>
      </c>
      <c r="H2539" s="77">
        <f t="shared" si="210"/>
        <v>44343.951813214117</v>
      </c>
      <c r="I2539" s="80">
        <f t="shared" si="211"/>
        <v>221719.75906607058</v>
      </c>
      <c r="J2539" s="4"/>
    </row>
    <row r="2540" spans="1:10" x14ac:dyDescent="0.2">
      <c r="A2540" s="26">
        <v>42695</v>
      </c>
      <c r="B2540" s="21">
        <f t="shared" si="207"/>
        <v>11</v>
      </c>
      <c r="C2540" s="21">
        <f t="shared" si="208"/>
        <v>21</v>
      </c>
      <c r="D2540" s="39">
        <v>326</v>
      </c>
      <c r="E2540" s="42">
        <v>14.28</v>
      </c>
      <c r="F2540" s="51">
        <f t="shared" si="209"/>
        <v>57.704000000000001</v>
      </c>
      <c r="G2540" s="62">
        <v>60.262043251304831</v>
      </c>
      <c r="H2540" s="77">
        <f t="shared" si="210"/>
        <v>41848.641146739472</v>
      </c>
      <c r="I2540" s="80">
        <f t="shared" si="211"/>
        <v>209243.2057336974</v>
      </c>
      <c r="J2540" s="4"/>
    </row>
    <row r="2541" spans="1:10" x14ac:dyDescent="0.2">
      <c r="A2541" s="26">
        <v>42696</v>
      </c>
      <c r="B2541" s="21">
        <f t="shared" si="207"/>
        <v>11</v>
      </c>
      <c r="C2541" s="21">
        <f t="shared" si="208"/>
        <v>22</v>
      </c>
      <c r="D2541" s="39">
        <v>327</v>
      </c>
      <c r="E2541" s="42">
        <v>14.57</v>
      </c>
      <c r="F2541" s="51">
        <f t="shared" si="209"/>
        <v>58.225999999999999</v>
      </c>
      <c r="G2541" s="62">
        <v>66.533505535055255</v>
      </c>
      <c r="H2541" s="77">
        <f t="shared" si="210"/>
        <v>46203.823288232816</v>
      </c>
      <c r="I2541" s="80">
        <f t="shared" si="211"/>
        <v>231019.11644116408</v>
      </c>
      <c r="J2541" s="4"/>
    </row>
    <row r="2542" spans="1:10" x14ac:dyDescent="0.2">
      <c r="A2542" s="26">
        <v>42697</v>
      </c>
      <c r="B2542" s="21">
        <f t="shared" si="207"/>
        <v>11</v>
      </c>
      <c r="C2542" s="21">
        <f t="shared" si="208"/>
        <v>23</v>
      </c>
      <c r="D2542" s="39">
        <v>328</v>
      </c>
      <c r="E2542" s="42">
        <v>14.38</v>
      </c>
      <c r="F2542" s="51">
        <f t="shared" si="209"/>
        <v>57.884</v>
      </c>
      <c r="G2542" s="62">
        <v>60.817543859649227</v>
      </c>
      <c r="H2542" s="77">
        <f t="shared" si="210"/>
        <v>42234.405458089743</v>
      </c>
      <c r="I2542" s="80">
        <f t="shared" si="211"/>
        <v>211172.02729044869</v>
      </c>
      <c r="J2542" s="4"/>
    </row>
    <row r="2543" spans="1:10" x14ac:dyDescent="0.2">
      <c r="A2543" s="26">
        <v>42698</v>
      </c>
      <c r="B2543" s="21">
        <f t="shared" si="207"/>
        <v>11</v>
      </c>
      <c r="C2543" s="21">
        <f t="shared" si="208"/>
        <v>24</v>
      </c>
      <c r="D2543" s="39">
        <v>329</v>
      </c>
      <c r="E2543" s="42">
        <v>15.02</v>
      </c>
      <c r="F2543" s="51">
        <f t="shared" si="209"/>
        <v>59.036000000000001</v>
      </c>
      <c r="G2543" s="62">
        <v>62.349850523168989</v>
      </c>
      <c r="H2543" s="77">
        <f t="shared" si="210"/>
        <v>43298.507307756241</v>
      </c>
      <c r="I2543" s="80">
        <f t="shared" si="211"/>
        <v>216492.53653878119</v>
      </c>
      <c r="J2543" s="4"/>
    </row>
    <row r="2544" spans="1:10" x14ac:dyDescent="0.2">
      <c r="A2544" s="26">
        <v>42699</v>
      </c>
      <c r="B2544" s="21">
        <f t="shared" si="207"/>
        <v>11</v>
      </c>
      <c r="C2544" s="21">
        <f t="shared" si="208"/>
        <v>25</v>
      </c>
      <c r="D2544" s="39">
        <v>330</v>
      </c>
      <c r="E2544" s="42">
        <v>14.7</v>
      </c>
      <c r="F2544" s="51">
        <f t="shared" si="209"/>
        <v>58.46</v>
      </c>
      <c r="G2544" s="62">
        <v>78.338070692194606</v>
      </c>
      <c r="H2544" s="77">
        <f t="shared" si="210"/>
        <v>54401.437980690702</v>
      </c>
      <c r="I2544" s="80">
        <f t="shared" si="211"/>
        <v>272007.18990345352</v>
      </c>
      <c r="J2544" s="4"/>
    </row>
    <row r="2545" spans="1:10" x14ac:dyDescent="0.2">
      <c r="A2545" s="26">
        <v>42700</v>
      </c>
      <c r="B2545" s="21">
        <f t="shared" si="207"/>
        <v>11</v>
      </c>
      <c r="C2545" s="21">
        <f t="shared" si="208"/>
        <v>26</v>
      </c>
      <c r="D2545" s="39">
        <v>331</v>
      </c>
      <c r="E2545" s="42">
        <v>14.02</v>
      </c>
      <c r="F2545" s="51">
        <f t="shared" si="209"/>
        <v>57.236000000000004</v>
      </c>
      <c r="G2545" s="62">
        <v>98.324125093075239</v>
      </c>
      <c r="H2545" s="77">
        <f t="shared" si="210"/>
        <v>68280.642425746701</v>
      </c>
      <c r="I2545" s="80">
        <f t="shared" si="211"/>
        <v>341403.21212873346</v>
      </c>
      <c r="J2545" s="4"/>
    </row>
    <row r="2546" spans="1:10" x14ac:dyDescent="0.2">
      <c r="A2546" s="26">
        <v>42701</v>
      </c>
      <c r="B2546" s="21">
        <f t="shared" si="207"/>
        <v>11</v>
      </c>
      <c r="C2546" s="21">
        <f t="shared" si="208"/>
        <v>27</v>
      </c>
      <c r="D2546" s="39">
        <v>332</v>
      </c>
      <c r="E2546" s="42">
        <v>12.58</v>
      </c>
      <c r="F2546" s="51">
        <f t="shared" si="209"/>
        <v>54.644000000000005</v>
      </c>
      <c r="G2546" s="62">
        <v>125.71434944237909</v>
      </c>
      <c r="H2546" s="77">
        <f t="shared" si="210"/>
        <v>87301.6315572077</v>
      </c>
      <c r="I2546" s="80">
        <f t="shared" si="211"/>
        <v>436508.15778603853</v>
      </c>
      <c r="J2546" s="4"/>
    </row>
    <row r="2547" spans="1:10" x14ac:dyDescent="0.2">
      <c r="A2547" s="26">
        <v>42702</v>
      </c>
      <c r="B2547" s="21">
        <f t="shared" si="207"/>
        <v>11</v>
      </c>
      <c r="C2547" s="21">
        <f t="shared" si="208"/>
        <v>28</v>
      </c>
      <c r="D2547" s="39">
        <v>333</v>
      </c>
      <c r="E2547" s="42">
        <v>13.43</v>
      </c>
      <c r="F2547" s="51">
        <f t="shared" si="209"/>
        <v>56.173999999999999</v>
      </c>
      <c r="G2547" s="62">
        <v>100.31916790490338</v>
      </c>
      <c r="H2547" s="77">
        <f t="shared" si="210"/>
        <v>69666.088822849575</v>
      </c>
      <c r="I2547" s="80">
        <f t="shared" si="211"/>
        <v>348330.44411424786</v>
      </c>
      <c r="J2547" s="4"/>
    </row>
    <row r="2548" spans="1:10" x14ac:dyDescent="0.2">
      <c r="A2548" s="26">
        <v>42703</v>
      </c>
      <c r="B2548" s="21">
        <f t="shared" si="207"/>
        <v>11</v>
      </c>
      <c r="C2548" s="21">
        <f t="shared" si="208"/>
        <v>29</v>
      </c>
      <c r="D2548" s="39">
        <v>334</v>
      </c>
      <c r="E2548" s="42">
        <v>15.47</v>
      </c>
      <c r="F2548" s="51">
        <f t="shared" si="209"/>
        <v>59.846000000000004</v>
      </c>
      <c r="G2548" s="62">
        <v>79.019584569732942</v>
      </c>
      <c r="H2548" s="77">
        <f t="shared" si="210"/>
        <v>54874.711506758998</v>
      </c>
      <c r="I2548" s="80">
        <f t="shared" si="211"/>
        <v>274373.55753379501</v>
      </c>
      <c r="J2548" s="4"/>
    </row>
    <row r="2549" spans="1:10" x14ac:dyDescent="0.2">
      <c r="A2549" s="26">
        <v>42704</v>
      </c>
      <c r="B2549" s="21">
        <f t="shared" si="207"/>
        <v>11</v>
      </c>
      <c r="C2549" s="21">
        <f t="shared" si="208"/>
        <v>30</v>
      </c>
      <c r="D2549" s="39">
        <v>335</v>
      </c>
      <c r="E2549" s="42">
        <v>15.08</v>
      </c>
      <c r="F2549" s="51">
        <f t="shared" si="209"/>
        <v>59.144000000000005</v>
      </c>
      <c r="G2549" s="62">
        <v>64.300224215246629</v>
      </c>
      <c r="H2549" s="77">
        <f t="shared" si="210"/>
        <v>44652.933482810164</v>
      </c>
      <c r="I2549" s="80">
        <f t="shared" si="211"/>
        <v>223264.66741405081</v>
      </c>
      <c r="J2549" s="4"/>
    </row>
    <row r="2550" spans="1:10" x14ac:dyDescent="0.2">
      <c r="A2550" s="26">
        <v>42705</v>
      </c>
      <c r="B2550" s="21">
        <f t="shared" si="207"/>
        <v>12</v>
      </c>
      <c r="C2550" s="21">
        <f t="shared" si="208"/>
        <v>1</v>
      </c>
      <c r="D2550" s="39">
        <v>336</v>
      </c>
      <c r="E2550" s="42">
        <v>14.25</v>
      </c>
      <c r="F2550" s="51">
        <f t="shared" si="209"/>
        <v>57.650000000000006</v>
      </c>
      <c r="G2550" s="62">
        <v>83.111664190193011</v>
      </c>
      <c r="H2550" s="77">
        <f t="shared" si="210"/>
        <v>57716.433465411814</v>
      </c>
      <c r="I2550" s="80">
        <f t="shared" si="211"/>
        <v>288582.16732705903</v>
      </c>
      <c r="J2550" s="4"/>
    </row>
    <row r="2551" spans="1:10" x14ac:dyDescent="0.2">
      <c r="A2551" s="26">
        <v>42706</v>
      </c>
      <c r="B2551" s="21">
        <f t="shared" si="207"/>
        <v>12</v>
      </c>
      <c r="C2551" s="21">
        <f t="shared" si="208"/>
        <v>2</v>
      </c>
      <c r="D2551" s="39">
        <v>337</v>
      </c>
      <c r="E2551" s="42">
        <v>14.38</v>
      </c>
      <c r="F2551" s="51">
        <f t="shared" si="209"/>
        <v>57.884</v>
      </c>
      <c r="G2551" s="62">
        <v>81.172800586510192</v>
      </c>
      <c r="H2551" s="77">
        <f t="shared" si="210"/>
        <v>56370.00040729875</v>
      </c>
      <c r="I2551" s="80">
        <f t="shared" si="211"/>
        <v>281850.0020364938</v>
      </c>
      <c r="J2551" s="4"/>
    </row>
    <row r="2552" spans="1:10" x14ac:dyDescent="0.2">
      <c r="A2552" s="26">
        <v>42707</v>
      </c>
      <c r="B2552" s="21">
        <f t="shared" si="207"/>
        <v>12</v>
      </c>
      <c r="C2552" s="21">
        <f t="shared" si="208"/>
        <v>3</v>
      </c>
      <c r="D2552" s="39">
        <v>338</v>
      </c>
      <c r="E2552" s="42">
        <v>14.18</v>
      </c>
      <c r="F2552" s="51">
        <f t="shared" si="209"/>
        <v>57.524000000000001</v>
      </c>
      <c r="G2552" s="62">
        <v>73.72081811541257</v>
      </c>
      <c r="H2552" s="77">
        <f t="shared" si="210"/>
        <v>51195.01258014761</v>
      </c>
      <c r="I2552" s="80">
        <f t="shared" si="211"/>
        <v>255975.06290073806</v>
      </c>
      <c r="J2552" s="4"/>
    </row>
    <row r="2553" spans="1:10" x14ac:dyDescent="0.2">
      <c r="A2553" s="26">
        <v>42708</v>
      </c>
      <c r="B2553" s="21">
        <f t="shared" si="207"/>
        <v>12</v>
      </c>
      <c r="C2553" s="21">
        <f t="shared" si="208"/>
        <v>4</v>
      </c>
      <c r="D2553" s="39">
        <v>339</v>
      </c>
      <c r="E2553" s="42">
        <v>12.4</v>
      </c>
      <c r="F2553" s="51">
        <f t="shared" si="209"/>
        <v>54.32</v>
      </c>
      <c r="G2553" s="62">
        <v>68.185473220836315</v>
      </c>
      <c r="H2553" s="77">
        <f t="shared" si="210"/>
        <v>47351.023070025221</v>
      </c>
      <c r="I2553" s="80">
        <f t="shared" si="211"/>
        <v>236755.11535012609</v>
      </c>
      <c r="J2553" s="4"/>
    </row>
    <row r="2554" spans="1:10" x14ac:dyDescent="0.2">
      <c r="A2554" s="26">
        <v>42709</v>
      </c>
      <c r="B2554" s="21">
        <f t="shared" si="207"/>
        <v>12</v>
      </c>
      <c r="C2554" s="21">
        <f t="shared" si="208"/>
        <v>5</v>
      </c>
      <c r="D2554" s="39">
        <v>340</v>
      </c>
      <c r="E2554" s="42">
        <v>14.33</v>
      </c>
      <c r="F2554" s="51">
        <f t="shared" si="209"/>
        <v>57.793999999999997</v>
      </c>
      <c r="G2554" s="62">
        <v>72.494052863436124</v>
      </c>
      <c r="H2554" s="77">
        <f t="shared" si="210"/>
        <v>50343.092266275082</v>
      </c>
      <c r="I2554" s="80">
        <f t="shared" si="211"/>
        <v>251715.46133137538</v>
      </c>
      <c r="J2554" s="4"/>
    </row>
    <row r="2555" spans="1:10" x14ac:dyDescent="0.2">
      <c r="A2555" s="26">
        <v>42710</v>
      </c>
      <c r="B2555" s="21">
        <f t="shared" si="207"/>
        <v>12</v>
      </c>
      <c r="C2555" s="21">
        <f t="shared" si="208"/>
        <v>6</v>
      </c>
      <c r="D2555" s="39">
        <v>341</v>
      </c>
      <c r="E2555" s="42">
        <v>14.35</v>
      </c>
      <c r="F2555" s="51">
        <f t="shared" si="209"/>
        <v>57.83</v>
      </c>
      <c r="G2555" s="62">
        <v>67.516606170598948</v>
      </c>
      <c r="H2555" s="77">
        <f t="shared" si="210"/>
        <v>46886.53206291594</v>
      </c>
      <c r="I2555" s="80">
        <f t="shared" si="211"/>
        <v>234432.66031457967</v>
      </c>
      <c r="J2555" s="4"/>
    </row>
    <row r="2556" spans="1:10" x14ac:dyDescent="0.2">
      <c r="A2556" s="26">
        <v>42711</v>
      </c>
      <c r="B2556" s="21">
        <f t="shared" si="207"/>
        <v>12</v>
      </c>
      <c r="C2556" s="21">
        <f t="shared" si="208"/>
        <v>7</v>
      </c>
      <c r="D2556" s="39">
        <v>342</v>
      </c>
      <c r="E2556" s="42">
        <v>13.73</v>
      </c>
      <c r="F2556" s="51">
        <f t="shared" si="209"/>
        <v>56.713999999999999</v>
      </c>
      <c r="G2556" s="62">
        <v>80.573564847625903</v>
      </c>
      <c r="H2556" s="77">
        <f t="shared" si="210"/>
        <v>55953.864477517986</v>
      </c>
      <c r="I2556" s="80">
        <f t="shared" si="211"/>
        <v>279769.32238758996</v>
      </c>
      <c r="J2556" s="4"/>
    </row>
    <row r="2557" spans="1:10" x14ac:dyDescent="0.2">
      <c r="A2557" s="26">
        <v>42712</v>
      </c>
      <c r="B2557" s="21">
        <f t="shared" si="207"/>
        <v>12</v>
      </c>
      <c r="C2557" s="21">
        <f t="shared" si="208"/>
        <v>8</v>
      </c>
      <c r="D2557" s="39">
        <v>343</v>
      </c>
      <c r="E2557" s="42">
        <v>13.78</v>
      </c>
      <c r="F2557" s="51">
        <f t="shared" si="209"/>
        <v>56.804000000000002</v>
      </c>
      <c r="G2557" s="62">
        <v>67.978164322724055</v>
      </c>
      <c r="H2557" s="77">
        <f t="shared" si="210"/>
        <v>47207.058557447264</v>
      </c>
      <c r="I2557" s="80">
        <f t="shared" si="211"/>
        <v>236035.29278723631</v>
      </c>
      <c r="J2557" s="4"/>
    </row>
    <row r="2558" spans="1:10" x14ac:dyDescent="0.2">
      <c r="A2558" s="26">
        <v>42713</v>
      </c>
      <c r="B2558" s="21">
        <f t="shared" si="207"/>
        <v>12</v>
      </c>
      <c r="C2558" s="21">
        <f t="shared" si="208"/>
        <v>9</v>
      </c>
      <c r="D2558" s="39">
        <v>344</v>
      </c>
      <c r="E2558" s="42">
        <v>13.52</v>
      </c>
      <c r="F2558" s="51">
        <f t="shared" si="209"/>
        <v>56.335999999999999</v>
      </c>
      <c r="G2558" s="62">
        <v>64.306629055007079</v>
      </c>
      <c r="H2558" s="77">
        <f t="shared" si="210"/>
        <v>44657.381288199358</v>
      </c>
      <c r="I2558" s="80">
        <f t="shared" si="211"/>
        <v>223286.9064409968</v>
      </c>
      <c r="J2558" s="4"/>
    </row>
    <row r="2559" spans="1:10" x14ac:dyDescent="0.2">
      <c r="A2559" s="26">
        <v>42714</v>
      </c>
      <c r="B2559" s="21">
        <f t="shared" si="207"/>
        <v>12</v>
      </c>
      <c r="C2559" s="21">
        <f t="shared" si="208"/>
        <v>10</v>
      </c>
      <c r="D2559" s="39">
        <v>345</v>
      </c>
      <c r="E2559" s="42">
        <v>13.55</v>
      </c>
      <c r="F2559" s="51">
        <f t="shared" si="209"/>
        <v>56.39</v>
      </c>
      <c r="G2559" s="62">
        <v>62.963610916724996</v>
      </c>
      <c r="H2559" s="77">
        <f t="shared" si="210"/>
        <v>43724.729803281247</v>
      </c>
      <c r="I2559" s="80">
        <f t="shared" si="211"/>
        <v>218623.64901640624</v>
      </c>
      <c r="J2559" s="4"/>
    </row>
    <row r="2560" spans="1:10" x14ac:dyDescent="0.2">
      <c r="A2560" s="26">
        <v>42715</v>
      </c>
      <c r="B2560" s="21">
        <f t="shared" si="207"/>
        <v>12</v>
      </c>
      <c r="C2560" s="21">
        <f t="shared" si="208"/>
        <v>11</v>
      </c>
      <c r="D2560" s="39">
        <v>346</v>
      </c>
      <c r="E2560" s="42">
        <v>13.42</v>
      </c>
      <c r="F2560" s="51">
        <f t="shared" si="209"/>
        <v>56.155999999999999</v>
      </c>
      <c r="G2560" s="62">
        <v>62.298391608391618</v>
      </c>
      <c r="H2560" s="77">
        <f t="shared" si="210"/>
        <v>43262.771950271956</v>
      </c>
      <c r="I2560" s="80">
        <f t="shared" si="211"/>
        <v>216313.85975135979</v>
      </c>
      <c r="J2560" s="4"/>
    </row>
    <row r="2561" spans="1:10" x14ac:dyDescent="0.2">
      <c r="A2561" s="26">
        <v>42716</v>
      </c>
      <c r="B2561" s="21">
        <f t="shared" si="207"/>
        <v>12</v>
      </c>
      <c r="C2561" s="21">
        <f t="shared" si="208"/>
        <v>12</v>
      </c>
      <c r="D2561" s="39">
        <v>347</v>
      </c>
      <c r="E2561" s="42">
        <v>13.8</v>
      </c>
      <c r="F2561" s="51">
        <f t="shared" si="209"/>
        <v>56.84</v>
      </c>
      <c r="G2561" s="62">
        <v>69.78485694347512</v>
      </c>
      <c r="H2561" s="77">
        <f t="shared" si="210"/>
        <v>48461.706210746619</v>
      </c>
      <c r="I2561" s="80">
        <f t="shared" si="211"/>
        <v>242308.53105373308</v>
      </c>
      <c r="J2561" s="4"/>
    </row>
    <row r="2562" spans="1:10" x14ac:dyDescent="0.2">
      <c r="A2562" s="26">
        <v>42717</v>
      </c>
      <c r="B2562" s="21">
        <f t="shared" si="207"/>
        <v>12</v>
      </c>
      <c r="C2562" s="21">
        <f t="shared" si="208"/>
        <v>13</v>
      </c>
      <c r="D2562" s="39">
        <v>348</v>
      </c>
      <c r="E2562" s="42">
        <v>13.17</v>
      </c>
      <c r="F2562" s="51">
        <f t="shared" si="209"/>
        <v>55.706000000000003</v>
      </c>
      <c r="G2562" s="62">
        <v>67.600771929824603</v>
      </c>
      <c r="H2562" s="77">
        <f t="shared" si="210"/>
        <v>46944.980506822649</v>
      </c>
      <c r="I2562" s="80">
        <f t="shared" si="211"/>
        <v>234724.90253411324</v>
      </c>
      <c r="J2562" s="4"/>
    </row>
    <row r="2563" spans="1:10" x14ac:dyDescent="0.2">
      <c r="A2563" s="26">
        <v>42718</v>
      </c>
      <c r="B2563" s="21">
        <f t="shared" si="207"/>
        <v>12</v>
      </c>
      <c r="C2563" s="21">
        <f t="shared" si="208"/>
        <v>14</v>
      </c>
      <c r="D2563" s="39">
        <v>349</v>
      </c>
      <c r="E2563" s="42">
        <v>13.43</v>
      </c>
      <c r="F2563" s="51">
        <f t="shared" si="209"/>
        <v>56.173999999999999</v>
      </c>
      <c r="G2563" s="62">
        <v>64.405762473647201</v>
      </c>
      <c r="H2563" s="77">
        <f t="shared" si="210"/>
        <v>44726.223940032774</v>
      </c>
      <c r="I2563" s="80">
        <f t="shared" si="211"/>
        <v>223631.11970016386</v>
      </c>
      <c r="J2563" s="4"/>
    </row>
    <row r="2564" spans="1:10" x14ac:dyDescent="0.2">
      <c r="A2564" s="26">
        <v>42719</v>
      </c>
      <c r="B2564" s="21">
        <f t="shared" si="207"/>
        <v>12</v>
      </c>
      <c r="C2564" s="21">
        <f t="shared" si="208"/>
        <v>15</v>
      </c>
      <c r="D2564" s="39">
        <v>350</v>
      </c>
      <c r="E2564" s="42">
        <v>12.77</v>
      </c>
      <c r="F2564" s="51">
        <f t="shared" si="209"/>
        <v>54.986000000000004</v>
      </c>
      <c r="G2564" s="62">
        <v>62.218549511855059</v>
      </c>
      <c r="H2564" s="77">
        <f t="shared" si="210"/>
        <v>43207.326049899348</v>
      </c>
      <c r="I2564" s="80">
        <f t="shared" si="211"/>
        <v>216036.63024949672</v>
      </c>
      <c r="J2564" s="4"/>
    </row>
    <row r="2565" spans="1:10" x14ac:dyDescent="0.2">
      <c r="A2565" s="26">
        <v>42720</v>
      </c>
      <c r="B2565" s="21">
        <f t="shared" si="207"/>
        <v>12</v>
      </c>
      <c r="C2565" s="21">
        <f t="shared" si="208"/>
        <v>16</v>
      </c>
      <c r="D2565" s="39">
        <v>351</v>
      </c>
      <c r="E2565" s="42">
        <v>12.17</v>
      </c>
      <c r="F2565" s="51">
        <f t="shared" si="209"/>
        <v>53.905999999999999</v>
      </c>
      <c r="G2565" s="62">
        <v>60.755259467040666</v>
      </c>
      <c r="H2565" s="77">
        <f t="shared" si="210"/>
        <v>42191.152407667127</v>
      </c>
      <c r="I2565" s="80">
        <f t="shared" si="211"/>
        <v>210955.76203833564</v>
      </c>
      <c r="J2565" s="4"/>
    </row>
    <row r="2566" spans="1:10" x14ac:dyDescent="0.2">
      <c r="A2566" s="26">
        <v>42721</v>
      </c>
      <c r="B2566" s="21">
        <f t="shared" si="207"/>
        <v>12</v>
      </c>
      <c r="C2566" s="21">
        <f t="shared" si="208"/>
        <v>17</v>
      </c>
      <c r="D2566" s="39">
        <v>352</v>
      </c>
      <c r="E2566" s="42">
        <v>13.07</v>
      </c>
      <c r="F2566" s="51">
        <f t="shared" si="209"/>
        <v>55.525999999999996</v>
      </c>
      <c r="G2566" s="62">
        <v>60.927586206896528</v>
      </c>
      <c r="H2566" s="77">
        <f t="shared" si="210"/>
        <v>42310.823754789257</v>
      </c>
      <c r="I2566" s="80">
        <f t="shared" si="211"/>
        <v>211554.11877394628</v>
      </c>
      <c r="J2566" s="4"/>
    </row>
    <row r="2567" spans="1:10" x14ac:dyDescent="0.2">
      <c r="A2567" s="26">
        <v>42722</v>
      </c>
      <c r="B2567" s="21">
        <f t="shared" si="207"/>
        <v>12</v>
      </c>
      <c r="C2567" s="21">
        <f t="shared" si="208"/>
        <v>18</v>
      </c>
      <c r="D2567" s="39">
        <v>353</v>
      </c>
      <c r="E2567" s="42">
        <v>10.48</v>
      </c>
      <c r="F2567" s="51">
        <f t="shared" si="209"/>
        <v>50.864000000000004</v>
      </c>
      <c r="G2567" s="62">
        <v>113.72599580712813</v>
      </c>
      <c r="H2567" s="77">
        <f t="shared" si="210"/>
        <v>78976.385977172307</v>
      </c>
      <c r="I2567" s="80">
        <f t="shared" si="211"/>
        <v>394881.92988586152</v>
      </c>
      <c r="J2567" s="4"/>
    </row>
    <row r="2568" spans="1:10" x14ac:dyDescent="0.2">
      <c r="A2568" s="26">
        <v>42723</v>
      </c>
      <c r="B2568" s="21">
        <f t="shared" si="207"/>
        <v>12</v>
      </c>
      <c r="C2568" s="21">
        <f t="shared" si="208"/>
        <v>19</v>
      </c>
      <c r="D2568" s="39">
        <v>354</v>
      </c>
      <c r="E2568" s="42">
        <v>11.63</v>
      </c>
      <c r="F2568" s="51">
        <f t="shared" si="209"/>
        <v>52.933999999999997</v>
      </c>
      <c r="G2568" s="62">
        <v>86.055469845722342</v>
      </c>
      <c r="H2568" s="77">
        <f t="shared" si="210"/>
        <v>59760.742948418294</v>
      </c>
      <c r="I2568" s="80">
        <f t="shared" si="211"/>
        <v>298803.71474209148</v>
      </c>
      <c r="J2568" s="4"/>
    </row>
    <row r="2569" spans="1:10" x14ac:dyDescent="0.2">
      <c r="A2569" s="26">
        <v>42724</v>
      </c>
      <c r="B2569" s="21">
        <f t="shared" si="207"/>
        <v>12</v>
      </c>
      <c r="C2569" s="21">
        <f t="shared" si="208"/>
        <v>20</v>
      </c>
      <c r="D2569" s="39">
        <v>355</v>
      </c>
      <c r="E2569" s="42">
        <v>12</v>
      </c>
      <c r="F2569" s="51">
        <f t="shared" si="209"/>
        <v>53.6</v>
      </c>
      <c r="G2569" s="62">
        <v>74.752374202693147</v>
      </c>
      <c r="H2569" s="77">
        <f t="shared" si="210"/>
        <v>51911.370974092468</v>
      </c>
      <c r="I2569" s="80">
        <f t="shared" si="211"/>
        <v>259556.85487046235</v>
      </c>
      <c r="J2569" s="4"/>
    </row>
    <row r="2570" spans="1:10" x14ac:dyDescent="0.2">
      <c r="A2570" s="26">
        <v>42725</v>
      </c>
      <c r="B2570" s="21">
        <f t="shared" si="207"/>
        <v>12</v>
      </c>
      <c r="C2570" s="21">
        <f t="shared" si="208"/>
        <v>21</v>
      </c>
      <c r="D2570" s="39">
        <v>356</v>
      </c>
      <c r="E2570" s="42">
        <v>12.25</v>
      </c>
      <c r="F2570" s="51">
        <f t="shared" si="209"/>
        <v>54.05</v>
      </c>
      <c r="G2570" s="62">
        <v>69.973754385965066</v>
      </c>
      <c r="H2570" s="77">
        <f t="shared" si="210"/>
        <v>48592.884990253515</v>
      </c>
      <c r="I2570" s="80">
        <f t="shared" si="211"/>
        <v>242964.42495126757</v>
      </c>
      <c r="J2570" s="4"/>
    </row>
    <row r="2571" spans="1:10" x14ac:dyDescent="0.2">
      <c r="A2571" s="26">
        <v>42726</v>
      </c>
      <c r="B2571" s="21">
        <f t="shared" si="207"/>
        <v>12</v>
      </c>
      <c r="C2571" s="21">
        <f t="shared" si="208"/>
        <v>22</v>
      </c>
      <c r="D2571" s="39">
        <v>357</v>
      </c>
      <c r="E2571" s="42">
        <v>12.4</v>
      </c>
      <c r="F2571" s="51">
        <f t="shared" si="209"/>
        <v>54.32</v>
      </c>
      <c r="G2571" s="62">
        <v>69.087157894736791</v>
      </c>
      <c r="H2571" s="77">
        <f t="shared" si="210"/>
        <v>47977.192982456108</v>
      </c>
      <c r="I2571" s="80">
        <f t="shared" si="211"/>
        <v>239885.96491228056</v>
      </c>
      <c r="J2571" s="4"/>
    </row>
    <row r="2572" spans="1:10" x14ac:dyDescent="0.2">
      <c r="A2572" s="26">
        <v>42727</v>
      </c>
      <c r="B2572" s="21">
        <f t="shared" si="207"/>
        <v>12</v>
      </c>
      <c r="C2572" s="21">
        <f t="shared" si="208"/>
        <v>23</v>
      </c>
      <c r="D2572" s="39">
        <v>358</v>
      </c>
      <c r="E2572" s="42">
        <v>12.97</v>
      </c>
      <c r="F2572" s="51">
        <f t="shared" si="209"/>
        <v>55.346000000000004</v>
      </c>
      <c r="G2572" s="62">
        <v>68.275893482831137</v>
      </c>
      <c r="H2572" s="77">
        <f t="shared" si="210"/>
        <v>47413.814918632735</v>
      </c>
      <c r="I2572" s="80">
        <f t="shared" si="211"/>
        <v>237069.07459316371</v>
      </c>
      <c r="J2572" s="4"/>
    </row>
    <row r="2573" spans="1:10" x14ac:dyDescent="0.2">
      <c r="A2573" s="26">
        <v>42728</v>
      </c>
      <c r="B2573" s="21">
        <f t="shared" si="207"/>
        <v>12</v>
      </c>
      <c r="C2573" s="21">
        <f t="shared" si="208"/>
        <v>24</v>
      </c>
      <c r="D2573" s="39">
        <v>359</v>
      </c>
      <c r="E2573" s="42">
        <v>12.68</v>
      </c>
      <c r="F2573" s="51">
        <f t="shared" si="209"/>
        <v>54.823999999999998</v>
      </c>
      <c r="G2573" s="62">
        <v>74.475704225352132</v>
      </c>
      <c r="H2573" s="77">
        <f t="shared" si="210"/>
        <v>51719.23904538343</v>
      </c>
      <c r="I2573" s="80">
        <f t="shared" si="211"/>
        <v>258596.19522691716</v>
      </c>
      <c r="J2573" s="4"/>
    </row>
    <row r="2574" spans="1:10" x14ac:dyDescent="0.2">
      <c r="A2574" s="26">
        <v>42729</v>
      </c>
      <c r="B2574" s="21">
        <f t="shared" si="207"/>
        <v>12</v>
      </c>
      <c r="C2574" s="21">
        <f t="shared" si="208"/>
        <v>25</v>
      </c>
      <c r="D2574" s="39">
        <v>360</v>
      </c>
      <c r="E2574" s="42">
        <v>12.5</v>
      </c>
      <c r="F2574" s="51">
        <f t="shared" si="209"/>
        <v>54.5</v>
      </c>
      <c r="G2574" s="62">
        <v>76.248425472358377</v>
      </c>
      <c r="H2574" s="77">
        <f t="shared" si="210"/>
        <v>52950.295466915544</v>
      </c>
      <c r="I2574" s="80">
        <f t="shared" si="211"/>
        <v>264751.47733457776</v>
      </c>
      <c r="J2574" s="4"/>
    </row>
    <row r="2575" spans="1:10" x14ac:dyDescent="0.2">
      <c r="A2575" s="26">
        <v>42730</v>
      </c>
      <c r="B2575" s="21">
        <f t="shared" si="207"/>
        <v>12</v>
      </c>
      <c r="C2575" s="21">
        <f t="shared" si="208"/>
        <v>26</v>
      </c>
      <c r="D2575" s="39">
        <v>361</v>
      </c>
      <c r="E2575" s="42">
        <v>11.83</v>
      </c>
      <c r="F2575" s="51">
        <f t="shared" si="209"/>
        <v>53.293999999999997</v>
      </c>
      <c r="G2575" s="62">
        <v>78.8938375350141</v>
      </c>
      <c r="H2575" s="77">
        <f t="shared" si="210"/>
        <v>54787.387177093115</v>
      </c>
      <c r="I2575" s="80">
        <f t="shared" si="211"/>
        <v>273936.93588546559</v>
      </c>
      <c r="J2575" s="4"/>
    </row>
    <row r="2576" spans="1:10" x14ac:dyDescent="0.2">
      <c r="A2576" s="26">
        <v>42731</v>
      </c>
      <c r="B2576" s="21">
        <f t="shared" si="207"/>
        <v>12</v>
      </c>
      <c r="C2576" s="21">
        <f t="shared" si="208"/>
        <v>27</v>
      </c>
      <c r="D2576" s="39">
        <v>362</v>
      </c>
      <c r="E2576" s="42">
        <v>12.57</v>
      </c>
      <c r="F2576" s="51">
        <f t="shared" si="209"/>
        <v>54.626000000000005</v>
      </c>
      <c r="G2576" s="62">
        <v>95.143078004216505</v>
      </c>
      <c r="H2576" s="77">
        <f t="shared" si="210"/>
        <v>66071.581947372571</v>
      </c>
      <c r="I2576" s="80">
        <f t="shared" si="211"/>
        <v>330357.90973686281</v>
      </c>
      <c r="J2576" s="4"/>
    </row>
    <row r="2577" spans="1:10" x14ac:dyDescent="0.2">
      <c r="A2577" s="26">
        <v>42732</v>
      </c>
      <c r="B2577" s="21">
        <f t="shared" si="207"/>
        <v>12</v>
      </c>
      <c r="C2577" s="21">
        <f t="shared" si="208"/>
        <v>28</v>
      </c>
      <c r="D2577" s="39">
        <v>363</v>
      </c>
      <c r="E2577" s="42">
        <v>12.08</v>
      </c>
      <c r="F2577" s="51">
        <f t="shared" si="209"/>
        <v>53.744</v>
      </c>
      <c r="G2577" s="62">
        <v>78.147689075630325</v>
      </c>
      <c r="H2577" s="77">
        <f t="shared" si="210"/>
        <v>54269.228524743274</v>
      </c>
      <c r="I2577" s="80">
        <f t="shared" si="211"/>
        <v>271346.14262371638</v>
      </c>
      <c r="J2577" s="4"/>
    </row>
    <row r="2578" spans="1:10" x14ac:dyDescent="0.2">
      <c r="A2578" s="26">
        <v>42733</v>
      </c>
      <c r="B2578" s="21">
        <f t="shared" si="207"/>
        <v>12</v>
      </c>
      <c r="C2578" s="21">
        <f t="shared" si="208"/>
        <v>29</v>
      </c>
      <c r="D2578" s="39">
        <v>364</v>
      </c>
      <c r="E2578" s="42">
        <v>12.87</v>
      </c>
      <c r="F2578" s="51">
        <f t="shared" si="209"/>
        <v>55.165999999999997</v>
      </c>
      <c r="G2578" s="62">
        <v>77.059623430962318</v>
      </c>
      <c r="H2578" s="77">
        <f t="shared" si="210"/>
        <v>53513.627382612722</v>
      </c>
      <c r="I2578" s="80">
        <f t="shared" si="211"/>
        <v>267568.13691306359</v>
      </c>
      <c r="J2578" s="4"/>
    </row>
    <row r="2579" spans="1:10" x14ac:dyDescent="0.2">
      <c r="A2579" s="26">
        <v>42734</v>
      </c>
      <c r="B2579" s="21">
        <f t="shared" si="207"/>
        <v>12</v>
      </c>
      <c r="C2579" s="21">
        <f t="shared" si="208"/>
        <v>30</v>
      </c>
      <c r="D2579" s="39">
        <v>365</v>
      </c>
      <c r="E2579" s="42">
        <v>12.15</v>
      </c>
      <c r="F2579" s="51">
        <f t="shared" si="209"/>
        <v>53.870000000000005</v>
      </c>
      <c r="G2579" s="62">
        <v>72.52082748948115</v>
      </c>
      <c r="H2579" s="77">
        <f t="shared" si="210"/>
        <v>50361.685756584135</v>
      </c>
      <c r="I2579" s="80">
        <f t="shared" si="211"/>
        <v>251808.4287829207</v>
      </c>
      <c r="J2579" s="4"/>
    </row>
    <row r="2580" spans="1:10" x14ac:dyDescent="0.2">
      <c r="A2580" s="26">
        <v>42735</v>
      </c>
      <c r="B2580" s="21">
        <f t="shared" si="207"/>
        <v>12</v>
      </c>
      <c r="C2580" s="21">
        <f t="shared" si="208"/>
        <v>31</v>
      </c>
      <c r="D2580" s="39"/>
      <c r="E2580" s="42">
        <v>11.77</v>
      </c>
      <c r="F2580" s="51">
        <f t="shared" si="209"/>
        <v>53.186</v>
      </c>
      <c r="G2580" s="62">
        <v>71.420224719101185</v>
      </c>
      <c r="H2580" s="77">
        <f t="shared" si="210"/>
        <v>49597.378277153606</v>
      </c>
      <c r="I2580" s="80">
        <f t="shared" si="211"/>
        <v>247986.89138576802</v>
      </c>
      <c r="J2580" s="4"/>
    </row>
    <row r="2581" spans="1:10" x14ac:dyDescent="0.2">
      <c r="A2581" s="26">
        <v>42736</v>
      </c>
      <c r="B2581" s="21">
        <f t="shared" si="207"/>
        <v>1</v>
      </c>
      <c r="C2581" s="21">
        <f t="shared" si="208"/>
        <v>1</v>
      </c>
      <c r="D2581" s="39">
        <v>1</v>
      </c>
      <c r="E2581" s="42">
        <v>12.25</v>
      </c>
      <c r="F2581" s="51">
        <f t="shared" si="209"/>
        <v>54.05</v>
      </c>
      <c r="G2581" s="62">
        <v>72.056030855539987</v>
      </c>
      <c r="H2581" s="77">
        <f t="shared" si="210"/>
        <v>50038.910316347217</v>
      </c>
      <c r="I2581" s="80">
        <f t="shared" si="211"/>
        <v>250194.5515817361</v>
      </c>
      <c r="J2581" s="4"/>
    </row>
    <row r="2582" spans="1:10" x14ac:dyDescent="0.2">
      <c r="A2582" s="26">
        <v>42737</v>
      </c>
      <c r="B2582" s="21">
        <f t="shared" si="207"/>
        <v>1</v>
      </c>
      <c r="C2582" s="21">
        <f t="shared" si="208"/>
        <v>2</v>
      </c>
      <c r="D2582" s="39">
        <v>2</v>
      </c>
      <c r="E2582" s="42">
        <v>11.97</v>
      </c>
      <c r="F2582" s="51">
        <f t="shared" si="209"/>
        <v>53.546000000000006</v>
      </c>
      <c r="G2582" s="62">
        <v>67.964446002805033</v>
      </c>
      <c r="H2582" s="77">
        <f t="shared" si="210"/>
        <v>47197.531946392388</v>
      </c>
      <c r="I2582" s="80">
        <f t="shared" si="211"/>
        <v>235987.65973196193</v>
      </c>
      <c r="J2582" s="4"/>
    </row>
    <row r="2583" spans="1:10" x14ac:dyDescent="0.2">
      <c r="A2583" s="26">
        <v>42738</v>
      </c>
      <c r="B2583" s="21">
        <f t="shared" ref="B2583:B2646" si="212">MONTH(A2583)</f>
        <v>1</v>
      </c>
      <c r="C2583" s="21">
        <f t="shared" ref="C2583:C2646" si="213">DAY(A2583)</f>
        <v>3</v>
      </c>
      <c r="D2583" s="39">
        <v>3</v>
      </c>
      <c r="E2583" s="42">
        <v>12.13</v>
      </c>
      <c r="F2583" s="51">
        <f t="shared" ref="F2583:F2646" si="214">CONVERT(E2583,"C","F")</f>
        <v>53.834000000000003</v>
      </c>
      <c r="G2583" s="62">
        <v>89.501194659170821</v>
      </c>
      <c r="H2583" s="77">
        <f t="shared" ref="H2583:H2646" si="215">G2583*1000000/24/60</f>
        <v>62153.60740220196</v>
      </c>
      <c r="I2583" s="80">
        <f t="shared" ref="I2583:I2646" si="216">($C$7*H2583*$C$6)/1000</f>
        <v>310768.03701100982</v>
      </c>
      <c r="J2583" s="4"/>
    </row>
    <row r="2584" spans="1:10" x14ac:dyDescent="0.2">
      <c r="A2584" s="26">
        <v>42739</v>
      </c>
      <c r="B2584" s="21">
        <f t="shared" si="212"/>
        <v>1</v>
      </c>
      <c r="C2584" s="21">
        <f t="shared" si="213"/>
        <v>4</v>
      </c>
      <c r="D2584" s="39">
        <v>4</v>
      </c>
      <c r="E2584" s="42">
        <v>11.08</v>
      </c>
      <c r="F2584" s="51">
        <f t="shared" si="214"/>
        <v>51.944000000000003</v>
      </c>
      <c r="G2584" s="62">
        <v>103.94319943622294</v>
      </c>
      <c r="H2584" s="77">
        <f t="shared" si="215"/>
        <v>72182.777386265938</v>
      </c>
      <c r="I2584" s="80">
        <f t="shared" si="216"/>
        <v>360913.88693132967</v>
      </c>
      <c r="J2584" s="4"/>
    </row>
    <row r="2585" spans="1:10" x14ac:dyDescent="0.2">
      <c r="A2585" s="26">
        <v>42740</v>
      </c>
      <c r="B2585" s="21">
        <f t="shared" si="212"/>
        <v>1</v>
      </c>
      <c r="C2585" s="21">
        <f t="shared" si="213"/>
        <v>5</v>
      </c>
      <c r="D2585" s="39">
        <v>5</v>
      </c>
      <c r="E2585" s="42">
        <v>11.1</v>
      </c>
      <c r="F2585" s="51">
        <f t="shared" si="214"/>
        <v>51.980000000000004</v>
      </c>
      <c r="G2585" s="62">
        <v>84.799789325842767</v>
      </c>
      <c r="H2585" s="77">
        <f t="shared" si="215"/>
        <v>58888.742587390814</v>
      </c>
      <c r="I2585" s="80">
        <f t="shared" si="216"/>
        <v>294443.71293695411</v>
      </c>
      <c r="J2585" s="4"/>
    </row>
    <row r="2586" spans="1:10" x14ac:dyDescent="0.2">
      <c r="A2586" s="26">
        <v>42741</v>
      </c>
      <c r="B2586" s="21">
        <f t="shared" si="212"/>
        <v>1</v>
      </c>
      <c r="C2586" s="21">
        <f t="shared" si="213"/>
        <v>6</v>
      </c>
      <c r="D2586" s="39">
        <v>6</v>
      </c>
      <c r="E2586" s="42">
        <v>11.73</v>
      </c>
      <c r="F2586" s="51">
        <f t="shared" si="214"/>
        <v>53.114000000000004</v>
      </c>
      <c r="G2586" s="62">
        <v>74.376825842696704</v>
      </c>
      <c r="H2586" s="77">
        <f t="shared" si="215"/>
        <v>51650.573501872706</v>
      </c>
      <c r="I2586" s="80">
        <f t="shared" si="216"/>
        <v>258252.86750936354</v>
      </c>
      <c r="J2586" s="4"/>
    </row>
    <row r="2587" spans="1:10" x14ac:dyDescent="0.2">
      <c r="A2587" s="26">
        <v>42742</v>
      </c>
      <c r="B2587" s="21">
        <f t="shared" si="212"/>
        <v>1</v>
      </c>
      <c r="C2587" s="21">
        <f t="shared" si="213"/>
        <v>7</v>
      </c>
      <c r="D2587" s="39">
        <v>7</v>
      </c>
      <c r="E2587" s="42">
        <v>11.4</v>
      </c>
      <c r="F2587" s="51">
        <f t="shared" si="214"/>
        <v>52.519999999999996</v>
      </c>
      <c r="G2587" s="62">
        <v>70.76165730337074</v>
      </c>
      <c r="H2587" s="77">
        <f t="shared" si="215"/>
        <v>49140.039794007462</v>
      </c>
      <c r="I2587" s="80">
        <f t="shared" si="216"/>
        <v>245700.19897003734</v>
      </c>
      <c r="J2587" s="4"/>
    </row>
    <row r="2588" spans="1:10" x14ac:dyDescent="0.2">
      <c r="A2588" s="26">
        <v>42743</v>
      </c>
      <c r="B2588" s="21">
        <f t="shared" si="212"/>
        <v>1</v>
      </c>
      <c r="C2588" s="21">
        <f t="shared" si="213"/>
        <v>8</v>
      </c>
      <c r="D2588" s="39">
        <v>8</v>
      </c>
      <c r="E2588" s="42">
        <v>11.42</v>
      </c>
      <c r="F2588" s="51">
        <f t="shared" si="214"/>
        <v>52.555999999999997</v>
      </c>
      <c r="G2588" s="62">
        <v>68.066993693062315</v>
      </c>
      <c r="H2588" s="77">
        <f t="shared" si="215"/>
        <v>47268.745620182162</v>
      </c>
      <c r="I2588" s="80">
        <f t="shared" si="216"/>
        <v>236343.72810091081</v>
      </c>
      <c r="J2588" s="4"/>
    </row>
    <row r="2589" spans="1:10" x14ac:dyDescent="0.2">
      <c r="A2589" s="26">
        <v>42744</v>
      </c>
      <c r="B2589" s="21">
        <f t="shared" si="212"/>
        <v>1</v>
      </c>
      <c r="C2589" s="21">
        <f t="shared" si="213"/>
        <v>9</v>
      </c>
      <c r="D2589" s="39">
        <v>9</v>
      </c>
      <c r="E2589" s="42">
        <v>11.18</v>
      </c>
      <c r="F2589" s="51">
        <f t="shared" si="214"/>
        <v>52.123999999999995</v>
      </c>
      <c r="G2589" s="62">
        <v>69.015502793296136</v>
      </c>
      <c r="H2589" s="77">
        <f t="shared" si="215"/>
        <v>47927.432495344547</v>
      </c>
      <c r="I2589" s="80">
        <f t="shared" si="216"/>
        <v>239637.16247672273</v>
      </c>
      <c r="J2589" s="4"/>
    </row>
    <row r="2590" spans="1:10" x14ac:dyDescent="0.2">
      <c r="A2590" s="26">
        <v>42745</v>
      </c>
      <c r="B2590" s="21">
        <f t="shared" si="212"/>
        <v>1</v>
      </c>
      <c r="C2590" s="21">
        <f t="shared" si="213"/>
        <v>10</v>
      </c>
      <c r="D2590" s="39">
        <v>10</v>
      </c>
      <c r="E2590" s="42">
        <v>11.05</v>
      </c>
      <c r="F2590" s="51">
        <f t="shared" si="214"/>
        <v>51.89</v>
      </c>
      <c r="G2590" s="62">
        <v>67.264411557434826</v>
      </c>
      <c r="H2590" s="77">
        <f t="shared" si="215"/>
        <v>46711.396914885292</v>
      </c>
      <c r="I2590" s="80">
        <f t="shared" si="216"/>
        <v>233556.98457442643</v>
      </c>
      <c r="J2590" s="4"/>
    </row>
    <row r="2591" spans="1:10" x14ac:dyDescent="0.2">
      <c r="A2591" s="26">
        <v>42746</v>
      </c>
      <c r="B2591" s="21">
        <f t="shared" si="212"/>
        <v>1</v>
      </c>
      <c r="C2591" s="21">
        <f t="shared" si="213"/>
        <v>11</v>
      </c>
      <c r="D2591" s="39">
        <v>11</v>
      </c>
      <c r="E2591" s="42">
        <v>11.15</v>
      </c>
      <c r="F2591" s="51">
        <f t="shared" si="214"/>
        <v>52.07</v>
      </c>
      <c r="G2591" s="62">
        <v>85.82754029432391</v>
      </c>
      <c r="H2591" s="77">
        <f t="shared" si="215"/>
        <v>59602.458537724931</v>
      </c>
      <c r="I2591" s="80">
        <f t="shared" si="216"/>
        <v>298012.2926886247</v>
      </c>
      <c r="J2591" s="4"/>
    </row>
    <row r="2592" spans="1:10" x14ac:dyDescent="0.2">
      <c r="A2592" s="26">
        <v>42747</v>
      </c>
      <c r="B2592" s="21">
        <f t="shared" si="212"/>
        <v>1</v>
      </c>
      <c r="C2592" s="21">
        <f t="shared" si="213"/>
        <v>12</v>
      </c>
      <c r="D2592" s="39">
        <v>12</v>
      </c>
      <c r="E2592" s="42">
        <v>11.7</v>
      </c>
      <c r="F2592" s="51">
        <f t="shared" si="214"/>
        <v>53.06</v>
      </c>
      <c r="G2592" s="62">
        <v>95.725211267605673</v>
      </c>
      <c r="H2592" s="77">
        <f t="shared" si="215"/>
        <v>66475.841158059498</v>
      </c>
      <c r="I2592" s="80">
        <f t="shared" si="216"/>
        <v>332379.20579029754</v>
      </c>
      <c r="J2592" s="4"/>
    </row>
    <row r="2593" spans="1:10" x14ac:dyDescent="0.2">
      <c r="A2593" s="26">
        <v>42748</v>
      </c>
      <c r="B2593" s="21">
        <f t="shared" si="212"/>
        <v>1</v>
      </c>
      <c r="C2593" s="21">
        <f t="shared" si="213"/>
        <v>13</v>
      </c>
      <c r="D2593" s="39">
        <v>13</v>
      </c>
      <c r="E2593" s="42">
        <v>11.05</v>
      </c>
      <c r="F2593" s="51">
        <f t="shared" si="214"/>
        <v>51.89</v>
      </c>
      <c r="G2593" s="62">
        <v>86.803105151728943</v>
      </c>
      <c r="H2593" s="77">
        <f t="shared" si="215"/>
        <v>60279.9341331451</v>
      </c>
      <c r="I2593" s="80">
        <f t="shared" si="216"/>
        <v>301399.67066572554</v>
      </c>
      <c r="J2593" s="4"/>
    </row>
    <row r="2594" spans="1:10" x14ac:dyDescent="0.2">
      <c r="A2594" s="26">
        <v>42749</v>
      </c>
      <c r="B2594" s="21">
        <f t="shared" si="212"/>
        <v>1</v>
      </c>
      <c r="C2594" s="21">
        <f t="shared" si="213"/>
        <v>14</v>
      </c>
      <c r="D2594" s="39">
        <v>14</v>
      </c>
      <c r="E2594" s="42">
        <v>11.5</v>
      </c>
      <c r="F2594" s="51">
        <f t="shared" si="214"/>
        <v>52.7</v>
      </c>
      <c r="G2594" s="62">
        <v>75.75738161559886</v>
      </c>
      <c r="H2594" s="77">
        <f t="shared" si="215"/>
        <v>52609.292788610321</v>
      </c>
      <c r="I2594" s="80">
        <f t="shared" si="216"/>
        <v>263046.46394305164</v>
      </c>
      <c r="J2594" s="4"/>
    </row>
    <row r="2595" spans="1:10" x14ac:dyDescent="0.2">
      <c r="A2595" s="26">
        <v>42750</v>
      </c>
      <c r="B2595" s="21">
        <f t="shared" si="212"/>
        <v>1</v>
      </c>
      <c r="C2595" s="21">
        <f t="shared" si="213"/>
        <v>15</v>
      </c>
      <c r="D2595" s="39">
        <v>15</v>
      </c>
      <c r="E2595" s="42">
        <v>11.77</v>
      </c>
      <c r="F2595" s="51">
        <f t="shared" si="214"/>
        <v>53.186</v>
      </c>
      <c r="G2595" s="62">
        <v>71.795856741573047</v>
      </c>
      <c r="H2595" s="77">
        <f t="shared" si="215"/>
        <v>49858.233848314616</v>
      </c>
      <c r="I2595" s="80">
        <f t="shared" si="216"/>
        <v>249291.16924157308</v>
      </c>
      <c r="J2595" s="4"/>
    </row>
    <row r="2596" spans="1:10" x14ac:dyDescent="0.2">
      <c r="A2596" s="26">
        <v>42751</v>
      </c>
      <c r="B2596" s="21">
        <f t="shared" si="212"/>
        <v>1</v>
      </c>
      <c r="C2596" s="21">
        <f t="shared" si="213"/>
        <v>16</v>
      </c>
      <c r="D2596" s="39">
        <v>16</v>
      </c>
      <c r="E2596" s="42">
        <v>11.28</v>
      </c>
      <c r="F2596" s="51">
        <f t="shared" si="214"/>
        <v>52.304000000000002</v>
      </c>
      <c r="G2596" s="62">
        <v>71.573543859649121</v>
      </c>
      <c r="H2596" s="77">
        <f t="shared" si="215"/>
        <v>49703.849902534115</v>
      </c>
      <c r="I2596" s="80">
        <f t="shared" si="216"/>
        <v>248519.24951267059</v>
      </c>
      <c r="J2596" s="4"/>
    </row>
    <row r="2597" spans="1:10" x14ac:dyDescent="0.2">
      <c r="A2597" s="26">
        <v>42752</v>
      </c>
      <c r="B2597" s="21">
        <f t="shared" si="212"/>
        <v>1</v>
      </c>
      <c r="C2597" s="21">
        <f t="shared" si="213"/>
        <v>17</v>
      </c>
      <c r="D2597" s="39">
        <v>17</v>
      </c>
      <c r="E2597" s="42">
        <v>11.32</v>
      </c>
      <c r="F2597" s="51">
        <f t="shared" si="214"/>
        <v>52.376000000000005</v>
      </c>
      <c r="G2597" s="62">
        <v>90.562665736217809</v>
      </c>
      <c r="H2597" s="77">
        <f t="shared" si="215"/>
        <v>62890.740094595705</v>
      </c>
      <c r="I2597" s="80">
        <f t="shared" si="216"/>
        <v>314453.70047297853</v>
      </c>
      <c r="J2597" s="4"/>
    </row>
    <row r="2598" spans="1:10" x14ac:dyDescent="0.2">
      <c r="A2598" s="26">
        <v>42753</v>
      </c>
      <c r="B2598" s="21">
        <f t="shared" si="212"/>
        <v>1</v>
      </c>
      <c r="C2598" s="21">
        <f t="shared" si="213"/>
        <v>18</v>
      </c>
      <c r="D2598" s="39">
        <v>18</v>
      </c>
      <c r="E2598" s="42">
        <v>10.220000000000001</v>
      </c>
      <c r="F2598" s="51">
        <f t="shared" si="214"/>
        <v>50.396000000000001</v>
      </c>
      <c r="G2598" s="62">
        <v>108.99076163610734</v>
      </c>
      <c r="H2598" s="77">
        <f t="shared" si="215"/>
        <v>75688.028913963426</v>
      </c>
      <c r="I2598" s="80">
        <f t="shared" si="216"/>
        <v>378440.14456981712</v>
      </c>
      <c r="J2598" s="4"/>
    </row>
    <row r="2599" spans="1:10" x14ac:dyDescent="0.2">
      <c r="A2599" s="26">
        <v>42754</v>
      </c>
      <c r="B2599" s="21">
        <f t="shared" si="212"/>
        <v>1</v>
      </c>
      <c r="C2599" s="21">
        <f t="shared" si="213"/>
        <v>19</v>
      </c>
      <c r="D2599" s="39">
        <v>19</v>
      </c>
      <c r="E2599" s="42">
        <v>10.88</v>
      </c>
      <c r="F2599" s="51">
        <f t="shared" si="214"/>
        <v>51.584000000000003</v>
      </c>
      <c r="G2599" s="62">
        <v>99.327571728481459</v>
      </c>
      <c r="H2599" s="77">
        <f t="shared" si="215"/>
        <v>68977.480367001015</v>
      </c>
      <c r="I2599" s="80">
        <f t="shared" si="216"/>
        <v>344887.40183500503</v>
      </c>
      <c r="J2599" s="4"/>
    </row>
    <row r="2600" spans="1:10" x14ac:dyDescent="0.2">
      <c r="A2600" s="26">
        <v>42755</v>
      </c>
      <c r="B2600" s="21">
        <f t="shared" si="212"/>
        <v>1</v>
      </c>
      <c r="C2600" s="21">
        <f t="shared" si="213"/>
        <v>20</v>
      </c>
      <c r="D2600" s="39">
        <v>20</v>
      </c>
      <c r="E2600" s="42">
        <v>10.67</v>
      </c>
      <c r="F2600" s="51">
        <f t="shared" si="214"/>
        <v>51.206000000000003</v>
      </c>
      <c r="G2600" s="62">
        <v>92.847755960729515</v>
      </c>
      <c r="H2600" s="77">
        <f t="shared" si="215"/>
        <v>64477.60830606216</v>
      </c>
      <c r="I2600" s="80">
        <f t="shared" si="216"/>
        <v>322388.04153031082</v>
      </c>
      <c r="J2600" s="4"/>
    </row>
    <row r="2601" spans="1:10" x14ac:dyDescent="0.2">
      <c r="A2601" s="26">
        <v>42756</v>
      </c>
      <c r="B2601" s="21">
        <f t="shared" si="212"/>
        <v>1</v>
      </c>
      <c r="C2601" s="21">
        <f t="shared" si="213"/>
        <v>21</v>
      </c>
      <c r="D2601" s="39">
        <v>21</v>
      </c>
      <c r="E2601" s="42">
        <v>11.26</v>
      </c>
      <c r="F2601" s="51">
        <f t="shared" si="214"/>
        <v>52.268000000000001</v>
      </c>
      <c r="G2601" s="62">
        <v>79.999576868829308</v>
      </c>
      <c r="H2601" s="77">
        <f t="shared" si="215"/>
        <v>55555.261714464796</v>
      </c>
      <c r="I2601" s="80">
        <f t="shared" si="216"/>
        <v>277776.30857232399</v>
      </c>
      <c r="J2601" s="4"/>
    </row>
    <row r="2602" spans="1:10" x14ac:dyDescent="0.2">
      <c r="A2602" s="26">
        <v>42757</v>
      </c>
      <c r="B2602" s="21">
        <f t="shared" si="212"/>
        <v>1</v>
      </c>
      <c r="C2602" s="21">
        <f t="shared" si="213"/>
        <v>22</v>
      </c>
      <c r="D2602" s="39">
        <v>22</v>
      </c>
      <c r="E2602" s="42">
        <v>11.85</v>
      </c>
      <c r="F2602" s="51">
        <f t="shared" si="214"/>
        <v>53.33</v>
      </c>
      <c r="G2602" s="62">
        <v>77.149789325842519</v>
      </c>
      <c r="H2602" s="77">
        <f t="shared" si="215"/>
        <v>53576.242587390632</v>
      </c>
      <c r="I2602" s="80">
        <f t="shared" si="216"/>
        <v>267881.21293695318</v>
      </c>
      <c r="J2602" s="4"/>
    </row>
    <row r="2603" spans="1:10" x14ac:dyDescent="0.2">
      <c r="A2603" s="31">
        <v>42758</v>
      </c>
      <c r="B2603" s="21">
        <f t="shared" si="212"/>
        <v>1</v>
      </c>
      <c r="C2603" s="21">
        <f t="shared" si="213"/>
        <v>23</v>
      </c>
      <c r="D2603" s="39">
        <v>23</v>
      </c>
      <c r="E2603" s="42">
        <v>11.68</v>
      </c>
      <c r="F2603" s="51">
        <f t="shared" si="214"/>
        <v>53.024000000000001</v>
      </c>
      <c r="G2603" s="62">
        <v>75.785554780181442</v>
      </c>
      <c r="H2603" s="77">
        <f t="shared" si="215"/>
        <v>52628.85748623711</v>
      </c>
      <c r="I2603" s="80">
        <f t="shared" si="216"/>
        <v>263144.28743118554</v>
      </c>
      <c r="J2603" s="4"/>
    </row>
    <row r="2604" spans="1:10" x14ac:dyDescent="0.2">
      <c r="A2604" s="31">
        <v>42759</v>
      </c>
      <c r="B2604" s="21">
        <f t="shared" si="212"/>
        <v>1</v>
      </c>
      <c r="C2604" s="21">
        <f t="shared" si="213"/>
        <v>24</v>
      </c>
      <c r="D2604" s="39">
        <v>24</v>
      </c>
      <c r="E2604" s="42">
        <v>10.83</v>
      </c>
      <c r="F2604" s="51">
        <f t="shared" si="214"/>
        <v>51.494</v>
      </c>
      <c r="G2604" s="62">
        <v>104.78731501057092</v>
      </c>
      <c r="H2604" s="77">
        <f t="shared" si="215"/>
        <v>72768.968757340917</v>
      </c>
      <c r="I2604" s="80">
        <f t="shared" si="216"/>
        <v>363844.84378670459</v>
      </c>
      <c r="J2604" s="4"/>
    </row>
    <row r="2605" spans="1:10" x14ac:dyDescent="0.2">
      <c r="A2605" s="31">
        <v>42760</v>
      </c>
      <c r="B2605" s="21">
        <f t="shared" si="212"/>
        <v>1</v>
      </c>
      <c r="C2605" s="21">
        <f t="shared" si="213"/>
        <v>25</v>
      </c>
      <c r="D2605" s="39">
        <v>25</v>
      </c>
      <c r="E2605" s="42">
        <v>10.8</v>
      </c>
      <c r="F2605" s="51">
        <f t="shared" si="214"/>
        <v>51.44</v>
      </c>
      <c r="G2605" s="62">
        <v>87.286871508379832</v>
      </c>
      <c r="H2605" s="77">
        <f t="shared" si="215"/>
        <v>60615.882991930441</v>
      </c>
      <c r="I2605" s="80">
        <f t="shared" si="216"/>
        <v>303079.41495965217</v>
      </c>
      <c r="J2605" s="4"/>
    </row>
    <row r="2606" spans="1:10" x14ac:dyDescent="0.2">
      <c r="A2606" s="31">
        <v>42761</v>
      </c>
      <c r="B2606" s="21">
        <f t="shared" si="212"/>
        <v>1</v>
      </c>
      <c r="C2606" s="21">
        <f t="shared" si="213"/>
        <v>26</v>
      </c>
      <c r="D2606" s="39">
        <v>26</v>
      </c>
      <c r="E2606" s="42">
        <v>11.07</v>
      </c>
      <c r="F2606" s="51">
        <f t="shared" si="214"/>
        <v>51.926000000000002</v>
      </c>
      <c r="G2606" s="62">
        <v>87.994859154929628</v>
      </c>
      <c r="H2606" s="77">
        <f t="shared" si="215"/>
        <v>61107.541079812239</v>
      </c>
      <c r="I2606" s="80">
        <f t="shared" si="216"/>
        <v>305537.7053990612</v>
      </c>
      <c r="J2606" s="4"/>
    </row>
    <row r="2607" spans="1:10" x14ac:dyDescent="0.2">
      <c r="A2607" s="31">
        <v>42762</v>
      </c>
      <c r="B2607" s="21">
        <f t="shared" si="212"/>
        <v>1</v>
      </c>
      <c r="C2607" s="21">
        <f t="shared" si="213"/>
        <v>27</v>
      </c>
      <c r="D2607" s="39">
        <v>27</v>
      </c>
      <c r="E2607" s="42">
        <v>10.93</v>
      </c>
      <c r="F2607" s="51">
        <f t="shared" si="214"/>
        <v>51.673999999999999</v>
      </c>
      <c r="G2607" s="62">
        <v>81.684394681595606</v>
      </c>
      <c r="H2607" s="77">
        <f t="shared" si="215"/>
        <v>56725.274084441393</v>
      </c>
      <c r="I2607" s="80">
        <f t="shared" si="216"/>
        <v>283626.37042220699</v>
      </c>
      <c r="J2607" s="4"/>
    </row>
    <row r="2608" spans="1:10" x14ac:dyDescent="0.2">
      <c r="A2608" s="31">
        <v>42763</v>
      </c>
      <c r="B2608" s="21">
        <f t="shared" si="212"/>
        <v>1</v>
      </c>
      <c r="C2608" s="21">
        <f t="shared" si="213"/>
        <v>28</v>
      </c>
      <c r="D2608" s="39">
        <v>28</v>
      </c>
      <c r="E2608" s="42">
        <v>10.95</v>
      </c>
      <c r="F2608" s="51">
        <f t="shared" si="214"/>
        <v>51.71</v>
      </c>
      <c r="G2608" s="62">
        <v>77.635515320334306</v>
      </c>
      <c r="H2608" s="77">
        <f t="shared" si="215"/>
        <v>53913.552305787707</v>
      </c>
      <c r="I2608" s="80">
        <f t="shared" si="216"/>
        <v>269567.76152893854</v>
      </c>
      <c r="J2608" s="4"/>
    </row>
    <row r="2609" spans="1:10" x14ac:dyDescent="0.2">
      <c r="A2609" s="31">
        <v>42764</v>
      </c>
      <c r="B2609" s="21">
        <f t="shared" si="212"/>
        <v>1</v>
      </c>
      <c r="C2609" s="21">
        <f t="shared" si="213"/>
        <v>29</v>
      </c>
      <c r="D2609" s="39">
        <v>29</v>
      </c>
      <c r="E2609" s="42">
        <v>10.77</v>
      </c>
      <c r="F2609" s="51">
        <f t="shared" si="214"/>
        <v>51.385999999999996</v>
      </c>
      <c r="G2609" s="62">
        <v>75.010585744530701</v>
      </c>
      <c r="H2609" s="77">
        <f t="shared" si="215"/>
        <v>52090.68454481299</v>
      </c>
      <c r="I2609" s="80">
        <f t="shared" si="216"/>
        <v>260453.42272406493</v>
      </c>
      <c r="J2609" s="4"/>
    </row>
    <row r="2610" spans="1:10" x14ac:dyDescent="0.2">
      <c r="A2610" s="31">
        <v>42765</v>
      </c>
      <c r="B2610" s="21">
        <f t="shared" si="212"/>
        <v>1</v>
      </c>
      <c r="C2610" s="21">
        <f t="shared" si="213"/>
        <v>30</v>
      </c>
      <c r="D2610" s="39">
        <v>30</v>
      </c>
      <c r="E2610" s="42">
        <v>11.38</v>
      </c>
      <c r="F2610" s="51">
        <f t="shared" si="214"/>
        <v>52.484000000000002</v>
      </c>
      <c r="G2610" s="62">
        <v>73.354507337526229</v>
      </c>
      <c r="H2610" s="77">
        <f t="shared" si="215"/>
        <v>50940.630095504326</v>
      </c>
      <c r="I2610" s="80">
        <f t="shared" si="216"/>
        <v>254703.15047752165</v>
      </c>
      <c r="J2610" s="4"/>
    </row>
    <row r="2611" spans="1:10" x14ac:dyDescent="0.2">
      <c r="A2611" s="31">
        <v>42766</v>
      </c>
      <c r="B2611" s="21">
        <f t="shared" si="212"/>
        <v>1</v>
      </c>
      <c r="C2611" s="21">
        <f t="shared" si="213"/>
        <v>31</v>
      </c>
      <c r="D2611" s="39">
        <v>31</v>
      </c>
      <c r="E2611" s="42">
        <v>10.67</v>
      </c>
      <c r="F2611" s="51">
        <f t="shared" si="214"/>
        <v>51.206000000000003</v>
      </c>
      <c r="G2611" s="62">
        <v>71.497060881735464</v>
      </c>
      <c r="H2611" s="77">
        <f t="shared" si="215"/>
        <v>49650.736723427406</v>
      </c>
      <c r="I2611" s="80">
        <f t="shared" si="216"/>
        <v>248253.68361713705</v>
      </c>
      <c r="J2611" s="4"/>
    </row>
    <row r="2612" spans="1:10" x14ac:dyDescent="0.2">
      <c r="A2612" s="31">
        <v>42767</v>
      </c>
      <c r="B2612" s="21">
        <f t="shared" si="212"/>
        <v>2</v>
      </c>
      <c r="C2612" s="21">
        <f t="shared" si="213"/>
        <v>1</v>
      </c>
      <c r="D2612" s="39">
        <v>32</v>
      </c>
      <c r="E2612" s="42">
        <v>11</v>
      </c>
      <c r="F2612" s="51">
        <f t="shared" si="214"/>
        <v>51.8</v>
      </c>
      <c r="G2612" s="62">
        <v>71.939325842696647</v>
      </c>
      <c r="H2612" s="77">
        <f t="shared" si="215"/>
        <v>49957.865168539342</v>
      </c>
      <c r="I2612" s="80">
        <f t="shared" si="216"/>
        <v>249789.32584269674</v>
      </c>
      <c r="J2612" s="4"/>
    </row>
    <row r="2613" spans="1:10" x14ac:dyDescent="0.2">
      <c r="A2613" s="31">
        <v>42768</v>
      </c>
      <c r="B2613" s="21">
        <f t="shared" si="212"/>
        <v>2</v>
      </c>
      <c r="C2613" s="21">
        <f t="shared" si="213"/>
        <v>2</v>
      </c>
      <c r="D2613" s="39">
        <v>33</v>
      </c>
      <c r="E2613" s="42">
        <v>11.15</v>
      </c>
      <c r="F2613" s="51">
        <f t="shared" si="214"/>
        <v>52.07</v>
      </c>
      <c r="G2613" s="62">
        <v>71.030688202247163</v>
      </c>
      <c r="H2613" s="77">
        <f t="shared" si="215"/>
        <v>49326.866807116079</v>
      </c>
      <c r="I2613" s="80">
        <f t="shared" si="216"/>
        <v>246634.3340355804</v>
      </c>
      <c r="J2613" s="4"/>
    </row>
    <row r="2614" spans="1:10" x14ac:dyDescent="0.2">
      <c r="A2614" s="31">
        <v>42769</v>
      </c>
      <c r="B2614" s="21">
        <f t="shared" si="212"/>
        <v>2</v>
      </c>
      <c r="C2614" s="21">
        <f t="shared" si="213"/>
        <v>3</v>
      </c>
      <c r="D2614" s="39">
        <v>34</v>
      </c>
      <c r="E2614" s="42">
        <v>10.63</v>
      </c>
      <c r="F2614" s="51">
        <f t="shared" si="214"/>
        <v>51.134</v>
      </c>
      <c r="G2614" s="62">
        <v>66.637604456824334</v>
      </c>
      <c r="H2614" s="77">
        <f t="shared" si="215"/>
        <v>46276.114206128012</v>
      </c>
      <c r="I2614" s="80">
        <f t="shared" si="216"/>
        <v>231380.57103064004</v>
      </c>
      <c r="J2614" s="4"/>
    </row>
    <row r="2615" spans="1:10" x14ac:dyDescent="0.2">
      <c r="A2615" s="31">
        <v>42770</v>
      </c>
      <c r="B2615" s="21">
        <f t="shared" si="212"/>
        <v>2</v>
      </c>
      <c r="C2615" s="21">
        <f t="shared" si="213"/>
        <v>4</v>
      </c>
      <c r="D2615" s="39">
        <v>35</v>
      </c>
      <c r="E2615" s="42">
        <v>10.52</v>
      </c>
      <c r="F2615" s="51">
        <f t="shared" si="214"/>
        <v>50.936</v>
      </c>
      <c r="G2615" s="62">
        <v>66.249329569513051</v>
      </c>
      <c r="H2615" s="77">
        <f t="shared" si="215"/>
        <v>46006.4788677174</v>
      </c>
      <c r="I2615" s="80">
        <f t="shared" si="216"/>
        <v>230032.39433858698</v>
      </c>
      <c r="J2615" s="4"/>
    </row>
    <row r="2616" spans="1:10" x14ac:dyDescent="0.2">
      <c r="A2616" s="31">
        <v>42771</v>
      </c>
      <c r="B2616" s="21">
        <f t="shared" si="212"/>
        <v>2</v>
      </c>
      <c r="C2616" s="21">
        <f t="shared" si="213"/>
        <v>5</v>
      </c>
      <c r="D2616" s="39">
        <v>36</v>
      </c>
      <c r="E2616" s="42">
        <v>10.4</v>
      </c>
      <c r="F2616" s="51">
        <f t="shared" si="214"/>
        <v>50.72</v>
      </c>
      <c r="G2616" s="62">
        <v>65.765253648367036</v>
      </c>
      <c r="H2616" s="77">
        <f t="shared" si="215"/>
        <v>45670.315033588216</v>
      </c>
      <c r="I2616" s="80">
        <f t="shared" si="216"/>
        <v>228351.5751679411</v>
      </c>
      <c r="J2616" s="4"/>
    </row>
    <row r="2617" spans="1:10" x14ac:dyDescent="0.2">
      <c r="A2617" s="31">
        <v>42772</v>
      </c>
      <c r="B2617" s="21">
        <f t="shared" si="212"/>
        <v>2</v>
      </c>
      <c r="C2617" s="21">
        <f t="shared" si="213"/>
        <v>6</v>
      </c>
      <c r="D2617" s="39">
        <v>37</v>
      </c>
      <c r="E2617" s="42">
        <v>10.38</v>
      </c>
      <c r="F2617" s="51">
        <f t="shared" si="214"/>
        <v>50.683999999999997</v>
      </c>
      <c r="G2617" s="62">
        <v>64.83094233473976</v>
      </c>
      <c r="H2617" s="77">
        <f t="shared" si="215"/>
        <v>45021.487732458168</v>
      </c>
      <c r="I2617" s="80">
        <f t="shared" si="216"/>
        <v>225107.43866229084</v>
      </c>
      <c r="J2617" s="4"/>
    </row>
    <row r="2618" spans="1:10" x14ac:dyDescent="0.2">
      <c r="A2618" s="31">
        <v>42773</v>
      </c>
      <c r="B2618" s="21">
        <f t="shared" si="212"/>
        <v>2</v>
      </c>
      <c r="C2618" s="21">
        <f t="shared" si="213"/>
        <v>7</v>
      </c>
      <c r="D2618" s="39">
        <v>38</v>
      </c>
      <c r="E2618" s="42">
        <v>10.98</v>
      </c>
      <c r="F2618" s="51">
        <f t="shared" si="214"/>
        <v>51.764000000000003</v>
      </c>
      <c r="G2618" s="62">
        <v>85.6892782060267</v>
      </c>
      <c r="H2618" s="77">
        <f t="shared" si="215"/>
        <v>59506.443198629655</v>
      </c>
      <c r="I2618" s="80">
        <f t="shared" si="216"/>
        <v>297532.21599314827</v>
      </c>
      <c r="J2618" s="4"/>
    </row>
    <row r="2619" spans="1:10" x14ac:dyDescent="0.2">
      <c r="A2619" s="31">
        <v>42774</v>
      </c>
      <c r="B2619" s="21">
        <f t="shared" si="212"/>
        <v>2</v>
      </c>
      <c r="C2619" s="21">
        <f t="shared" si="213"/>
        <v>8</v>
      </c>
      <c r="D2619" s="39">
        <v>39</v>
      </c>
      <c r="E2619" s="42">
        <v>9.58</v>
      </c>
      <c r="F2619" s="51">
        <f t="shared" si="214"/>
        <v>49.244</v>
      </c>
      <c r="G2619" s="62">
        <v>93.329979035639283</v>
      </c>
      <c r="H2619" s="77">
        <f t="shared" si="215"/>
        <v>64812.485441416167</v>
      </c>
      <c r="I2619" s="80">
        <f t="shared" si="216"/>
        <v>324062.42720708082</v>
      </c>
      <c r="J2619" s="4"/>
    </row>
    <row r="2620" spans="1:10" x14ac:dyDescent="0.2">
      <c r="A2620" s="31">
        <v>42775</v>
      </c>
      <c r="B2620" s="21">
        <f t="shared" si="212"/>
        <v>2</v>
      </c>
      <c r="C2620" s="21">
        <f t="shared" si="213"/>
        <v>9</v>
      </c>
      <c r="D2620" s="39">
        <v>40</v>
      </c>
      <c r="E2620" s="42">
        <v>10</v>
      </c>
      <c r="F2620" s="51">
        <f t="shared" si="214"/>
        <v>50</v>
      </c>
      <c r="G2620" s="62">
        <v>75.396332863187695</v>
      </c>
      <c r="H2620" s="77">
        <f t="shared" si="215"/>
        <v>52358.564488324795</v>
      </c>
      <c r="I2620" s="80">
        <f t="shared" si="216"/>
        <v>261792.82244162398</v>
      </c>
      <c r="J2620" s="4"/>
    </row>
    <row r="2621" spans="1:10" x14ac:dyDescent="0.2">
      <c r="A2621" s="31">
        <v>42776</v>
      </c>
      <c r="B2621" s="21">
        <f t="shared" si="212"/>
        <v>2</v>
      </c>
      <c r="C2621" s="21">
        <f t="shared" si="213"/>
        <v>10</v>
      </c>
      <c r="D2621" s="39">
        <v>41</v>
      </c>
      <c r="E2621" s="42">
        <v>10.029999999999999</v>
      </c>
      <c r="F2621" s="51">
        <f t="shared" si="214"/>
        <v>50.054000000000002</v>
      </c>
      <c r="G2621" s="62">
        <v>72.097161107168276</v>
      </c>
      <c r="H2621" s="77">
        <f t="shared" si="215"/>
        <v>50067.472991089082</v>
      </c>
      <c r="I2621" s="80">
        <f t="shared" si="216"/>
        <v>250337.3649554454</v>
      </c>
      <c r="J2621" s="4"/>
    </row>
    <row r="2622" spans="1:10" x14ac:dyDescent="0.2">
      <c r="A2622" s="31">
        <v>42777</v>
      </c>
      <c r="B2622" s="21">
        <f t="shared" si="212"/>
        <v>2</v>
      </c>
      <c r="C2622" s="21">
        <f t="shared" si="213"/>
        <v>11</v>
      </c>
      <c r="D2622" s="39">
        <v>42</v>
      </c>
      <c r="E2622" s="42">
        <v>10.52</v>
      </c>
      <c r="F2622" s="51">
        <f t="shared" si="214"/>
        <v>50.936</v>
      </c>
      <c r="G2622" s="62">
        <v>71.600559440559479</v>
      </c>
      <c r="H2622" s="77">
        <f t="shared" si="215"/>
        <v>49722.610722610749</v>
      </c>
      <c r="I2622" s="80">
        <f t="shared" si="216"/>
        <v>248613.05361305375</v>
      </c>
      <c r="J2622" s="4"/>
    </row>
    <row r="2623" spans="1:10" x14ac:dyDescent="0.2">
      <c r="A2623" s="31">
        <v>42778</v>
      </c>
      <c r="B2623" s="21">
        <f t="shared" si="212"/>
        <v>2</v>
      </c>
      <c r="C2623" s="21">
        <f t="shared" si="213"/>
        <v>12</v>
      </c>
      <c r="D2623" s="39">
        <v>43</v>
      </c>
      <c r="E2623" s="42">
        <v>10.32</v>
      </c>
      <c r="F2623" s="51">
        <f t="shared" si="214"/>
        <v>50.576000000000001</v>
      </c>
      <c r="G2623" s="62">
        <v>73.239295774647772</v>
      </c>
      <c r="H2623" s="77">
        <f t="shared" si="215"/>
        <v>50860.622065727621</v>
      </c>
      <c r="I2623" s="80">
        <f t="shared" si="216"/>
        <v>254303.11032863811</v>
      </c>
      <c r="J2623" s="4"/>
    </row>
    <row r="2624" spans="1:10" x14ac:dyDescent="0.2">
      <c r="A2624" s="31">
        <v>42779</v>
      </c>
      <c r="B2624" s="21">
        <f t="shared" si="212"/>
        <v>2</v>
      </c>
      <c r="C2624" s="21">
        <f t="shared" si="213"/>
        <v>13</v>
      </c>
      <c r="D2624" s="39">
        <v>44</v>
      </c>
      <c r="E2624" s="42">
        <v>10.08</v>
      </c>
      <c r="F2624" s="51">
        <f t="shared" si="214"/>
        <v>50.144000000000005</v>
      </c>
      <c r="G2624" s="62">
        <v>76.766596638655486</v>
      </c>
      <c r="H2624" s="77">
        <f t="shared" si="215"/>
        <v>53310.136554621866</v>
      </c>
      <c r="I2624" s="80">
        <f t="shared" si="216"/>
        <v>266550.68277310935</v>
      </c>
      <c r="J2624" s="4"/>
    </row>
    <row r="2625" spans="1:10" x14ac:dyDescent="0.2">
      <c r="A2625" s="31">
        <v>42780</v>
      </c>
      <c r="B2625" s="21">
        <f t="shared" si="212"/>
        <v>2</v>
      </c>
      <c r="C2625" s="21">
        <f t="shared" si="213"/>
        <v>14</v>
      </c>
      <c r="D2625" s="39">
        <v>45</v>
      </c>
      <c r="E2625" s="42">
        <v>10.199999999999999</v>
      </c>
      <c r="F2625" s="51">
        <f t="shared" si="214"/>
        <v>50.36</v>
      </c>
      <c r="G2625" s="62">
        <v>78.937419354838838</v>
      </c>
      <c r="H2625" s="77">
        <f t="shared" si="215"/>
        <v>54817.652329749188</v>
      </c>
      <c r="I2625" s="80">
        <f t="shared" si="216"/>
        <v>274088.26164874597</v>
      </c>
      <c r="J2625" s="4"/>
    </row>
    <row r="2626" spans="1:10" x14ac:dyDescent="0.2">
      <c r="A2626" s="26">
        <v>42781</v>
      </c>
      <c r="B2626" s="21">
        <f t="shared" si="212"/>
        <v>2</v>
      </c>
      <c r="C2626" s="21">
        <f t="shared" si="213"/>
        <v>15</v>
      </c>
      <c r="D2626" s="39">
        <v>46</v>
      </c>
      <c r="E2626" s="42">
        <v>10.18</v>
      </c>
      <c r="F2626" s="51">
        <f t="shared" si="214"/>
        <v>50.323999999999998</v>
      </c>
      <c r="G2626" s="44">
        <v>97.101936872309992</v>
      </c>
      <c r="H2626" s="77">
        <f t="shared" si="215"/>
        <v>67431.900605770832</v>
      </c>
      <c r="I2626" s="80">
        <f t="shared" si="216"/>
        <v>337159.50302885415</v>
      </c>
      <c r="J2626" s="4"/>
    </row>
    <row r="2627" spans="1:10" x14ac:dyDescent="0.2">
      <c r="A2627" s="26">
        <v>42782</v>
      </c>
      <c r="B2627" s="21">
        <f t="shared" si="212"/>
        <v>2</v>
      </c>
      <c r="C2627" s="21">
        <f t="shared" si="213"/>
        <v>16</v>
      </c>
      <c r="D2627" s="39">
        <v>47</v>
      </c>
      <c r="E2627" s="42">
        <v>9.4700000000000006</v>
      </c>
      <c r="F2627" s="51">
        <f t="shared" si="214"/>
        <v>49.046000000000006</v>
      </c>
      <c r="G2627" s="44">
        <v>83.789121338912153</v>
      </c>
      <c r="H2627" s="77">
        <f t="shared" si="215"/>
        <v>58186.889818689</v>
      </c>
      <c r="I2627" s="80">
        <f t="shared" si="216"/>
        <v>290934.44909344503</v>
      </c>
      <c r="J2627" s="4"/>
    </row>
    <row r="2628" spans="1:10" x14ac:dyDescent="0.2">
      <c r="A2628" s="26">
        <v>42783</v>
      </c>
      <c r="B2628" s="21">
        <f t="shared" si="212"/>
        <v>2</v>
      </c>
      <c r="C2628" s="21">
        <f t="shared" si="213"/>
        <v>17</v>
      </c>
      <c r="D2628" s="39">
        <v>48</v>
      </c>
      <c r="E2628" s="42">
        <v>10.17</v>
      </c>
      <c r="F2628" s="51">
        <f t="shared" si="214"/>
        <v>50.305999999999997</v>
      </c>
      <c r="G2628" s="44">
        <v>77.617995765702261</v>
      </c>
      <c r="H2628" s="77">
        <f t="shared" si="215"/>
        <v>53901.38594840435</v>
      </c>
      <c r="I2628" s="80">
        <f t="shared" si="216"/>
        <v>269506.92974202172</v>
      </c>
      <c r="J2628" s="4"/>
    </row>
    <row r="2629" spans="1:10" x14ac:dyDescent="0.2">
      <c r="A2629" s="26">
        <v>42784</v>
      </c>
      <c r="B2629" s="21">
        <f t="shared" si="212"/>
        <v>2</v>
      </c>
      <c r="C2629" s="21">
        <f t="shared" si="213"/>
        <v>18</v>
      </c>
      <c r="D2629" s="39">
        <v>49</v>
      </c>
      <c r="E2629" s="42">
        <v>10.1</v>
      </c>
      <c r="F2629" s="51">
        <f t="shared" si="214"/>
        <v>50.18</v>
      </c>
      <c r="G2629" s="44">
        <v>89.971017543859588</v>
      </c>
      <c r="H2629" s="77">
        <f t="shared" si="215"/>
        <v>62479.873294346937</v>
      </c>
      <c r="I2629" s="80">
        <f t="shared" si="216"/>
        <v>312399.36647173471</v>
      </c>
      <c r="J2629" s="4"/>
    </row>
    <row r="2630" spans="1:10" x14ac:dyDescent="0.2">
      <c r="A2630" s="26">
        <v>42785</v>
      </c>
      <c r="B2630" s="21">
        <f t="shared" si="212"/>
        <v>2</v>
      </c>
      <c r="C2630" s="21">
        <f t="shared" si="213"/>
        <v>19</v>
      </c>
      <c r="D2630" s="39">
        <v>50</v>
      </c>
      <c r="E2630" s="42">
        <v>10.050000000000001</v>
      </c>
      <c r="F2630" s="51">
        <f t="shared" si="214"/>
        <v>50.09</v>
      </c>
      <c r="G2630" s="44">
        <v>110.55942936673648</v>
      </c>
      <c r="H2630" s="77">
        <f t="shared" si="215"/>
        <v>76777.381504678124</v>
      </c>
      <c r="I2630" s="80">
        <f t="shared" si="216"/>
        <v>383886.90752339066</v>
      </c>
      <c r="J2630" s="4"/>
    </row>
    <row r="2631" spans="1:10" x14ac:dyDescent="0.2">
      <c r="A2631" s="26">
        <v>42786</v>
      </c>
      <c r="B2631" s="21">
        <f t="shared" si="212"/>
        <v>2</v>
      </c>
      <c r="C2631" s="21">
        <f t="shared" si="213"/>
        <v>20</v>
      </c>
      <c r="D2631" s="39">
        <v>51</v>
      </c>
      <c r="E2631" s="42">
        <v>9.93</v>
      </c>
      <c r="F2631" s="51">
        <f t="shared" si="214"/>
        <v>49.873999999999995</v>
      </c>
      <c r="G2631" s="44">
        <v>105.73075299085163</v>
      </c>
      <c r="H2631" s="77">
        <f t="shared" si="215"/>
        <v>73424.134021424732</v>
      </c>
      <c r="I2631" s="80">
        <f t="shared" si="216"/>
        <v>367120.67010712362</v>
      </c>
      <c r="J2631" s="4"/>
    </row>
    <row r="2632" spans="1:10" x14ac:dyDescent="0.2">
      <c r="A2632" s="26">
        <v>42787</v>
      </c>
      <c r="B2632" s="21">
        <f t="shared" si="212"/>
        <v>2</v>
      </c>
      <c r="C2632" s="21">
        <f t="shared" si="213"/>
        <v>21</v>
      </c>
      <c r="D2632" s="39">
        <v>52</v>
      </c>
      <c r="E2632" s="42">
        <v>10.38</v>
      </c>
      <c r="F2632" s="51">
        <f t="shared" si="214"/>
        <v>50.683999999999997</v>
      </c>
      <c r="G2632" s="44">
        <v>94.340864714086521</v>
      </c>
      <c r="H2632" s="77">
        <f t="shared" si="215"/>
        <v>65514.489384782304</v>
      </c>
      <c r="I2632" s="80">
        <f t="shared" si="216"/>
        <v>327572.44692391151</v>
      </c>
      <c r="J2632" s="4"/>
    </row>
    <row r="2633" spans="1:10" x14ac:dyDescent="0.2">
      <c r="A2633" s="26">
        <v>42788</v>
      </c>
      <c r="B2633" s="21">
        <f t="shared" si="212"/>
        <v>2</v>
      </c>
      <c r="C2633" s="21">
        <f t="shared" si="213"/>
        <v>22</v>
      </c>
      <c r="D2633" s="39">
        <v>53</v>
      </c>
      <c r="E2633" s="42">
        <v>10.8</v>
      </c>
      <c r="F2633" s="51">
        <f t="shared" si="214"/>
        <v>51.44</v>
      </c>
      <c r="G2633" s="44">
        <v>92.70493653032446</v>
      </c>
      <c r="H2633" s="77">
        <f t="shared" si="215"/>
        <v>64378.428146058657</v>
      </c>
      <c r="I2633" s="80">
        <f t="shared" si="216"/>
        <v>321892.14073029329</v>
      </c>
      <c r="J2633" s="4"/>
    </row>
    <row r="2634" spans="1:10" x14ac:dyDescent="0.2">
      <c r="A2634" s="26">
        <v>42789</v>
      </c>
      <c r="B2634" s="21">
        <f t="shared" si="212"/>
        <v>2</v>
      </c>
      <c r="C2634" s="21">
        <f t="shared" si="213"/>
        <v>23</v>
      </c>
      <c r="D2634" s="39">
        <v>54</v>
      </c>
      <c r="E2634" s="42">
        <v>11.2</v>
      </c>
      <c r="F2634" s="51">
        <f t="shared" si="214"/>
        <v>52.16</v>
      </c>
      <c r="G2634" s="44">
        <v>91.176341807909481</v>
      </c>
      <c r="H2634" s="77">
        <f t="shared" si="215"/>
        <v>63316.904033270468</v>
      </c>
      <c r="I2634" s="80">
        <f t="shared" si="216"/>
        <v>316584.52016635233</v>
      </c>
      <c r="J2634" s="4"/>
    </row>
    <row r="2635" spans="1:10" x14ac:dyDescent="0.2">
      <c r="A2635" s="26">
        <v>42790</v>
      </c>
      <c r="B2635" s="21">
        <f t="shared" si="212"/>
        <v>2</v>
      </c>
      <c r="C2635" s="21">
        <f t="shared" si="213"/>
        <v>24</v>
      </c>
      <c r="D2635" s="39">
        <v>55</v>
      </c>
      <c r="E2635" s="42">
        <v>10.9</v>
      </c>
      <c r="F2635" s="51">
        <f t="shared" si="214"/>
        <v>51.620000000000005</v>
      </c>
      <c r="G2635" s="44">
        <v>102.68619957537139</v>
      </c>
      <c r="H2635" s="77">
        <f t="shared" si="215"/>
        <v>71309.860816230124</v>
      </c>
      <c r="I2635" s="80">
        <f t="shared" si="216"/>
        <v>356549.30408115056</v>
      </c>
      <c r="J2635" s="4"/>
    </row>
    <row r="2636" spans="1:10" x14ac:dyDescent="0.2">
      <c r="A2636" s="26">
        <v>42791</v>
      </c>
      <c r="B2636" s="21">
        <f t="shared" si="212"/>
        <v>2</v>
      </c>
      <c r="C2636" s="21">
        <f t="shared" si="213"/>
        <v>25</v>
      </c>
      <c r="D2636" s="39">
        <v>56</v>
      </c>
      <c r="E2636" s="42">
        <v>11.08</v>
      </c>
      <c r="F2636" s="51">
        <f t="shared" si="214"/>
        <v>51.944000000000003</v>
      </c>
      <c r="G2636" s="44">
        <v>108.29194113524886</v>
      </c>
      <c r="H2636" s="77">
        <f t="shared" si="215"/>
        <v>75202.736899478376</v>
      </c>
      <c r="I2636" s="80">
        <f t="shared" si="216"/>
        <v>376013.68449739186</v>
      </c>
      <c r="J2636" s="4"/>
    </row>
    <row r="2637" spans="1:10" x14ac:dyDescent="0.2">
      <c r="A2637" s="26">
        <v>42792</v>
      </c>
      <c r="B2637" s="21">
        <f t="shared" si="212"/>
        <v>2</v>
      </c>
      <c r="C2637" s="21">
        <f t="shared" si="213"/>
        <v>26</v>
      </c>
      <c r="D2637" s="39">
        <v>57</v>
      </c>
      <c r="E2637" s="42">
        <v>10.8</v>
      </c>
      <c r="F2637" s="51">
        <f t="shared" si="214"/>
        <v>51.44</v>
      </c>
      <c r="G2637" s="44">
        <v>110.74799154334043</v>
      </c>
      <c r="H2637" s="77">
        <f t="shared" si="215"/>
        <v>76908.327460653076</v>
      </c>
      <c r="I2637" s="80">
        <f t="shared" si="216"/>
        <v>384541.63730326539</v>
      </c>
      <c r="J2637" s="4"/>
    </row>
    <row r="2638" spans="1:10" x14ac:dyDescent="0.2">
      <c r="A2638" s="26">
        <v>42793</v>
      </c>
      <c r="B2638" s="21">
        <f t="shared" si="212"/>
        <v>2</v>
      </c>
      <c r="C2638" s="21">
        <f t="shared" si="213"/>
        <v>27</v>
      </c>
      <c r="D2638" s="39">
        <v>58</v>
      </c>
      <c r="E2638" s="42">
        <v>10.67</v>
      </c>
      <c r="F2638" s="51">
        <f t="shared" si="214"/>
        <v>51.206000000000003</v>
      </c>
      <c r="G2638" s="44">
        <v>101.24097560975625</v>
      </c>
      <c r="H2638" s="77">
        <f t="shared" si="215"/>
        <v>70306.233062330721</v>
      </c>
      <c r="I2638" s="80">
        <f t="shared" si="216"/>
        <v>351531.16531165363</v>
      </c>
      <c r="J2638" s="4"/>
    </row>
    <row r="2639" spans="1:10" x14ac:dyDescent="0.2">
      <c r="A2639" s="26">
        <v>42794</v>
      </c>
      <c r="B2639" s="21">
        <f t="shared" si="212"/>
        <v>2</v>
      </c>
      <c r="C2639" s="21">
        <f t="shared" si="213"/>
        <v>28</v>
      </c>
      <c r="D2639" s="39">
        <v>59</v>
      </c>
      <c r="E2639" s="42">
        <v>11</v>
      </c>
      <c r="F2639" s="51">
        <f t="shared" si="214"/>
        <v>51.8</v>
      </c>
      <c r="G2639" s="44">
        <v>92.605363443895584</v>
      </c>
      <c r="H2639" s="77">
        <f t="shared" si="215"/>
        <v>64309.28016937193</v>
      </c>
      <c r="I2639" s="80">
        <f t="shared" si="216"/>
        <v>321546.40084685967</v>
      </c>
      <c r="J2639" s="4"/>
    </row>
    <row r="2640" spans="1:10" x14ac:dyDescent="0.2">
      <c r="A2640" s="26">
        <v>42795</v>
      </c>
      <c r="B2640" s="21">
        <f t="shared" si="212"/>
        <v>3</v>
      </c>
      <c r="C2640" s="21">
        <f t="shared" si="213"/>
        <v>1</v>
      </c>
      <c r="D2640" s="39">
        <v>60</v>
      </c>
      <c r="E2640" s="42">
        <v>11.68</v>
      </c>
      <c r="F2640" s="51">
        <f t="shared" si="214"/>
        <v>53.024000000000001</v>
      </c>
      <c r="G2640" s="44">
        <v>87.157012622720913</v>
      </c>
      <c r="H2640" s="77">
        <f t="shared" si="215"/>
        <v>60525.703210222855</v>
      </c>
      <c r="I2640" s="80">
        <f t="shared" si="216"/>
        <v>302628.51605111425</v>
      </c>
      <c r="J2640" s="4"/>
    </row>
    <row r="2641" spans="1:10" x14ac:dyDescent="0.2">
      <c r="A2641" s="26">
        <v>42796</v>
      </c>
      <c r="B2641" s="21">
        <f t="shared" si="212"/>
        <v>3</v>
      </c>
      <c r="C2641" s="21">
        <f t="shared" si="213"/>
        <v>2</v>
      </c>
      <c r="D2641" s="39">
        <v>61</v>
      </c>
      <c r="E2641" s="42">
        <v>11.1</v>
      </c>
      <c r="F2641" s="51">
        <f t="shared" si="214"/>
        <v>51.980000000000004</v>
      </c>
      <c r="G2641" s="44">
        <v>83.942946927374322</v>
      </c>
      <c r="H2641" s="77">
        <f t="shared" si="215"/>
        <v>58293.71314400994</v>
      </c>
      <c r="I2641" s="80">
        <f t="shared" si="216"/>
        <v>291468.56572004966</v>
      </c>
      <c r="J2641" s="4"/>
    </row>
    <row r="2642" spans="1:10" x14ac:dyDescent="0.2">
      <c r="A2642" s="26">
        <v>42797</v>
      </c>
      <c r="B2642" s="21">
        <f t="shared" si="212"/>
        <v>3</v>
      </c>
      <c r="C2642" s="21">
        <f t="shared" si="213"/>
        <v>3</v>
      </c>
      <c r="D2642" s="39">
        <v>62</v>
      </c>
      <c r="E2642" s="42">
        <v>10.38</v>
      </c>
      <c r="F2642" s="51">
        <f t="shared" si="214"/>
        <v>50.683999999999997</v>
      </c>
      <c r="G2642" s="44">
        <v>79.097120786516697</v>
      </c>
      <c r="H2642" s="77">
        <f t="shared" si="215"/>
        <v>54928.556101747701</v>
      </c>
      <c r="I2642" s="80">
        <f t="shared" si="216"/>
        <v>274642.78050873853</v>
      </c>
      <c r="J2642" s="4"/>
    </row>
    <row r="2643" spans="1:10" x14ac:dyDescent="0.2">
      <c r="A2643" s="26">
        <v>42798</v>
      </c>
      <c r="B2643" s="21">
        <f t="shared" si="212"/>
        <v>3</v>
      </c>
      <c r="C2643" s="21">
        <f t="shared" si="213"/>
        <v>4</v>
      </c>
      <c r="D2643" s="39">
        <v>63</v>
      </c>
      <c r="E2643" s="42">
        <v>10.130000000000001</v>
      </c>
      <c r="F2643" s="51">
        <f t="shared" si="214"/>
        <v>50.234000000000002</v>
      </c>
      <c r="G2643" s="44">
        <v>76.426880222841376</v>
      </c>
      <c r="H2643" s="77">
        <f t="shared" si="215"/>
        <v>53074.222376973179</v>
      </c>
      <c r="I2643" s="80">
        <f t="shared" si="216"/>
        <v>265371.11188486591</v>
      </c>
      <c r="J2643" s="4"/>
    </row>
    <row r="2644" spans="1:10" x14ac:dyDescent="0.2">
      <c r="A2644" s="26">
        <v>42799</v>
      </c>
      <c r="B2644" s="21">
        <f t="shared" si="212"/>
        <v>3</v>
      </c>
      <c r="C2644" s="21">
        <f t="shared" si="213"/>
        <v>5</v>
      </c>
      <c r="D2644" s="39">
        <v>64</v>
      </c>
      <c r="E2644" s="42">
        <v>10.55</v>
      </c>
      <c r="F2644" s="51">
        <f t="shared" si="214"/>
        <v>50.99</v>
      </c>
      <c r="G2644" s="44">
        <v>71.903441011235898</v>
      </c>
      <c r="H2644" s="77">
        <f t="shared" si="215"/>
        <v>49932.945146691593</v>
      </c>
      <c r="I2644" s="80">
        <f t="shared" si="216"/>
        <v>249664.72573345795</v>
      </c>
      <c r="J2644" s="4"/>
    </row>
    <row r="2645" spans="1:10" x14ac:dyDescent="0.2">
      <c r="A2645" s="26">
        <v>42800</v>
      </c>
      <c r="B2645" s="21">
        <f t="shared" si="212"/>
        <v>3</v>
      </c>
      <c r="C2645" s="21">
        <f t="shared" si="213"/>
        <v>6</v>
      </c>
      <c r="D2645" s="39">
        <v>65</v>
      </c>
      <c r="E2645" s="42">
        <v>10.37</v>
      </c>
      <c r="F2645" s="51">
        <f t="shared" si="214"/>
        <v>50.665999999999997</v>
      </c>
      <c r="G2645" s="44">
        <v>75.583861874559503</v>
      </c>
      <c r="H2645" s="77">
        <f t="shared" si="215"/>
        <v>52488.792968444097</v>
      </c>
      <c r="I2645" s="80">
        <f t="shared" si="216"/>
        <v>262443.96484222048</v>
      </c>
      <c r="J2645" s="4"/>
    </row>
    <row r="2646" spans="1:10" x14ac:dyDescent="0.2">
      <c r="A2646" s="26">
        <v>42801</v>
      </c>
      <c r="B2646" s="21">
        <f t="shared" si="212"/>
        <v>3</v>
      </c>
      <c r="C2646" s="21">
        <f t="shared" si="213"/>
        <v>7</v>
      </c>
      <c r="D2646" s="39">
        <v>66</v>
      </c>
      <c r="E2646" s="42">
        <v>11.15</v>
      </c>
      <c r="F2646" s="51">
        <f t="shared" si="214"/>
        <v>52.07</v>
      </c>
      <c r="G2646" s="44">
        <v>84.787857641311859</v>
      </c>
      <c r="H2646" s="77">
        <f t="shared" si="215"/>
        <v>58880.456695355453</v>
      </c>
      <c r="I2646" s="80">
        <f t="shared" si="216"/>
        <v>294402.28347677726</v>
      </c>
      <c r="J2646" s="4"/>
    </row>
    <row r="2647" spans="1:10" x14ac:dyDescent="0.2">
      <c r="A2647" s="26">
        <v>42802</v>
      </c>
      <c r="B2647" s="21">
        <f t="shared" ref="B2647:B2710" si="217">MONTH(A2647)</f>
        <v>3</v>
      </c>
      <c r="C2647" s="21">
        <f t="shared" ref="C2647:C2710" si="218">DAY(A2647)</f>
        <v>8</v>
      </c>
      <c r="D2647" s="39">
        <v>67</v>
      </c>
      <c r="E2647" s="42">
        <v>10.92</v>
      </c>
      <c r="F2647" s="51">
        <f t="shared" ref="F2647:F2710" si="219">CONVERT(E2647,"C","F")</f>
        <v>51.655999999999999</v>
      </c>
      <c r="G2647" s="44">
        <v>103.99842744817732</v>
      </c>
      <c r="H2647" s="77">
        <f t="shared" ref="H2647:H2710" si="220">G2647*1000000/24/60</f>
        <v>72221.130172345365</v>
      </c>
      <c r="I2647" s="80">
        <f t="shared" ref="I2647:I2710" si="221">($C$7*H2647*$C$6)/1000</f>
        <v>361105.6508617269</v>
      </c>
      <c r="J2647" s="4"/>
    </row>
    <row r="2648" spans="1:10" x14ac:dyDescent="0.2">
      <c r="A2648" s="26">
        <v>42803</v>
      </c>
      <c r="B2648" s="21">
        <f t="shared" si="217"/>
        <v>3</v>
      </c>
      <c r="C2648" s="21">
        <f t="shared" si="218"/>
        <v>9</v>
      </c>
      <c r="D2648" s="39">
        <v>68</v>
      </c>
      <c r="E2648" s="42">
        <v>10.72</v>
      </c>
      <c r="F2648" s="51">
        <f t="shared" si="219"/>
        <v>51.296000000000006</v>
      </c>
      <c r="G2648" s="43">
        <v>83.782469836763596</v>
      </c>
      <c r="H2648" s="77">
        <f t="shared" si="220"/>
        <v>58182.270719974716</v>
      </c>
      <c r="I2648" s="80">
        <f t="shared" si="221"/>
        <v>290911.3535998736</v>
      </c>
      <c r="J2648" s="4"/>
    </row>
    <row r="2649" spans="1:10" x14ac:dyDescent="0.2">
      <c r="A2649" s="26">
        <v>42804</v>
      </c>
      <c r="B2649" s="21">
        <f t="shared" si="217"/>
        <v>3</v>
      </c>
      <c r="C2649" s="21">
        <f t="shared" si="218"/>
        <v>10</v>
      </c>
      <c r="D2649" s="39">
        <v>69</v>
      </c>
      <c r="E2649" s="42">
        <v>10.48</v>
      </c>
      <c r="F2649" s="51">
        <f t="shared" si="219"/>
        <v>50.864000000000004</v>
      </c>
      <c r="G2649" s="44">
        <v>76.609407665505259</v>
      </c>
      <c r="H2649" s="77">
        <f t="shared" si="220"/>
        <v>53200.977545489768</v>
      </c>
      <c r="I2649" s="80">
        <f t="shared" si="221"/>
        <v>266004.88772744883</v>
      </c>
      <c r="J2649" s="4"/>
    </row>
    <row r="2650" spans="1:10" x14ac:dyDescent="0.2">
      <c r="A2650" s="26">
        <v>42805</v>
      </c>
      <c r="B2650" s="21">
        <f t="shared" si="217"/>
        <v>3</v>
      </c>
      <c r="C2650" s="21">
        <f t="shared" si="218"/>
        <v>11</v>
      </c>
      <c r="D2650" s="39">
        <v>70</v>
      </c>
      <c r="E2650" s="42">
        <v>9.7200000000000006</v>
      </c>
      <c r="F2650" s="51">
        <f t="shared" si="219"/>
        <v>49.496000000000002</v>
      </c>
      <c r="G2650" s="44">
        <v>72.824929775280893</v>
      </c>
      <c r="H2650" s="77">
        <f t="shared" si="220"/>
        <v>50572.867899500619</v>
      </c>
      <c r="I2650" s="80">
        <f t="shared" si="221"/>
        <v>252864.33949750307</v>
      </c>
      <c r="J2650" s="4"/>
    </row>
    <row r="2651" spans="1:10" x14ac:dyDescent="0.2">
      <c r="A2651" s="26">
        <v>42806</v>
      </c>
      <c r="B2651" s="21">
        <f t="shared" si="217"/>
        <v>3</v>
      </c>
      <c r="C2651" s="21">
        <f t="shared" si="218"/>
        <v>12</v>
      </c>
      <c r="D2651" s="39">
        <v>71</v>
      </c>
      <c r="E2651" s="42">
        <v>9.9499999999999993</v>
      </c>
      <c r="F2651" s="51">
        <f t="shared" si="219"/>
        <v>49.91</v>
      </c>
      <c r="G2651" s="44">
        <v>71.55032585083265</v>
      </c>
      <c r="H2651" s="77">
        <f t="shared" si="220"/>
        <v>49687.726285300458</v>
      </c>
      <c r="I2651" s="80">
        <f t="shared" si="221"/>
        <v>248438.63142650228</v>
      </c>
      <c r="J2651" s="4"/>
    </row>
    <row r="2652" spans="1:10" x14ac:dyDescent="0.2">
      <c r="A2652" s="26">
        <v>42807</v>
      </c>
      <c r="B2652" s="21">
        <f t="shared" si="217"/>
        <v>3</v>
      </c>
      <c r="C2652" s="21">
        <f t="shared" si="218"/>
        <v>13</v>
      </c>
      <c r="D2652" s="39">
        <v>72</v>
      </c>
      <c r="E2652" s="42">
        <v>10</v>
      </c>
      <c r="F2652" s="51">
        <f t="shared" si="219"/>
        <v>50</v>
      </c>
      <c r="G2652" s="44">
        <v>70.464305750350661</v>
      </c>
      <c r="H2652" s="77">
        <f t="shared" si="220"/>
        <v>48933.545659965734</v>
      </c>
      <c r="I2652" s="80">
        <f t="shared" si="221"/>
        <v>244667.72829982865</v>
      </c>
      <c r="J2652" s="4"/>
    </row>
    <row r="2653" spans="1:10" x14ac:dyDescent="0.2">
      <c r="A2653" s="26">
        <v>42808</v>
      </c>
      <c r="B2653" s="21">
        <f t="shared" si="217"/>
        <v>3</v>
      </c>
      <c r="C2653" s="21">
        <f t="shared" si="218"/>
        <v>14</v>
      </c>
      <c r="D2653" s="39">
        <v>73</v>
      </c>
      <c r="E2653" s="42">
        <v>10.17</v>
      </c>
      <c r="F2653" s="51">
        <f t="shared" si="219"/>
        <v>50.305999999999997</v>
      </c>
      <c r="G2653" s="44">
        <v>69.302836879432718</v>
      </c>
      <c r="H2653" s="77">
        <f t="shared" si="220"/>
        <v>48126.970055161612</v>
      </c>
      <c r="I2653" s="80">
        <f t="shared" si="221"/>
        <v>240634.85027580804</v>
      </c>
      <c r="J2653" s="4"/>
    </row>
    <row r="2654" spans="1:10" x14ac:dyDescent="0.2">
      <c r="A2654" s="26">
        <v>42809</v>
      </c>
      <c r="B2654" s="21">
        <f t="shared" si="217"/>
        <v>3</v>
      </c>
      <c r="C2654" s="21">
        <f t="shared" si="218"/>
        <v>15</v>
      </c>
      <c r="D2654" s="39">
        <v>74</v>
      </c>
      <c r="E2654" s="42">
        <v>9.8699999999999992</v>
      </c>
      <c r="F2654" s="51">
        <f t="shared" si="219"/>
        <v>49.765999999999998</v>
      </c>
      <c r="G2654" s="44">
        <v>70.221019553072509</v>
      </c>
      <c r="H2654" s="77">
        <f t="shared" si="220"/>
        <v>48764.596911855908</v>
      </c>
      <c r="I2654" s="80">
        <f t="shared" si="221"/>
        <v>243822.98455927952</v>
      </c>
      <c r="J2654" s="4"/>
    </row>
    <row r="2655" spans="1:10" x14ac:dyDescent="0.2">
      <c r="A2655" s="26">
        <v>42810</v>
      </c>
      <c r="B2655" s="21">
        <f t="shared" si="217"/>
        <v>3</v>
      </c>
      <c r="C2655" s="21">
        <f t="shared" si="218"/>
        <v>16</v>
      </c>
      <c r="D2655" s="39">
        <v>75</v>
      </c>
      <c r="E2655" s="44">
        <v>9.75</v>
      </c>
      <c r="F2655" s="51">
        <f t="shared" si="219"/>
        <v>49.55</v>
      </c>
      <c r="G2655" s="44">
        <v>69.875830388692592</v>
      </c>
      <c r="H2655" s="77">
        <f t="shared" si="220"/>
        <v>48524.882214369849</v>
      </c>
      <c r="I2655" s="80">
        <f t="shared" si="221"/>
        <v>242624.41107184923</v>
      </c>
      <c r="J2655" s="4"/>
    </row>
    <row r="2656" spans="1:10" x14ac:dyDescent="0.2">
      <c r="A2656" s="26">
        <v>42811</v>
      </c>
      <c r="B2656" s="21">
        <f t="shared" si="217"/>
        <v>3</v>
      </c>
      <c r="C2656" s="21">
        <f t="shared" si="218"/>
        <v>17</v>
      </c>
      <c r="D2656" s="39">
        <v>76</v>
      </c>
      <c r="E2656" s="44">
        <v>9.92</v>
      </c>
      <c r="F2656" s="51">
        <f t="shared" si="219"/>
        <v>49.856000000000002</v>
      </c>
      <c r="G2656" s="44">
        <v>72.735834502103899</v>
      </c>
      <c r="H2656" s="77">
        <f t="shared" si="220"/>
        <v>50510.996182016592</v>
      </c>
      <c r="I2656" s="80">
        <f t="shared" si="221"/>
        <v>252554.98091008293</v>
      </c>
      <c r="J2656" s="4"/>
    </row>
    <row r="2657" spans="1:10" x14ac:dyDescent="0.2">
      <c r="A2657" s="26">
        <v>42812</v>
      </c>
      <c r="B2657" s="21">
        <f t="shared" si="217"/>
        <v>3</v>
      </c>
      <c r="C2657" s="21">
        <f t="shared" si="218"/>
        <v>18</v>
      </c>
      <c r="D2657" s="39">
        <v>77</v>
      </c>
      <c r="E2657" s="44">
        <v>10.029999999999999</v>
      </c>
      <c r="F2657" s="51">
        <f t="shared" si="219"/>
        <v>50.054000000000002</v>
      </c>
      <c r="G2657" s="44">
        <v>72.680945757997364</v>
      </c>
      <c r="H2657" s="77">
        <f t="shared" si="220"/>
        <v>50472.878998609282</v>
      </c>
      <c r="I2657" s="80">
        <f t="shared" si="221"/>
        <v>252364.39499304642</v>
      </c>
      <c r="J2657" s="4"/>
    </row>
    <row r="2658" spans="1:10" x14ac:dyDescent="0.2">
      <c r="A2658" s="26">
        <v>42813</v>
      </c>
      <c r="B2658" s="21">
        <f t="shared" si="217"/>
        <v>3</v>
      </c>
      <c r="C2658" s="21">
        <f t="shared" si="218"/>
        <v>19</v>
      </c>
      <c r="D2658" s="39">
        <v>78</v>
      </c>
      <c r="E2658" s="44">
        <v>10.029999999999999</v>
      </c>
      <c r="F2658" s="51">
        <f t="shared" si="219"/>
        <v>50.054000000000002</v>
      </c>
      <c r="G2658" s="44">
        <v>78.396549295774577</v>
      </c>
      <c r="H2658" s="77">
        <f t="shared" si="220"/>
        <v>54442.04812206568</v>
      </c>
      <c r="I2658" s="80">
        <f t="shared" si="221"/>
        <v>272210.24061032839</v>
      </c>
      <c r="J2658" s="4"/>
    </row>
    <row r="2659" spans="1:10" x14ac:dyDescent="0.2">
      <c r="A2659" s="26">
        <v>42814</v>
      </c>
      <c r="B2659" s="21">
        <f t="shared" si="217"/>
        <v>3</v>
      </c>
      <c r="C2659" s="21">
        <f t="shared" si="218"/>
        <v>20</v>
      </c>
      <c r="D2659" s="39">
        <v>79</v>
      </c>
      <c r="E2659" s="44">
        <v>10.17</v>
      </c>
      <c r="F2659" s="51">
        <f t="shared" si="219"/>
        <v>50.305999999999997</v>
      </c>
      <c r="G2659" s="44">
        <v>77.54075366364269</v>
      </c>
      <c r="H2659" s="77">
        <f t="shared" si="220"/>
        <v>53847.745599751863</v>
      </c>
      <c r="I2659" s="80">
        <f t="shared" si="221"/>
        <v>269238.72799875925</v>
      </c>
      <c r="J2659" s="4"/>
    </row>
    <row r="2660" spans="1:10" x14ac:dyDescent="0.2">
      <c r="A2660" s="26">
        <v>42815</v>
      </c>
      <c r="B2660" s="21">
        <f t="shared" si="217"/>
        <v>3</v>
      </c>
      <c r="C2660" s="21">
        <f t="shared" si="218"/>
        <v>21</v>
      </c>
      <c r="D2660" s="39">
        <v>80</v>
      </c>
      <c r="E2660" s="44">
        <v>10.8</v>
      </c>
      <c r="F2660" s="51">
        <f t="shared" si="219"/>
        <v>51.44</v>
      </c>
      <c r="G2660" s="44">
        <v>88.631955150665689</v>
      </c>
      <c r="H2660" s="77">
        <f t="shared" si="220"/>
        <v>61549.968854628947</v>
      </c>
      <c r="I2660" s="80">
        <f t="shared" si="221"/>
        <v>307749.84427314473</v>
      </c>
      <c r="J2660" s="4"/>
    </row>
    <row r="2661" spans="1:10" x14ac:dyDescent="0.2">
      <c r="A2661" s="26">
        <v>42816</v>
      </c>
      <c r="B2661" s="21">
        <f t="shared" si="217"/>
        <v>3</v>
      </c>
      <c r="C2661" s="21">
        <f t="shared" si="218"/>
        <v>22</v>
      </c>
      <c r="D2661" s="39">
        <v>81</v>
      </c>
      <c r="E2661" s="44">
        <v>9.8699999999999992</v>
      </c>
      <c r="F2661" s="51">
        <f t="shared" si="219"/>
        <v>49.765999999999998</v>
      </c>
      <c r="G2661" s="44">
        <v>86.70722807017556</v>
      </c>
      <c r="H2661" s="77">
        <f t="shared" si="220"/>
        <v>60213.352826510803</v>
      </c>
      <c r="I2661" s="80">
        <f t="shared" si="221"/>
        <v>301066.764132554</v>
      </c>
      <c r="J2661" s="4"/>
    </row>
    <row r="2662" spans="1:10" x14ac:dyDescent="0.2">
      <c r="A2662" s="26">
        <v>42817</v>
      </c>
      <c r="B2662" s="21">
        <f t="shared" si="217"/>
        <v>3</v>
      </c>
      <c r="C2662" s="21">
        <f t="shared" si="218"/>
        <v>23</v>
      </c>
      <c r="D2662" s="39">
        <v>82</v>
      </c>
      <c r="E2662" s="44">
        <v>10.08</v>
      </c>
      <c r="F2662" s="51">
        <f t="shared" si="219"/>
        <v>50.144000000000005</v>
      </c>
      <c r="G2662" s="44">
        <v>80.859429366736094</v>
      </c>
      <c r="H2662" s="77">
        <f t="shared" si="220"/>
        <v>56152.381504677847</v>
      </c>
      <c r="I2662" s="80">
        <f t="shared" si="221"/>
        <v>280761.90752338921</v>
      </c>
      <c r="J2662" s="4"/>
    </row>
    <row r="2663" spans="1:10" x14ac:dyDescent="0.2">
      <c r="A2663" s="26">
        <v>42818</v>
      </c>
      <c r="B2663" s="21">
        <f t="shared" si="217"/>
        <v>3</v>
      </c>
      <c r="C2663" s="21">
        <f t="shared" si="218"/>
        <v>24</v>
      </c>
      <c r="D2663" s="39">
        <v>83</v>
      </c>
      <c r="E2663" s="44">
        <v>10.42</v>
      </c>
      <c r="F2663" s="51">
        <f t="shared" si="219"/>
        <v>50.756</v>
      </c>
      <c r="G2663" s="44">
        <v>86.816221910112262</v>
      </c>
      <c r="H2663" s="77">
        <f t="shared" si="220"/>
        <v>60289.042993133517</v>
      </c>
      <c r="I2663" s="80">
        <f t="shared" si="221"/>
        <v>301445.21496566763</v>
      </c>
      <c r="J2663" s="4"/>
    </row>
    <row r="2664" spans="1:10" x14ac:dyDescent="0.2">
      <c r="A2664" s="26">
        <v>42819</v>
      </c>
      <c r="B2664" s="21">
        <f t="shared" si="217"/>
        <v>3</v>
      </c>
      <c r="C2664" s="21">
        <f t="shared" si="218"/>
        <v>25</v>
      </c>
      <c r="D2664" s="39">
        <v>84</v>
      </c>
      <c r="E2664" s="44">
        <v>10.35</v>
      </c>
      <c r="F2664" s="51">
        <f t="shared" si="219"/>
        <v>50.629999999999995</v>
      </c>
      <c r="G2664" s="44">
        <v>101.35431578947362</v>
      </c>
      <c r="H2664" s="77">
        <f t="shared" si="220"/>
        <v>70384.941520467793</v>
      </c>
      <c r="I2664" s="80">
        <f t="shared" si="221"/>
        <v>351924.70760233892</v>
      </c>
      <c r="J2664" s="4"/>
    </row>
    <row r="2665" spans="1:10" x14ac:dyDescent="0.2">
      <c r="A2665" s="26">
        <v>42820</v>
      </c>
      <c r="B2665" s="21">
        <f t="shared" si="217"/>
        <v>3</v>
      </c>
      <c r="C2665" s="21">
        <f t="shared" si="218"/>
        <v>26</v>
      </c>
      <c r="D2665" s="39">
        <v>85</v>
      </c>
      <c r="E2665" s="44">
        <v>9.8000000000000007</v>
      </c>
      <c r="F2665" s="51">
        <f t="shared" si="219"/>
        <v>49.64</v>
      </c>
      <c r="G2665" s="44">
        <v>110.83261173184344</v>
      </c>
      <c r="H2665" s="77">
        <f t="shared" si="220"/>
        <v>76967.091480446834</v>
      </c>
      <c r="I2665" s="80">
        <f t="shared" si="221"/>
        <v>384835.45740223414</v>
      </c>
      <c r="J2665" s="4"/>
    </row>
    <row r="2666" spans="1:10" x14ac:dyDescent="0.2">
      <c r="A2666" s="26">
        <v>42821</v>
      </c>
      <c r="B2666" s="21">
        <f t="shared" si="217"/>
        <v>3</v>
      </c>
      <c r="C2666" s="21">
        <f t="shared" si="218"/>
        <v>27</v>
      </c>
      <c r="D2666" s="39">
        <v>86</v>
      </c>
      <c r="E2666" s="44">
        <v>10.050000000000001</v>
      </c>
      <c r="F2666" s="51">
        <f t="shared" si="219"/>
        <v>50.09</v>
      </c>
      <c r="G2666" s="44">
        <v>113.49317862165958</v>
      </c>
      <c r="H2666" s="77">
        <f t="shared" si="220"/>
        <v>78814.707376152481</v>
      </c>
      <c r="I2666" s="80">
        <f t="shared" si="221"/>
        <v>394073.53688076243</v>
      </c>
      <c r="J2666" s="4"/>
    </row>
    <row r="2667" spans="1:10" x14ac:dyDescent="0.2">
      <c r="A2667" s="26">
        <v>42822</v>
      </c>
      <c r="B2667" s="21">
        <f t="shared" si="217"/>
        <v>3</v>
      </c>
      <c r="C2667" s="21">
        <f t="shared" si="218"/>
        <v>28</v>
      </c>
      <c r="D2667" s="39">
        <v>87</v>
      </c>
      <c r="E2667" s="44">
        <v>10.28</v>
      </c>
      <c r="F2667" s="51">
        <f t="shared" si="219"/>
        <v>50.503999999999998</v>
      </c>
      <c r="G2667" s="44">
        <v>109.61123363197804</v>
      </c>
      <c r="H2667" s="77">
        <f t="shared" si="220"/>
        <v>76118.912244429186</v>
      </c>
      <c r="I2667" s="80">
        <f t="shared" si="221"/>
        <v>380594.56122214592</v>
      </c>
      <c r="J2667" s="4"/>
    </row>
    <row r="2668" spans="1:10" x14ac:dyDescent="0.2">
      <c r="A2668" s="26">
        <v>42823</v>
      </c>
      <c r="B2668" s="21">
        <f t="shared" si="217"/>
        <v>3</v>
      </c>
      <c r="C2668" s="21">
        <f t="shared" si="218"/>
        <v>29</v>
      </c>
      <c r="D2668" s="39">
        <v>88</v>
      </c>
      <c r="E2668" s="44">
        <v>10.48</v>
      </c>
      <c r="F2668" s="51">
        <f t="shared" si="219"/>
        <v>50.864000000000004</v>
      </c>
      <c r="G2668" s="44">
        <v>102.38985507246372</v>
      </c>
      <c r="H2668" s="77">
        <f t="shared" si="220"/>
        <v>71104.066022544241</v>
      </c>
      <c r="I2668" s="80">
        <f t="shared" si="221"/>
        <v>355520.33011272119</v>
      </c>
      <c r="J2668" s="4"/>
    </row>
    <row r="2669" spans="1:10" x14ac:dyDescent="0.2">
      <c r="A2669" s="26">
        <v>42824</v>
      </c>
      <c r="B2669" s="21">
        <f t="shared" si="217"/>
        <v>3</v>
      </c>
      <c r="C2669" s="21">
        <f t="shared" si="218"/>
        <v>30</v>
      </c>
      <c r="D2669" s="39">
        <v>89</v>
      </c>
      <c r="E2669" s="44">
        <v>10.28</v>
      </c>
      <c r="F2669" s="51">
        <f t="shared" si="219"/>
        <v>50.503999999999998</v>
      </c>
      <c r="G2669" s="44">
        <v>90.23342716396904</v>
      </c>
      <c r="H2669" s="77">
        <f t="shared" si="220"/>
        <v>62662.102197200722</v>
      </c>
      <c r="I2669" s="80">
        <f t="shared" si="221"/>
        <v>313310.51098600362</v>
      </c>
      <c r="J2669" s="4"/>
    </row>
    <row r="2670" spans="1:10" x14ac:dyDescent="0.2">
      <c r="A2670" s="26">
        <v>42825</v>
      </c>
      <c r="B2670" s="21">
        <f t="shared" si="217"/>
        <v>3</v>
      </c>
      <c r="C2670" s="21">
        <f t="shared" si="218"/>
        <v>31</v>
      </c>
      <c r="D2670" s="39">
        <v>90</v>
      </c>
      <c r="E2670" s="44">
        <v>9.6300000000000008</v>
      </c>
      <c r="F2670" s="51">
        <f t="shared" si="219"/>
        <v>49.334000000000003</v>
      </c>
      <c r="G2670" s="44">
        <v>98.895142262317947</v>
      </c>
      <c r="H2670" s="77">
        <f t="shared" si="220"/>
        <v>68677.182126609681</v>
      </c>
      <c r="I2670" s="80">
        <f t="shared" si="221"/>
        <v>343385.91063304839</v>
      </c>
      <c r="J2670" s="4"/>
    </row>
    <row r="2671" spans="1:10" x14ac:dyDescent="0.2">
      <c r="A2671" s="26">
        <v>42826</v>
      </c>
      <c r="B2671" s="21">
        <f t="shared" si="217"/>
        <v>4</v>
      </c>
      <c r="C2671" s="21">
        <f t="shared" si="218"/>
        <v>1</v>
      </c>
      <c r="D2671" s="39">
        <v>91</v>
      </c>
      <c r="E2671" s="44">
        <v>9.75</v>
      </c>
      <c r="F2671" s="51">
        <f t="shared" si="219"/>
        <v>49.55</v>
      </c>
      <c r="G2671" s="44">
        <v>110.92830449826994</v>
      </c>
      <c r="H2671" s="77">
        <f t="shared" si="220"/>
        <v>77033.544790465239</v>
      </c>
      <c r="I2671" s="80">
        <f t="shared" si="221"/>
        <v>385167.72395232617</v>
      </c>
      <c r="J2671" s="4"/>
    </row>
    <row r="2672" spans="1:10" x14ac:dyDescent="0.2">
      <c r="A2672" s="26">
        <v>42827</v>
      </c>
      <c r="B2672" s="21">
        <f t="shared" si="217"/>
        <v>4</v>
      </c>
      <c r="C2672" s="21">
        <f t="shared" si="218"/>
        <v>2</v>
      </c>
      <c r="D2672" s="39">
        <v>92</v>
      </c>
      <c r="E2672" s="44">
        <v>10.38</v>
      </c>
      <c r="F2672" s="51">
        <f t="shared" si="219"/>
        <v>50.683999999999997</v>
      </c>
      <c r="G2672" s="44">
        <v>107.39035148173663</v>
      </c>
      <c r="H2672" s="77">
        <f t="shared" si="220"/>
        <v>74576.632973428204</v>
      </c>
      <c r="I2672" s="80">
        <f t="shared" si="221"/>
        <v>372883.16486714099</v>
      </c>
      <c r="J2672" s="4"/>
    </row>
    <row r="2673" spans="1:10" x14ac:dyDescent="0.2">
      <c r="A2673" s="26">
        <v>42828</v>
      </c>
      <c r="B2673" s="21">
        <f t="shared" si="217"/>
        <v>4</v>
      </c>
      <c r="C2673" s="21">
        <f t="shared" si="218"/>
        <v>3</v>
      </c>
      <c r="D2673" s="39">
        <v>93</v>
      </c>
      <c r="E2673" s="44">
        <v>10.75</v>
      </c>
      <c r="F2673" s="51">
        <f t="shared" si="219"/>
        <v>51.35</v>
      </c>
      <c r="G2673" s="44">
        <v>101.11384083044979</v>
      </c>
      <c r="H2673" s="77">
        <f t="shared" si="220"/>
        <v>70217.945021145686</v>
      </c>
      <c r="I2673" s="80">
        <f t="shared" si="221"/>
        <v>351089.72510572843</v>
      </c>
      <c r="J2673" s="4"/>
    </row>
    <row r="2674" spans="1:10" x14ac:dyDescent="0.2">
      <c r="A2674" s="26">
        <v>42829</v>
      </c>
      <c r="B2674" s="21">
        <f t="shared" si="217"/>
        <v>4</v>
      </c>
      <c r="C2674" s="21">
        <f t="shared" si="218"/>
        <v>4</v>
      </c>
      <c r="D2674" s="39">
        <v>94</v>
      </c>
      <c r="E2674" s="44">
        <v>10.88</v>
      </c>
      <c r="F2674" s="51">
        <f t="shared" si="219"/>
        <v>51.584000000000003</v>
      </c>
      <c r="G2674" s="44">
        <v>105.93372413793115</v>
      </c>
      <c r="H2674" s="77">
        <f t="shared" si="220"/>
        <v>73565.086206896638</v>
      </c>
      <c r="I2674" s="80">
        <f t="shared" si="221"/>
        <v>367825.43103448319</v>
      </c>
      <c r="J2674" s="4"/>
    </row>
    <row r="2675" spans="1:10" x14ac:dyDescent="0.2">
      <c r="A2675" s="26">
        <v>42830</v>
      </c>
      <c r="B2675" s="21">
        <f t="shared" si="217"/>
        <v>4</v>
      </c>
      <c r="C2675" s="21">
        <f t="shared" si="218"/>
        <v>5</v>
      </c>
      <c r="D2675" s="39">
        <v>95</v>
      </c>
      <c r="E2675" s="44">
        <v>10.72</v>
      </c>
      <c r="F2675" s="51">
        <f t="shared" si="219"/>
        <v>51.296000000000006</v>
      </c>
      <c r="G2675" s="44">
        <v>105.1015477214102</v>
      </c>
      <c r="H2675" s="77">
        <f t="shared" si="220"/>
        <v>72987.185917645969</v>
      </c>
      <c r="I2675" s="80">
        <f t="shared" si="221"/>
        <v>364935.92958822992</v>
      </c>
      <c r="J2675" s="4"/>
    </row>
    <row r="2676" spans="1:10" x14ac:dyDescent="0.2">
      <c r="A2676" s="26">
        <v>42831</v>
      </c>
      <c r="B2676" s="21">
        <f t="shared" si="217"/>
        <v>4</v>
      </c>
      <c r="C2676" s="21">
        <f t="shared" si="218"/>
        <v>6</v>
      </c>
      <c r="D2676" s="39">
        <v>96</v>
      </c>
      <c r="E2676" s="44">
        <v>10.77</v>
      </c>
      <c r="F2676" s="51">
        <f t="shared" si="219"/>
        <v>51.385999999999996</v>
      </c>
      <c r="G2676" s="44">
        <v>108.21416666666663</v>
      </c>
      <c r="H2676" s="77">
        <f t="shared" si="220"/>
        <v>75148.726851851825</v>
      </c>
      <c r="I2676" s="80">
        <f t="shared" si="221"/>
        <v>375743.6342592591</v>
      </c>
      <c r="J2676" s="4"/>
    </row>
    <row r="2677" spans="1:10" x14ac:dyDescent="0.2">
      <c r="A2677" s="26">
        <v>42832</v>
      </c>
      <c r="B2677" s="21">
        <f t="shared" si="217"/>
        <v>4</v>
      </c>
      <c r="C2677" s="21">
        <f t="shared" si="218"/>
        <v>7</v>
      </c>
      <c r="D2677" s="39">
        <v>97</v>
      </c>
      <c r="E2677" s="44">
        <v>9.77</v>
      </c>
      <c r="F2677" s="51">
        <f t="shared" si="219"/>
        <v>49.585999999999999</v>
      </c>
      <c r="G2677" s="44">
        <v>106.14057063326368</v>
      </c>
      <c r="H2677" s="77">
        <f t="shared" si="220"/>
        <v>73708.729606433102</v>
      </c>
      <c r="I2677" s="80">
        <f t="shared" si="221"/>
        <v>368543.64803216554</v>
      </c>
      <c r="J2677" s="4"/>
    </row>
    <row r="2678" spans="1:10" x14ac:dyDescent="0.2">
      <c r="A2678" s="26">
        <v>42833</v>
      </c>
      <c r="B2678" s="21">
        <f t="shared" si="217"/>
        <v>4</v>
      </c>
      <c r="C2678" s="21">
        <f t="shared" si="218"/>
        <v>8</v>
      </c>
      <c r="D2678" s="39">
        <v>98</v>
      </c>
      <c r="E2678" s="44">
        <v>10.1</v>
      </c>
      <c r="F2678" s="51">
        <f t="shared" si="219"/>
        <v>50.18</v>
      </c>
      <c r="G2678" s="44">
        <v>108.61013094417646</v>
      </c>
      <c r="H2678" s="77">
        <f t="shared" si="220"/>
        <v>75423.702044566991</v>
      </c>
      <c r="I2678" s="80">
        <f t="shared" si="221"/>
        <v>377118.51022283494</v>
      </c>
      <c r="J2678" s="4"/>
    </row>
    <row r="2679" spans="1:10" x14ac:dyDescent="0.2">
      <c r="A2679" s="26">
        <v>42834</v>
      </c>
      <c r="B2679" s="21">
        <f t="shared" si="217"/>
        <v>4</v>
      </c>
      <c r="C2679" s="21">
        <f t="shared" si="218"/>
        <v>9</v>
      </c>
      <c r="D2679" s="39">
        <v>99</v>
      </c>
      <c r="E2679" s="44">
        <v>10.7</v>
      </c>
      <c r="F2679" s="51">
        <f t="shared" si="219"/>
        <v>51.26</v>
      </c>
      <c r="G2679" s="44">
        <v>109.73051903114163</v>
      </c>
      <c r="H2679" s="77">
        <f t="shared" si="220"/>
        <v>76201.749327181678</v>
      </c>
      <c r="I2679" s="80">
        <f t="shared" si="221"/>
        <v>381008.74663590844</v>
      </c>
      <c r="J2679" s="4"/>
    </row>
    <row r="2680" spans="1:10" x14ac:dyDescent="0.2">
      <c r="A2680" s="26">
        <v>42835</v>
      </c>
      <c r="B2680" s="21">
        <f t="shared" si="217"/>
        <v>4</v>
      </c>
      <c r="C2680" s="21">
        <f t="shared" si="218"/>
        <v>10</v>
      </c>
      <c r="D2680" s="39">
        <v>100</v>
      </c>
      <c r="E2680" s="44">
        <v>11.62</v>
      </c>
      <c r="F2680" s="51">
        <f t="shared" si="219"/>
        <v>52.915999999999997</v>
      </c>
      <c r="G2680" s="44">
        <v>106.32937931034471</v>
      </c>
      <c r="H2680" s="77">
        <f t="shared" si="220"/>
        <v>73839.84674329494</v>
      </c>
      <c r="I2680" s="80">
        <f t="shared" si="221"/>
        <v>369199.23371647473</v>
      </c>
      <c r="J2680" s="4"/>
    </row>
    <row r="2681" spans="1:10" x14ac:dyDescent="0.2">
      <c r="A2681" s="26">
        <v>42836</v>
      </c>
      <c r="B2681" s="21">
        <f t="shared" si="217"/>
        <v>4</v>
      </c>
      <c r="C2681" s="21">
        <f t="shared" si="218"/>
        <v>11</v>
      </c>
      <c r="D2681" s="39">
        <v>101</v>
      </c>
      <c r="E2681" s="44">
        <v>11.75</v>
      </c>
      <c r="F2681" s="51">
        <f t="shared" si="219"/>
        <v>53.150000000000006</v>
      </c>
      <c r="G2681" s="44">
        <v>101.88536922015176</v>
      </c>
      <c r="H2681" s="77">
        <f t="shared" si="220"/>
        <v>70753.728625105388</v>
      </c>
      <c r="I2681" s="80">
        <f t="shared" si="221"/>
        <v>353768.6431255269</v>
      </c>
      <c r="J2681" s="4"/>
    </row>
    <row r="2682" spans="1:10" x14ac:dyDescent="0.2">
      <c r="A2682" s="26">
        <v>42837</v>
      </c>
      <c r="B2682" s="21">
        <f t="shared" si="217"/>
        <v>4</v>
      </c>
      <c r="C2682" s="21">
        <f t="shared" si="218"/>
        <v>12</v>
      </c>
      <c r="D2682" s="39">
        <v>102</v>
      </c>
      <c r="E2682" s="44">
        <v>12.13</v>
      </c>
      <c r="F2682" s="51">
        <f t="shared" si="219"/>
        <v>53.834000000000003</v>
      </c>
      <c r="G2682" s="44">
        <v>104.15155494125774</v>
      </c>
      <c r="H2682" s="77">
        <f t="shared" si="220"/>
        <v>72327.468709206762</v>
      </c>
      <c r="I2682" s="80">
        <f t="shared" si="221"/>
        <v>361637.34354603378</v>
      </c>
      <c r="J2682" s="4"/>
    </row>
    <row r="2683" spans="1:10" x14ac:dyDescent="0.2">
      <c r="A2683" s="26">
        <v>42838</v>
      </c>
      <c r="B2683" s="21">
        <f t="shared" si="217"/>
        <v>4</v>
      </c>
      <c r="C2683" s="21">
        <f t="shared" si="218"/>
        <v>13</v>
      </c>
      <c r="D2683" s="39">
        <v>103</v>
      </c>
      <c r="E2683" s="44">
        <v>11.5</v>
      </c>
      <c r="F2683" s="51">
        <f t="shared" si="219"/>
        <v>52.7</v>
      </c>
      <c r="G2683" s="44">
        <v>99.326965517241376</v>
      </c>
      <c r="H2683" s="77">
        <f t="shared" si="220"/>
        <v>68977.059386973182</v>
      </c>
      <c r="I2683" s="80">
        <f t="shared" si="221"/>
        <v>344885.29693486594</v>
      </c>
      <c r="J2683" s="4"/>
    </row>
    <row r="2684" spans="1:10" x14ac:dyDescent="0.2">
      <c r="A2684" s="26">
        <v>42839</v>
      </c>
      <c r="B2684" s="21">
        <f t="shared" si="217"/>
        <v>4</v>
      </c>
      <c r="C2684" s="21">
        <f t="shared" si="218"/>
        <v>14</v>
      </c>
      <c r="D2684" s="39">
        <v>104</v>
      </c>
      <c r="E2684" s="44">
        <v>11.83</v>
      </c>
      <c r="F2684" s="51">
        <f t="shared" si="219"/>
        <v>53.293999999999997</v>
      </c>
      <c r="G2684" s="44">
        <v>93.219113573407142</v>
      </c>
      <c r="H2684" s="77">
        <f t="shared" si="220"/>
        <v>64735.495537088289</v>
      </c>
      <c r="I2684" s="80">
        <f t="shared" si="221"/>
        <v>323677.47768544144</v>
      </c>
      <c r="J2684" s="4"/>
    </row>
    <row r="2685" spans="1:10" x14ac:dyDescent="0.2">
      <c r="A2685" s="26">
        <v>42840</v>
      </c>
      <c r="B2685" s="21">
        <f t="shared" si="217"/>
        <v>4</v>
      </c>
      <c r="C2685" s="21">
        <f t="shared" si="218"/>
        <v>15</v>
      </c>
      <c r="D2685" s="39">
        <v>105</v>
      </c>
      <c r="E2685" s="44">
        <v>11.97</v>
      </c>
      <c r="F2685" s="51">
        <f t="shared" si="219"/>
        <v>53.546000000000006</v>
      </c>
      <c r="G2685" s="44">
        <v>90.899930986887483</v>
      </c>
      <c r="H2685" s="77">
        <f t="shared" si="220"/>
        <v>63124.952074227418</v>
      </c>
      <c r="I2685" s="80">
        <f t="shared" si="221"/>
        <v>315624.76037113706</v>
      </c>
      <c r="J2685" s="4"/>
    </row>
    <row r="2686" spans="1:10" x14ac:dyDescent="0.2">
      <c r="A2686" s="26">
        <v>42841</v>
      </c>
      <c r="B2686" s="21">
        <f t="shared" si="217"/>
        <v>4</v>
      </c>
      <c r="C2686" s="21">
        <f t="shared" si="218"/>
        <v>16</v>
      </c>
      <c r="D2686" s="39">
        <v>106</v>
      </c>
      <c r="E2686" s="44">
        <v>12.6</v>
      </c>
      <c r="F2686" s="51">
        <f t="shared" si="219"/>
        <v>54.68</v>
      </c>
      <c r="G2686" s="44">
        <v>86.409034482758472</v>
      </c>
      <c r="H2686" s="77">
        <f t="shared" si="220"/>
        <v>60006.273946360059</v>
      </c>
      <c r="I2686" s="80">
        <f t="shared" si="221"/>
        <v>300031.36973180034</v>
      </c>
      <c r="J2686" s="4"/>
    </row>
    <row r="2687" spans="1:10" x14ac:dyDescent="0.2">
      <c r="A2687" s="26">
        <v>42842</v>
      </c>
      <c r="B2687" s="21">
        <f t="shared" si="217"/>
        <v>4</v>
      </c>
      <c r="C2687" s="21">
        <f t="shared" si="218"/>
        <v>17</v>
      </c>
      <c r="D2687" s="39">
        <v>107</v>
      </c>
      <c r="E2687" s="44">
        <v>13</v>
      </c>
      <c r="F2687" s="51">
        <f t="shared" si="219"/>
        <v>55.400000000000006</v>
      </c>
      <c r="G2687" s="44">
        <v>87.665190311418712</v>
      </c>
      <c r="H2687" s="77">
        <f t="shared" si="220"/>
        <v>60878.604382929661</v>
      </c>
      <c r="I2687" s="80">
        <f t="shared" si="221"/>
        <v>304393.0219146483</v>
      </c>
      <c r="J2687" s="4"/>
    </row>
    <row r="2688" spans="1:10" x14ac:dyDescent="0.2">
      <c r="A2688" s="26">
        <v>42843</v>
      </c>
      <c r="B2688" s="21">
        <f t="shared" si="217"/>
        <v>4</v>
      </c>
      <c r="C2688" s="21">
        <f t="shared" si="218"/>
        <v>18</v>
      </c>
      <c r="D2688" s="39">
        <v>108</v>
      </c>
      <c r="E2688" s="44">
        <v>12.48</v>
      </c>
      <c r="F2688" s="51">
        <f t="shared" si="219"/>
        <v>54.463999999999999</v>
      </c>
      <c r="G2688" s="44">
        <v>83.017172413793034</v>
      </c>
      <c r="H2688" s="77">
        <f t="shared" si="220"/>
        <v>57650.814176245156</v>
      </c>
      <c r="I2688" s="80">
        <f t="shared" si="221"/>
        <v>288254.07088122575</v>
      </c>
      <c r="J2688" s="4"/>
    </row>
    <row r="2689" spans="1:10" x14ac:dyDescent="0.2">
      <c r="A2689" s="26">
        <v>42844</v>
      </c>
      <c r="B2689" s="21">
        <f t="shared" si="217"/>
        <v>4</v>
      </c>
      <c r="C2689" s="21">
        <f t="shared" si="218"/>
        <v>19</v>
      </c>
      <c r="D2689" s="39">
        <v>109</v>
      </c>
      <c r="E2689" s="44">
        <v>13.17</v>
      </c>
      <c r="F2689" s="51">
        <f t="shared" si="219"/>
        <v>55.706000000000003</v>
      </c>
      <c r="G2689" s="44">
        <v>89.616287094548071</v>
      </c>
      <c r="H2689" s="77">
        <f t="shared" si="220"/>
        <v>62233.532704547273</v>
      </c>
      <c r="I2689" s="80">
        <f t="shared" si="221"/>
        <v>311167.66352273634</v>
      </c>
      <c r="J2689" s="4"/>
    </row>
    <row r="2690" spans="1:10" x14ac:dyDescent="0.2">
      <c r="A2690" s="26">
        <v>42845</v>
      </c>
      <c r="B2690" s="21">
        <f t="shared" si="217"/>
        <v>4</v>
      </c>
      <c r="C2690" s="21">
        <f t="shared" si="218"/>
        <v>20</v>
      </c>
      <c r="D2690" s="39">
        <v>110</v>
      </c>
      <c r="E2690" s="44">
        <v>12.72</v>
      </c>
      <c r="F2690" s="51">
        <f t="shared" si="219"/>
        <v>54.896000000000001</v>
      </c>
      <c r="G2690" s="44">
        <v>90.348137931034486</v>
      </c>
      <c r="H2690" s="77">
        <f t="shared" si="220"/>
        <v>62741.762452107287</v>
      </c>
      <c r="I2690" s="80">
        <f t="shared" si="221"/>
        <v>313708.81226053642</v>
      </c>
      <c r="J2690" s="4"/>
    </row>
    <row r="2691" spans="1:10" x14ac:dyDescent="0.2">
      <c r="A2691" s="26">
        <v>42846</v>
      </c>
      <c r="B2691" s="21">
        <f t="shared" si="217"/>
        <v>4</v>
      </c>
      <c r="C2691" s="21">
        <f t="shared" si="218"/>
        <v>21</v>
      </c>
      <c r="D2691" s="39">
        <v>111</v>
      </c>
      <c r="E2691" s="44">
        <v>13.08</v>
      </c>
      <c r="F2691" s="51">
        <f t="shared" si="219"/>
        <v>55.543999999999997</v>
      </c>
      <c r="G2691" s="44">
        <v>104.37020689655178</v>
      </c>
      <c r="H2691" s="77">
        <f t="shared" si="220"/>
        <v>72479.310344827623</v>
      </c>
      <c r="I2691" s="80">
        <f t="shared" si="221"/>
        <v>362396.55172413815</v>
      </c>
      <c r="J2691" s="4"/>
    </row>
    <row r="2692" spans="1:10" x14ac:dyDescent="0.2">
      <c r="A2692" s="26">
        <v>42847</v>
      </c>
      <c r="B2692" s="21">
        <f t="shared" si="217"/>
        <v>4</v>
      </c>
      <c r="C2692" s="21">
        <f t="shared" si="218"/>
        <v>22</v>
      </c>
      <c r="D2692" s="39">
        <v>112</v>
      </c>
      <c r="E2692" s="44">
        <v>12.27</v>
      </c>
      <c r="F2692" s="51">
        <f t="shared" si="219"/>
        <v>54.085999999999999</v>
      </c>
      <c r="G2692" s="44">
        <v>99.606371191135722</v>
      </c>
      <c r="H2692" s="77">
        <f t="shared" si="220"/>
        <v>69171.091104955354</v>
      </c>
      <c r="I2692" s="80">
        <f t="shared" si="221"/>
        <v>345855.45552477683</v>
      </c>
      <c r="J2692" s="4"/>
    </row>
    <row r="2693" spans="1:10" x14ac:dyDescent="0.2">
      <c r="A2693" s="26">
        <v>42848</v>
      </c>
      <c r="B2693" s="21">
        <f t="shared" si="217"/>
        <v>4</v>
      </c>
      <c r="C2693" s="21">
        <f t="shared" si="218"/>
        <v>23</v>
      </c>
      <c r="D2693" s="39">
        <v>113</v>
      </c>
      <c r="E2693" s="44">
        <v>12.75</v>
      </c>
      <c r="F2693" s="51">
        <f t="shared" si="219"/>
        <v>54.95</v>
      </c>
      <c r="G2693" s="44">
        <v>96.164527260179412</v>
      </c>
      <c r="H2693" s="77">
        <f t="shared" si="220"/>
        <v>66780.921708457929</v>
      </c>
      <c r="I2693" s="80">
        <f t="shared" si="221"/>
        <v>333904.6085422897</v>
      </c>
      <c r="J2693" s="4"/>
    </row>
    <row r="2694" spans="1:10" x14ac:dyDescent="0.2">
      <c r="A2694" s="26">
        <v>42849</v>
      </c>
      <c r="B2694" s="21">
        <f t="shared" si="217"/>
        <v>4</v>
      </c>
      <c r="C2694" s="21">
        <f t="shared" si="218"/>
        <v>24</v>
      </c>
      <c r="D2694" s="39">
        <v>114</v>
      </c>
      <c r="E2694" s="44">
        <v>12.55</v>
      </c>
      <c r="F2694" s="51">
        <f t="shared" si="219"/>
        <v>54.59</v>
      </c>
      <c r="G2694" s="44">
        <v>91.35983436853013</v>
      </c>
      <c r="H2694" s="77">
        <f t="shared" si="220"/>
        <v>63444.329422590359</v>
      </c>
      <c r="I2694" s="80">
        <f t="shared" si="221"/>
        <v>317221.64711295179</v>
      </c>
      <c r="J2694" s="4"/>
    </row>
    <row r="2695" spans="1:10" x14ac:dyDescent="0.2">
      <c r="A2695" s="26">
        <v>42850</v>
      </c>
      <c r="B2695" s="21">
        <f t="shared" si="217"/>
        <v>4</v>
      </c>
      <c r="C2695" s="21">
        <f t="shared" si="218"/>
        <v>25</v>
      </c>
      <c r="D2695" s="39">
        <v>115</v>
      </c>
      <c r="E2695" s="44">
        <v>13</v>
      </c>
      <c r="F2695" s="51">
        <f t="shared" si="219"/>
        <v>55.400000000000006</v>
      </c>
      <c r="G2695" s="44">
        <v>87.62249134948101</v>
      </c>
      <c r="H2695" s="77">
        <f t="shared" si="220"/>
        <v>60848.952326028484</v>
      </c>
      <c r="I2695" s="80">
        <f t="shared" si="221"/>
        <v>304244.7616301424</v>
      </c>
      <c r="J2695" s="4"/>
    </row>
    <row r="2696" spans="1:10" x14ac:dyDescent="0.2">
      <c r="A2696" s="26">
        <v>42851</v>
      </c>
      <c r="B2696" s="21">
        <f t="shared" si="217"/>
        <v>4</v>
      </c>
      <c r="C2696" s="21">
        <f t="shared" si="218"/>
        <v>26</v>
      </c>
      <c r="D2696" s="39">
        <v>116</v>
      </c>
      <c r="E2696" s="44">
        <v>13.03</v>
      </c>
      <c r="F2696" s="51">
        <f t="shared" si="219"/>
        <v>55.454000000000001</v>
      </c>
      <c r="G2696" s="44">
        <v>83.042628650904049</v>
      </c>
      <c r="H2696" s="77">
        <f t="shared" si="220"/>
        <v>57668.492118683367</v>
      </c>
      <c r="I2696" s="80">
        <f t="shared" si="221"/>
        <v>288342.46059341682</v>
      </c>
      <c r="J2696" s="4"/>
    </row>
    <row r="2697" spans="1:10" x14ac:dyDescent="0.2">
      <c r="A2697" s="26">
        <v>42852</v>
      </c>
      <c r="B2697" s="21">
        <f t="shared" si="217"/>
        <v>4</v>
      </c>
      <c r="C2697" s="21">
        <f t="shared" si="218"/>
        <v>27</v>
      </c>
      <c r="D2697" s="39">
        <v>117</v>
      </c>
      <c r="E2697" s="44">
        <v>13.67</v>
      </c>
      <c r="F2697" s="51">
        <f t="shared" si="219"/>
        <v>56.606000000000002</v>
      </c>
      <c r="G2697" s="44">
        <v>78.392978723404184</v>
      </c>
      <c r="H2697" s="77">
        <f t="shared" si="220"/>
        <v>54439.568557919571</v>
      </c>
      <c r="I2697" s="80">
        <f t="shared" si="221"/>
        <v>272197.84278959787</v>
      </c>
      <c r="J2697" s="4"/>
    </row>
    <row r="2698" spans="1:10" x14ac:dyDescent="0.2">
      <c r="A2698" s="26">
        <v>42853</v>
      </c>
      <c r="B2698" s="21">
        <f t="shared" si="217"/>
        <v>4</v>
      </c>
      <c r="C2698" s="21">
        <f t="shared" si="218"/>
        <v>28</v>
      </c>
      <c r="D2698" s="39">
        <v>118</v>
      </c>
      <c r="E2698" s="44">
        <v>14.1</v>
      </c>
      <c r="F2698" s="51">
        <f t="shared" si="219"/>
        <v>57.379999999999995</v>
      </c>
      <c r="G2698" s="44">
        <v>81.808485273492309</v>
      </c>
      <c r="H2698" s="77">
        <f t="shared" si="220"/>
        <v>56811.448106591874</v>
      </c>
      <c r="I2698" s="80">
        <f t="shared" si="221"/>
        <v>284057.24053295935</v>
      </c>
      <c r="J2698" s="4"/>
    </row>
    <row r="2699" spans="1:10" x14ac:dyDescent="0.2">
      <c r="A2699" s="26">
        <v>42854</v>
      </c>
      <c r="B2699" s="21">
        <f t="shared" si="217"/>
        <v>4</v>
      </c>
      <c r="C2699" s="21">
        <f t="shared" si="218"/>
        <v>29</v>
      </c>
      <c r="D2699" s="39">
        <v>119</v>
      </c>
      <c r="E2699" s="44">
        <v>13.97</v>
      </c>
      <c r="F2699" s="51">
        <f t="shared" si="219"/>
        <v>57.146000000000001</v>
      </c>
      <c r="G2699" s="44">
        <v>74.760961810466839</v>
      </c>
      <c r="H2699" s="77">
        <f t="shared" si="220"/>
        <v>51917.334590601975</v>
      </c>
      <c r="I2699" s="80">
        <f t="shared" si="221"/>
        <v>259586.67295300987</v>
      </c>
      <c r="J2699" s="4"/>
    </row>
    <row r="2700" spans="1:10" x14ac:dyDescent="0.2">
      <c r="A2700" s="26">
        <v>42855</v>
      </c>
      <c r="B2700" s="21">
        <f t="shared" si="217"/>
        <v>4</v>
      </c>
      <c r="C2700" s="21">
        <f t="shared" si="218"/>
        <v>30</v>
      </c>
      <c r="D2700" s="39">
        <v>120</v>
      </c>
      <c r="E2700" s="44">
        <v>13.25</v>
      </c>
      <c r="F2700" s="51">
        <f t="shared" si="219"/>
        <v>55.85</v>
      </c>
      <c r="G2700" s="44">
        <v>73.536619718309751</v>
      </c>
      <c r="H2700" s="77">
        <f t="shared" si="220"/>
        <v>51067.097026603988</v>
      </c>
      <c r="I2700" s="80">
        <f t="shared" si="221"/>
        <v>255335.48513301995</v>
      </c>
      <c r="J2700" s="4"/>
    </row>
    <row r="2701" spans="1:10" x14ac:dyDescent="0.2">
      <c r="A2701" s="26">
        <v>42856</v>
      </c>
      <c r="B2701" s="21">
        <f t="shared" si="217"/>
        <v>5</v>
      </c>
      <c r="C2701" s="21">
        <f t="shared" si="218"/>
        <v>1</v>
      </c>
      <c r="D2701" s="39">
        <v>121</v>
      </c>
      <c r="E2701" s="44">
        <v>13.77</v>
      </c>
      <c r="F2701" s="51">
        <f t="shared" si="219"/>
        <v>56.786000000000001</v>
      </c>
      <c r="G2701" s="44">
        <v>79.364668547249593</v>
      </c>
      <c r="H2701" s="77">
        <f t="shared" si="220"/>
        <v>55114.353157812227</v>
      </c>
      <c r="I2701" s="80">
        <f t="shared" si="221"/>
        <v>275571.76578906114</v>
      </c>
      <c r="J2701" s="4"/>
    </row>
    <row r="2702" spans="1:10" x14ac:dyDescent="0.2">
      <c r="A2702" s="26">
        <v>42857</v>
      </c>
      <c r="B2702" s="21">
        <f t="shared" si="217"/>
        <v>5</v>
      </c>
      <c r="C2702" s="21">
        <f t="shared" si="218"/>
        <v>2</v>
      </c>
      <c r="D2702" s="39">
        <v>122</v>
      </c>
      <c r="E2702" s="44">
        <v>14.92</v>
      </c>
      <c r="F2702" s="51">
        <f t="shared" si="219"/>
        <v>58.856000000000002</v>
      </c>
      <c r="G2702" s="44">
        <v>99.240238764045046</v>
      </c>
      <c r="H2702" s="77">
        <f t="shared" si="220"/>
        <v>68916.83247503129</v>
      </c>
      <c r="I2702" s="80">
        <f t="shared" si="221"/>
        <v>344584.16237515642</v>
      </c>
      <c r="J2702" s="4"/>
    </row>
    <row r="2703" spans="1:10" x14ac:dyDescent="0.2">
      <c r="A2703" s="26">
        <v>42858</v>
      </c>
      <c r="B2703" s="21">
        <f t="shared" si="217"/>
        <v>5</v>
      </c>
      <c r="C2703" s="21">
        <f t="shared" si="218"/>
        <v>3</v>
      </c>
      <c r="D2703" s="39">
        <v>123</v>
      </c>
      <c r="E2703" s="44">
        <v>13.45</v>
      </c>
      <c r="F2703" s="51">
        <f t="shared" si="219"/>
        <v>56.21</v>
      </c>
      <c r="G2703" s="44">
        <v>88.089718309859151</v>
      </c>
      <c r="H2703" s="77">
        <f t="shared" si="220"/>
        <v>61173.415492957742</v>
      </c>
      <c r="I2703" s="80">
        <f t="shared" si="221"/>
        <v>305867.07746478869</v>
      </c>
      <c r="J2703" s="4"/>
    </row>
    <row r="2704" spans="1:10" x14ac:dyDescent="0.2">
      <c r="A2704" s="26">
        <v>42859</v>
      </c>
      <c r="B2704" s="21">
        <f t="shared" si="217"/>
        <v>5</v>
      </c>
      <c r="C2704" s="21">
        <f t="shared" si="218"/>
        <v>4</v>
      </c>
      <c r="D2704" s="39">
        <v>124</v>
      </c>
      <c r="E2704" s="44">
        <v>13.33</v>
      </c>
      <c r="F2704" s="51">
        <f t="shared" si="219"/>
        <v>55.994</v>
      </c>
      <c r="G2704" s="44">
        <v>78.439514978601949</v>
      </c>
      <c r="H2704" s="77">
        <f t="shared" si="220"/>
        <v>54471.885401806911</v>
      </c>
      <c r="I2704" s="80">
        <f t="shared" si="221"/>
        <v>272359.42700903455</v>
      </c>
      <c r="J2704" s="4"/>
    </row>
    <row r="2705" spans="1:10" x14ac:dyDescent="0.2">
      <c r="A2705" s="26">
        <v>42860</v>
      </c>
      <c r="B2705" s="21">
        <f t="shared" si="217"/>
        <v>5</v>
      </c>
      <c r="C2705" s="21">
        <f t="shared" si="218"/>
        <v>5</v>
      </c>
      <c r="D2705" s="39">
        <v>125</v>
      </c>
      <c r="E2705" s="44">
        <v>12.98</v>
      </c>
      <c r="F2705" s="51">
        <f t="shared" si="219"/>
        <v>55.364000000000004</v>
      </c>
      <c r="G2705" s="44">
        <v>103.17871598046074</v>
      </c>
      <c r="H2705" s="77">
        <f t="shared" si="220"/>
        <v>71651.886097542185</v>
      </c>
      <c r="I2705" s="80">
        <f t="shared" si="221"/>
        <v>358259.43048771087</v>
      </c>
      <c r="J2705" s="4"/>
    </row>
    <row r="2706" spans="1:10" x14ac:dyDescent="0.2">
      <c r="A2706" s="26">
        <v>42861</v>
      </c>
      <c r="B2706" s="21">
        <f t="shared" si="217"/>
        <v>5</v>
      </c>
      <c r="C2706" s="21">
        <f t="shared" si="218"/>
        <v>6</v>
      </c>
      <c r="D2706" s="39">
        <v>126</v>
      </c>
      <c r="E2706" s="44">
        <v>13.75</v>
      </c>
      <c r="F2706" s="51">
        <f t="shared" si="219"/>
        <v>56.75</v>
      </c>
      <c r="G2706" s="44">
        <v>105.49697821503864</v>
      </c>
      <c r="H2706" s="77">
        <f t="shared" si="220"/>
        <v>73261.790427110172</v>
      </c>
      <c r="I2706" s="80">
        <f t="shared" si="221"/>
        <v>366308.95213555085</v>
      </c>
      <c r="J2706" s="4"/>
    </row>
    <row r="2707" spans="1:10" x14ac:dyDescent="0.2">
      <c r="A2707" s="26">
        <v>42862</v>
      </c>
      <c r="B2707" s="21">
        <f t="shared" si="217"/>
        <v>5</v>
      </c>
      <c r="C2707" s="21">
        <f t="shared" si="218"/>
        <v>7</v>
      </c>
      <c r="D2707" s="39">
        <v>127</v>
      </c>
      <c r="E2707" s="44">
        <v>13.13</v>
      </c>
      <c r="F2707" s="51">
        <f t="shared" si="219"/>
        <v>55.634</v>
      </c>
      <c r="G2707" s="44">
        <v>105.62569832402228</v>
      </c>
      <c r="H2707" s="77">
        <f t="shared" si="220"/>
        <v>73351.179391682133</v>
      </c>
      <c r="I2707" s="80">
        <f t="shared" si="221"/>
        <v>366755.89695841068</v>
      </c>
      <c r="J2707" s="4"/>
    </row>
    <row r="2708" spans="1:10" x14ac:dyDescent="0.2">
      <c r="A2708" s="26">
        <v>42863</v>
      </c>
      <c r="B2708" s="21">
        <f t="shared" si="217"/>
        <v>5</v>
      </c>
      <c r="C2708" s="21">
        <f t="shared" si="218"/>
        <v>8</v>
      </c>
      <c r="D2708" s="39">
        <v>128</v>
      </c>
      <c r="E2708" s="44">
        <v>12.82</v>
      </c>
      <c r="F2708" s="51">
        <f t="shared" si="219"/>
        <v>55.076000000000001</v>
      </c>
      <c r="G2708" s="44">
        <v>106.49872881355907</v>
      </c>
      <c r="H2708" s="77">
        <f t="shared" si="220"/>
        <v>73957.450564971587</v>
      </c>
      <c r="I2708" s="80">
        <f t="shared" si="221"/>
        <v>369787.25282485789</v>
      </c>
      <c r="J2708" s="4"/>
    </row>
    <row r="2709" spans="1:10" x14ac:dyDescent="0.2">
      <c r="A2709" s="26">
        <v>42864</v>
      </c>
      <c r="B2709" s="21">
        <f t="shared" si="217"/>
        <v>5</v>
      </c>
      <c r="C2709" s="21">
        <f t="shared" si="218"/>
        <v>9</v>
      </c>
      <c r="D2709" s="39">
        <v>129</v>
      </c>
      <c r="E2709" s="44">
        <v>12.92</v>
      </c>
      <c r="F2709" s="51">
        <f t="shared" si="219"/>
        <v>55.256</v>
      </c>
      <c r="G2709" s="44">
        <v>99.594366197183021</v>
      </c>
      <c r="H2709" s="77">
        <f t="shared" si="220"/>
        <v>69162.754303599329</v>
      </c>
      <c r="I2709" s="80">
        <f t="shared" si="221"/>
        <v>345813.77151799668</v>
      </c>
      <c r="J2709" s="4"/>
    </row>
    <row r="2710" spans="1:10" x14ac:dyDescent="0.2">
      <c r="A2710" s="26">
        <v>42865</v>
      </c>
      <c r="B2710" s="21">
        <f t="shared" si="217"/>
        <v>5</v>
      </c>
      <c r="C2710" s="21">
        <f t="shared" si="218"/>
        <v>10</v>
      </c>
      <c r="D2710" s="39">
        <v>130</v>
      </c>
      <c r="E2710" s="44">
        <v>13.07</v>
      </c>
      <c r="F2710" s="51">
        <f t="shared" si="219"/>
        <v>55.525999999999996</v>
      </c>
      <c r="G2710" s="44">
        <v>92.194064245810097</v>
      </c>
      <c r="H2710" s="77">
        <f t="shared" si="220"/>
        <v>64023.655726257006</v>
      </c>
      <c r="I2710" s="80">
        <f t="shared" si="221"/>
        <v>320118.27863128501</v>
      </c>
      <c r="J2710" s="4"/>
    </row>
    <row r="2711" spans="1:10" x14ac:dyDescent="0.2">
      <c r="A2711" s="26">
        <v>42866</v>
      </c>
      <c r="B2711" s="21">
        <f t="shared" ref="B2711:B2774" si="222">MONTH(A2711)</f>
        <v>5</v>
      </c>
      <c r="C2711" s="21">
        <f t="shared" ref="C2711:C2774" si="223">DAY(A2711)</f>
        <v>11</v>
      </c>
      <c r="D2711" s="39">
        <v>131</v>
      </c>
      <c r="E2711" s="44">
        <v>13.25</v>
      </c>
      <c r="F2711" s="51">
        <f t="shared" ref="F2711:F2774" si="224">CONVERT(E2711,"C","F")</f>
        <v>55.85</v>
      </c>
      <c r="G2711" s="44">
        <v>83.676405274114984</v>
      </c>
      <c r="H2711" s="77">
        <f t="shared" ref="H2711:H2774" si="225">G2711*1000000/24/60</f>
        <v>58108.614773690955</v>
      </c>
      <c r="I2711" s="80">
        <f t="shared" ref="I2711:I2774" si="226">($C$7*H2711*$C$6)/1000</f>
        <v>290543.07386845478</v>
      </c>
      <c r="J2711" s="4"/>
    </row>
    <row r="2712" spans="1:10" x14ac:dyDescent="0.2">
      <c r="A2712" s="26">
        <v>42867</v>
      </c>
      <c r="B2712" s="21">
        <f t="shared" si="222"/>
        <v>5</v>
      </c>
      <c r="C2712" s="21">
        <f t="shared" si="223"/>
        <v>12</v>
      </c>
      <c r="D2712" s="39">
        <v>132</v>
      </c>
      <c r="E2712" s="44">
        <v>13.62</v>
      </c>
      <c r="F2712" s="51">
        <f t="shared" si="224"/>
        <v>56.515999999999998</v>
      </c>
      <c r="G2712" s="44">
        <v>79.632710926694273</v>
      </c>
      <c r="H2712" s="77">
        <f t="shared" si="225"/>
        <v>55300.493699093247</v>
      </c>
      <c r="I2712" s="80">
        <f t="shared" si="226"/>
        <v>276502.46849546622</v>
      </c>
      <c r="J2712" s="4"/>
    </row>
    <row r="2713" spans="1:10" x14ac:dyDescent="0.2">
      <c r="A2713" s="26">
        <v>42868</v>
      </c>
      <c r="B2713" s="21">
        <f t="shared" si="222"/>
        <v>5</v>
      </c>
      <c r="C2713" s="21">
        <f t="shared" si="223"/>
        <v>13</v>
      </c>
      <c r="D2713" s="39">
        <v>133</v>
      </c>
      <c r="E2713" s="44">
        <v>13.53</v>
      </c>
      <c r="F2713" s="51">
        <f t="shared" si="224"/>
        <v>56.353999999999999</v>
      </c>
      <c r="G2713" s="44">
        <v>83.711557093425412</v>
      </c>
      <c r="H2713" s="77">
        <f t="shared" si="225"/>
        <v>58133.025759323195</v>
      </c>
      <c r="I2713" s="80">
        <f t="shared" si="226"/>
        <v>290665.12879661599</v>
      </c>
      <c r="J2713" s="4"/>
    </row>
    <row r="2714" spans="1:10" x14ac:dyDescent="0.2">
      <c r="A2714" s="26">
        <v>42869</v>
      </c>
      <c r="B2714" s="21">
        <f t="shared" si="222"/>
        <v>5</v>
      </c>
      <c r="C2714" s="21">
        <f t="shared" si="223"/>
        <v>14</v>
      </c>
      <c r="D2714" s="39">
        <v>134</v>
      </c>
      <c r="E2714" s="44">
        <v>13.5</v>
      </c>
      <c r="F2714" s="51">
        <f t="shared" si="224"/>
        <v>56.3</v>
      </c>
      <c r="G2714" s="44">
        <v>79.32220689655172</v>
      </c>
      <c r="H2714" s="77">
        <f t="shared" si="225"/>
        <v>55084.865900383134</v>
      </c>
      <c r="I2714" s="80">
        <f t="shared" si="226"/>
        <v>275424.32950191566</v>
      </c>
      <c r="J2714" s="4"/>
    </row>
    <row r="2715" spans="1:10" x14ac:dyDescent="0.2">
      <c r="A2715" s="26">
        <v>42870</v>
      </c>
      <c r="B2715" s="21">
        <f t="shared" si="222"/>
        <v>5</v>
      </c>
      <c r="C2715" s="21">
        <f t="shared" si="223"/>
        <v>15</v>
      </c>
      <c r="D2715" s="39">
        <v>135</v>
      </c>
      <c r="E2715" s="42">
        <v>13.92</v>
      </c>
      <c r="F2715" s="51">
        <f t="shared" si="224"/>
        <v>57.055999999999997</v>
      </c>
      <c r="G2715" s="44">
        <v>77.305149617258138</v>
      </c>
      <c r="H2715" s="77">
        <f t="shared" si="225"/>
        <v>53684.13167865148</v>
      </c>
      <c r="I2715" s="80">
        <f t="shared" si="226"/>
        <v>268420.65839325741</v>
      </c>
      <c r="J2715" s="4"/>
    </row>
    <row r="2716" spans="1:10" x14ac:dyDescent="0.2">
      <c r="A2716" s="26">
        <v>42871</v>
      </c>
      <c r="B2716" s="21">
        <f t="shared" si="222"/>
        <v>5</v>
      </c>
      <c r="C2716" s="21">
        <f t="shared" si="223"/>
        <v>16</v>
      </c>
      <c r="D2716" s="39">
        <v>136</v>
      </c>
      <c r="E2716" s="42">
        <v>14.17</v>
      </c>
      <c r="F2716" s="51">
        <f t="shared" si="224"/>
        <v>57.506</v>
      </c>
      <c r="G2716" s="44">
        <v>73.561250000000044</v>
      </c>
      <c r="H2716" s="77">
        <f t="shared" si="225"/>
        <v>51084.20138888892</v>
      </c>
      <c r="I2716" s="80">
        <f t="shared" si="226"/>
        <v>255421.00694444458</v>
      </c>
      <c r="J2716" s="4"/>
    </row>
    <row r="2717" spans="1:10" x14ac:dyDescent="0.2">
      <c r="A2717" s="26">
        <v>42872</v>
      </c>
      <c r="B2717" s="21">
        <f t="shared" si="222"/>
        <v>5</v>
      </c>
      <c r="C2717" s="21">
        <f t="shared" si="223"/>
        <v>17</v>
      </c>
      <c r="D2717" s="39">
        <v>137</v>
      </c>
      <c r="E2717" s="42">
        <v>14.37</v>
      </c>
      <c r="F2717" s="51">
        <f t="shared" si="224"/>
        <v>57.866</v>
      </c>
      <c r="G2717" s="44">
        <v>72.343541666666709</v>
      </c>
      <c r="H2717" s="77">
        <f t="shared" si="225"/>
        <v>50238.57060185189</v>
      </c>
      <c r="I2717" s="80">
        <f t="shared" si="226"/>
        <v>251192.85300925944</v>
      </c>
      <c r="J2717" s="4"/>
    </row>
    <row r="2718" spans="1:10" x14ac:dyDescent="0.2">
      <c r="A2718" s="26">
        <v>42873</v>
      </c>
      <c r="B2718" s="21">
        <f t="shared" si="222"/>
        <v>5</v>
      </c>
      <c r="C2718" s="21">
        <f t="shared" si="223"/>
        <v>18</v>
      </c>
      <c r="D2718" s="39">
        <v>138</v>
      </c>
      <c r="E2718" s="42">
        <v>14.33</v>
      </c>
      <c r="F2718" s="51">
        <f t="shared" si="224"/>
        <v>57.793999999999997</v>
      </c>
      <c r="G2718" s="44">
        <v>72.75504840940529</v>
      </c>
      <c r="H2718" s="77">
        <f t="shared" si="225"/>
        <v>50524.339173198117</v>
      </c>
      <c r="I2718" s="80">
        <f t="shared" si="226"/>
        <v>252621.69586599056</v>
      </c>
      <c r="J2718" s="4"/>
    </row>
    <row r="2719" spans="1:10" x14ac:dyDescent="0.2">
      <c r="A2719" s="26">
        <v>42874</v>
      </c>
      <c r="B2719" s="21">
        <f t="shared" si="222"/>
        <v>5</v>
      </c>
      <c r="C2719" s="21">
        <f t="shared" si="223"/>
        <v>19</v>
      </c>
      <c r="D2719" s="39">
        <v>139</v>
      </c>
      <c r="E2719" s="42">
        <v>16.12</v>
      </c>
      <c r="F2719" s="51">
        <f t="shared" si="224"/>
        <v>61.016000000000005</v>
      </c>
      <c r="G2719" s="44">
        <v>79.523241379310292</v>
      </c>
      <c r="H2719" s="77">
        <f t="shared" si="225"/>
        <v>55224.473180076595</v>
      </c>
      <c r="I2719" s="80">
        <f t="shared" si="226"/>
        <v>276122.36590038292</v>
      </c>
      <c r="J2719" s="4"/>
    </row>
    <row r="2720" spans="1:10" x14ac:dyDescent="0.2">
      <c r="A2720" s="26">
        <v>42875</v>
      </c>
      <c r="B2720" s="21">
        <f t="shared" si="222"/>
        <v>5</v>
      </c>
      <c r="C2720" s="21">
        <f t="shared" si="223"/>
        <v>20</v>
      </c>
      <c r="D2720" s="39">
        <v>140</v>
      </c>
      <c r="E2720" s="42">
        <v>14.83</v>
      </c>
      <c r="F2720" s="51">
        <f t="shared" si="224"/>
        <v>58.694000000000003</v>
      </c>
      <c r="G2720" s="44">
        <v>71.102482758620681</v>
      </c>
      <c r="H2720" s="77">
        <f t="shared" si="225"/>
        <v>49376.724137931029</v>
      </c>
      <c r="I2720" s="80">
        <f t="shared" si="226"/>
        <v>246883.62068965513</v>
      </c>
      <c r="J2720" s="4"/>
    </row>
    <row r="2721" spans="1:10" x14ac:dyDescent="0.2">
      <c r="A2721" s="26">
        <v>42876</v>
      </c>
      <c r="B2721" s="21">
        <f t="shared" si="222"/>
        <v>5</v>
      </c>
      <c r="C2721" s="21">
        <f t="shared" si="223"/>
        <v>21</v>
      </c>
      <c r="D2721" s="39">
        <v>141</v>
      </c>
      <c r="E2721" s="42">
        <v>15</v>
      </c>
      <c r="F2721" s="51">
        <f t="shared" si="224"/>
        <v>59</v>
      </c>
      <c r="G2721" s="44">
        <v>71.694137931034376</v>
      </c>
      <c r="H2721" s="77">
        <f t="shared" si="225"/>
        <v>49787.595785440535</v>
      </c>
      <c r="I2721" s="80">
        <f t="shared" si="226"/>
        <v>248937.97892720267</v>
      </c>
      <c r="J2721" s="4"/>
    </row>
    <row r="2722" spans="1:10" x14ac:dyDescent="0.2">
      <c r="A2722" s="26">
        <v>42877</v>
      </c>
      <c r="B2722" s="21">
        <f t="shared" si="222"/>
        <v>5</v>
      </c>
      <c r="C2722" s="21">
        <f t="shared" si="223"/>
        <v>22</v>
      </c>
      <c r="D2722" s="39">
        <v>142</v>
      </c>
      <c r="E2722" s="42">
        <v>15.05</v>
      </c>
      <c r="F2722" s="51">
        <f t="shared" si="224"/>
        <v>59.09</v>
      </c>
      <c r="G2722" s="44">
        <v>93.938754325259453</v>
      </c>
      <c r="H2722" s="77">
        <f t="shared" si="225"/>
        <v>65235.246059207951</v>
      </c>
      <c r="I2722" s="80">
        <f t="shared" si="226"/>
        <v>326176.23029603978</v>
      </c>
      <c r="J2722" s="4"/>
    </row>
    <row r="2723" spans="1:10" x14ac:dyDescent="0.2">
      <c r="A2723" s="26">
        <v>42878</v>
      </c>
      <c r="B2723" s="21">
        <f t="shared" si="222"/>
        <v>5</v>
      </c>
      <c r="C2723" s="21">
        <f t="shared" si="223"/>
        <v>23</v>
      </c>
      <c r="D2723" s="39">
        <v>143</v>
      </c>
      <c r="E2723" s="42">
        <v>14.97</v>
      </c>
      <c r="F2723" s="51">
        <f t="shared" si="224"/>
        <v>58.945999999999998</v>
      </c>
      <c r="G2723" s="44">
        <v>72.286620689655322</v>
      </c>
      <c r="H2723" s="77">
        <f t="shared" si="225"/>
        <v>50199.042145593972</v>
      </c>
      <c r="I2723" s="80">
        <f t="shared" si="226"/>
        <v>250995.21072796985</v>
      </c>
      <c r="J2723" s="4"/>
    </row>
    <row r="2724" spans="1:10" x14ac:dyDescent="0.2">
      <c r="A2724" s="26">
        <v>42879</v>
      </c>
      <c r="B2724" s="21">
        <f t="shared" si="222"/>
        <v>5</v>
      </c>
      <c r="C2724" s="21">
        <f t="shared" si="223"/>
        <v>24</v>
      </c>
      <c r="D2724" s="39">
        <v>144</v>
      </c>
      <c r="E2724" s="42">
        <v>15.12</v>
      </c>
      <c r="F2724" s="51">
        <f t="shared" si="224"/>
        <v>59.215999999999994</v>
      </c>
      <c r="G2724" s="44">
        <v>69.247856154910167</v>
      </c>
      <c r="H2724" s="77">
        <f t="shared" si="225"/>
        <v>48088.788996465388</v>
      </c>
      <c r="I2724" s="80">
        <f t="shared" si="226"/>
        <v>240443.94498232694</v>
      </c>
      <c r="J2724" s="4"/>
    </row>
    <row r="2725" spans="1:10" x14ac:dyDescent="0.2">
      <c r="A2725" s="26">
        <v>42880</v>
      </c>
      <c r="B2725" s="21">
        <f t="shared" si="222"/>
        <v>5</v>
      </c>
      <c r="C2725" s="21">
        <f t="shared" si="223"/>
        <v>25</v>
      </c>
      <c r="D2725" s="39">
        <v>145</v>
      </c>
      <c r="E2725" s="42">
        <v>14.98</v>
      </c>
      <c r="F2725" s="51">
        <f t="shared" si="224"/>
        <v>58.963999999999999</v>
      </c>
      <c r="G2725" s="44">
        <v>80.356747404844327</v>
      </c>
      <c r="H2725" s="77">
        <f t="shared" si="225"/>
        <v>55803.296808919673</v>
      </c>
      <c r="I2725" s="80">
        <f t="shared" si="226"/>
        <v>279016.48404459842</v>
      </c>
      <c r="J2725" s="4"/>
    </row>
    <row r="2726" spans="1:10" x14ac:dyDescent="0.2">
      <c r="A2726" s="26">
        <v>42881</v>
      </c>
      <c r="B2726" s="21">
        <f t="shared" si="222"/>
        <v>5</v>
      </c>
      <c r="C2726" s="21">
        <f t="shared" si="223"/>
        <v>26</v>
      </c>
      <c r="D2726" s="39">
        <v>146</v>
      </c>
      <c r="E2726" s="42">
        <v>15.2</v>
      </c>
      <c r="F2726" s="51">
        <f t="shared" si="224"/>
        <v>59.36</v>
      </c>
      <c r="G2726" s="44">
        <v>74.808689655172401</v>
      </c>
      <c r="H2726" s="77">
        <f t="shared" si="225"/>
        <v>51950.478927203061</v>
      </c>
      <c r="I2726" s="80">
        <f t="shared" si="226"/>
        <v>259752.39463601529</v>
      </c>
      <c r="J2726" s="4"/>
    </row>
    <row r="2727" spans="1:10" x14ac:dyDescent="0.2">
      <c r="A2727" s="26">
        <v>42882</v>
      </c>
      <c r="B2727" s="21">
        <f t="shared" si="222"/>
        <v>5</v>
      </c>
      <c r="C2727" s="21">
        <f t="shared" si="223"/>
        <v>27</v>
      </c>
      <c r="D2727" s="39">
        <v>147</v>
      </c>
      <c r="E2727" s="42">
        <v>14.97</v>
      </c>
      <c r="F2727" s="51">
        <f t="shared" si="224"/>
        <v>58.945999999999998</v>
      </c>
      <c r="G2727" s="44">
        <v>79.401655172413726</v>
      </c>
      <c r="H2727" s="77">
        <f t="shared" si="225"/>
        <v>55140.038314176192</v>
      </c>
      <c r="I2727" s="80">
        <f t="shared" si="226"/>
        <v>275700.19157088094</v>
      </c>
      <c r="J2727" s="4"/>
    </row>
    <row r="2728" spans="1:10" x14ac:dyDescent="0.2">
      <c r="A2728" s="26">
        <v>42883</v>
      </c>
      <c r="B2728" s="21">
        <f t="shared" si="222"/>
        <v>5</v>
      </c>
      <c r="C2728" s="21">
        <f t="shared" si="223"/>
        <v>28</v>
      </c>
      <c r="D2728" s="39">
        <v>148</v>
      </c>
      <c r="E2728" s="42">
        <v>15.17</v>
      </c>
      <c r="F2728" s="51">
        <f t="shared" si="224"/>
        <v>59.305999999999997</v>
      </c>
      <c r="G2728" s="44">
        <v>67.611379310344716</v>
      </c>
      <c r="H2728" s="77">
        <f t="shared" si="225"/>
        <v>46952.34674329494</v>
      </c>
      <c r="I2728" s="80">
        <f t="shared" si="226"/>
        <v>234761.7337164747</v>
      </c>
      <c r="J2728" s="4"/>
    </row>
    <row r="2729" spans="1:10" x14ac:dyDescent="0.2">
      <c r="A2729" s="26">
        <v>42884</v>
      </c>
      <c r="B2729" s="21">
        <f t="shared" si="222"/>
        <v>5</v>
      </c>
      <c r="C2729" s="21">
        <f t="shared" si="223"/>
        <v>29</v>
      </c>
      <c r="D2729" s="39">
        <v>149</v>
      </c>
      <c r="E2729" s="42">
        <v>16.28</v>
      </c>
      <c r="F2729" s="51">
        <f t="shared" si="224"/>
        <v>61.304000000000002</v>
      </c>
      <c r="G2729" s="44">
        <v>87.313586206896503</v>
      </c>
      <c r="H2729" s="77">
        <f t="shared" si="225"/>
        <v>60634.434865900344</v>
      </c>
      <c r="I2729" s="80">
        <f t="shared" si="226"/>
        <v>303172.17432950175</v>
      </c>
      <c r="J2729" s="4"/>
    </row>
    <row r="2730" spans="1:10" x14ac:dyDescent="0.2">
      <c r="A2730" s="26">
        <v>42885</v>
      </c>
      <c r="B2730" s="21">
        <f t="shared" si="222"/>
        <v>5</v>
      </c>
      <c r="C2730" s="21">
        <f t="shared" si="223"/>
        <v>30</v>
      </c>
      <c r="D2730" s="39">
        <v>150</v>
      </c>
      <c r="E2730" s="42">
        <v>15.9</v>
      </c>
      <c r="F2730" s="51">
        <f t="shared" si="224"/>
        <v>60.620000000000005</v>
      </c>
      <c r="G2730" s="44">
        <v>89.418961937716261</v>
      </c>
      <c r="H2730" s="77">
        <f t="shared" si="225"/>
        <v>62096.501345636294</v>
      </c>
      <c r="I2730" s="80">
        <f t="shared" si="226"/>
        <v>310482.5067281815</v>
      </c>
      <c r="J2730" s="4"/>
    </row>
    <row r="2731" spans="1:10" x14ac:dyDescent="0.2">
      <c r="A2731" s="26">
        <v>42886</v>
      </c>
      <c r="B2731" s="21">
        <f t="shared" si="222"/>
        <v>5</v>
      </c>
      <c r="C2731" s="21">
        <f t="shared" si="223"/>
        <v>31</v>
      </c>
      <c r="D2731" s="39">
        <v>151</v>
      </c>
      <c r="E2731" s="42">
        <v>15.92</v>
      </c>
      <c r="F2731" s="51">
        <f t="shared" si="224"/>
        <v>60.655999999999999</v>
      </c>
      <c r="G2731" s="44">
        <v>75.984392265193321</v>
      </c>
      <c r="H2731" s="77">
        <f t="shared" si="225"/>
        <v>52766.939073050926</v>
      </c>
      <c r="I2731" s="80">
        <f t="shared" si="226"/>
        <v>263834.69536525459</v>
      </c>
      <c r="J2731" s="4"/>
    </row>
    <row r="2732" spans="1:10" x14ac:dyDescent="0.2">
      <c r="A2732" s="26">
        <v>42887</v>
      </c>
      <c r="B2732" s="21">
        <f t="shared" si="222"/>
        <v>6</v>
      </c>
      <c r="C2732" s="21">
        <f t="shared" si="223"/>
        <v>1</v>
      </c>
      <c r="D2732" s="39">
        <v>152</v>
      </c>
      <c r="E2732" s="42">
        <v>15.7</v>
      </c>
      <c r="F2732" s="51">
        <f t="shared" si="224"/>
        <v>60.26</v>
      </c>
      <c r="G2732" s="44">
        <v>64.585121107266502</v>
      </c>
      <c r="H2732" s="77">
        <f t="shared" si="225"/>
        <v>44850.778546712849</v>
      </c>
      <c r="I2732" s="80">
        <f t="shared" si="226"/>
        <v>224253.89273356422</v>
      </c>
      <c r="J2732" s="4"/>
    </row>
    <row r="2733" spans="1:10" x14ac:dyDescent="0.2">
      <c r="A2733" s="26">
        <v>42888</v>
      </c>
      <c r="B2733" s="21">
        <f t="shared" si="222"/>
        <v>6</v>
      </c>
      <c r="C2733" s="21">
        <f t="shared" si="223"/>
        <v>2</v>
      </c>
      <c r="D2733" s="39">
        <v>153</v>
      </c>
      <c r="E2733" s="42">
        <v>15.63</v>
      </c>
      <c r="F2733" s="51">
        <f t="shared" si="224"/>
        <v>60.134</v>
      </c>
      <c r="G2733" s="44">
        <v>75.460526315789579</v>
      </c>
      <c r="H2733" s="77">
        <f t="shared" si="225"/>
        <v>52403.143274853872</v>
      </c>
      <c r="I2733" s="80">
        <f t="shared" si="226"/>
        <v>262015.71637426937</v>
      </c>
      <c r="J2733" s="4"/>
    </row>
    <row r="2734" spans="1:10" x14ac:dyDescent="0.2">
      <c r="A2734" s="26">
        <v>42889</v>
      </c>
      <c r="B2734" s="21">
        <f t="shared" si="222"/>
        <v>6</v>
      </c>
      <c r="C2734" s="21">
        <f t="shared" si="223"/>
        <v>3</v>
      </c>
      <c r="D2734" s="39">
        <v>154</v>
      </c>
      <c r="E2734" s="42">
        <v>15.8</v>
      </c>
      <c r="F2734" s="51">
        <f t="shared" si="224"/>
        <v>60.44</v>
      </c>
      <c r="G2734" s="44">
        <v>65.375862068965432</v>
      </c>
      <c r="H2734" s="77">
        <f t="shared" si="225"/>
        <v>45399.904214559334</v>
      </c>
      <c r="I2734" s="80">
        <f t="shared" si="226"/>
        <v>226999.52107279663</v>
      </c>
      <c r="J2734" s="4"/>
    </row>
    <row r="2735" spans="1:10" x14ac:dyDescent="0.2">
      <c r="A2735" s="26">
        <v>42890</v>
      </c>
      <c r="B2735" s="21">
        <f t="shared" si="222"/>
        <v>6</v>
      </c>
      <c r="C2735" s="21">
        <f t="shared" si="223"/>
        <v>4</v>
      </c>
      <c r="D2735" s="39">
        <v>155</v>
      </c>
      <c r="E2735" s="42">
        <v>15.38</v>
      </c>
      <c r="F2735" s="51">
        <f t="shared" si="224"/>
        <v>59.683999999999997</v>
      </c>
      <c r="G2735" s="44">
        <v>78.712068965517318</v>
      </c>
      <c r="H2735" s="77">
        <f t="shared" si="225"/>
        <v>54661.159003831468</v>
      </c>
      <c r="I2735" s="80">
        <f t="shared" si="226"/>
        <v>273305.79501915735</v>
      </c>
      <c r="J2735" s="4"/>
    </row>
    <row r="2736" spans="1:10" x14ac:dyDescent="0.2">
      <c r="A2736" s="26">
        <v>42891</v>
      </c>
      <c r="B2736" s="21">
        <f t="shared" si="222"/>
        <v>6</v>
      </c>
      <c r="C2736" s="21">
        <f t="shared" si="223"/>
        <v>5</v>
      </c>
      <c r="D2736" s="39">
        <v>156</v>
      </c>
      <c r="E2736" s="42">
        <v>15.67</v>
      </c>
      <c r="F2736" s="51">
        <f t="shared" si="224"/>
        <v>60.206000000000003</v>
      </c>
      <c r="G2736" s="44">
        <v>86.683517241379519</v>
      </c>
      <c r="H2736" s="77">
        <f t="shared" si="225"/>
        <v>60196.886973180219</v>
      </c>
      <c r="I2736" s="80">
        <f t="shared" si="226"/>
        <v>300984.43486590113</v>
      </c>
      <c r="J2736" s="4"/>
    </row>
    <row r="2737" spans="1:10" x14ac:dyDescent="0.2">
      <c r="A2737" s="26">
        <v>42892</v>
      </c>
      <c r="B2737" s="21">
        <f t="shared" si="222"/>
        <v>6</v>
      </c>
      <c r="C2737" s="21">
        <f t="shared" si="223"/>
        <v>6</v>
      </c>
      <c r="D2737" s="39">
        <v>157</v>
      </c>
      <c r="E2737" s="42">
        <v>16.13</v>
      </c>
      <c r="F2737" s="51">
        <f t="shared" si="224"/>
        <v>61.033999999999999</v>
      </c>
      <c r="G2737" s="44">
        <v>105.0848275862068</v>
      </c>
      <c r="H2737" s="77">
        <f t="shared" si="225"/>
        <v>72975.574712643604</v>
      </c>
      <c r="I2737" s="80">
        <f t="shared" si="226"/>
        <v>364877.87356321805</v>
      </c>
      <c r="J2737" s="4"/>
    </row>
    <row r="2738" spans="1:10" x14ac:dyDescent="0.2">
      <c r="A2738" s="26">
        <v>42893</v>
      </c>
      <c r="B2738" s="21">
        <f t="shared" si="222"/>
        <v>6</v>
      </c>
      <c r="C2738" s="21">
        <f t="shared" si="223"/>
        <v>7</v>
      </c>
      <c r="D2738" s="39">
        <v>158</v>
      </c>
      <c r="E2738" s="42">
        <v>15.45</v>
      </c>
      <c r="F2738" s="51">
        <f t="shared" si="224"/>
        <v>59.81</v>
      </c>
      <c r="G2738" s="44">
        <v>101.96062499999985</v>
      </c>
      <c r="H2738" s="77">
        <f t="shared" si="225"/>
        <v>70805.989583333227</v>
      </c>
      <c r="I2738" s="80">
        <f t="shared" si="226"/>
        <v>354029.94791666616</v>
      </c>
      <c r="J2738" s="4"/>
    </row>
    <row r="2739" spans="1:10" x14ac:dyDescent="0.2">
      <c r="A2739" s="26">
        <v>42894</v>
      </c>
      <c r="B2739" s="21">
        <f t="shared" si="222"/>
        <v>6</v>
      </c>
      <c r="C2739" s="21">
        <f t="shared" si="223"/>
        <v>8</v>
      </c>
      <c r="D2739" s="39">
        <v>159</v>
      </c>
      <c r="E2739" s="42">
        <v>15.73</v>
      </c>
      <c r="F2739" s="51">
        <f t="shared" si="224"/>
        <v>60.314</v>
      </c>
      <c r="G2739" s="44">
        <v>90.852802768166086</v>
      </c>
      <c r="H2739" s="77">
        <f t="shared" si="225"/>
        <v>63092.224144559783</v>
      </c>
      <c r="I2739" s="80">
        <f t="shared" si="226"/>
        <v>315461.12072279892</v>
      </c>
      <c r="J2739" s="4"/>
    </row>
    <row r="2740" spans="1:10" x14ac:dyDescent="0.2">
      <c r="A2740" s="26">
        <v>42895</v>
      </c>
      <c r="B2740" s="21">
        <f t="shared" si="222"/>
        <v>6</v>
      </c>
      <c r="C2740" s="21">
        <f t="shared" si="223"/>
        <v>9</v>
      </c>
      <c r="D2740" s="39">
        <v>160</v>
      </c>
      <c r="E2740" s="42">
        <v>15.77</v>
      </c>
      <c r="F2740" s="51">
        <f t="shared" si="224"/>
        <v>60.385999999999996</v>
      </c>
      <c r="G2740" s="44">
        <v>78.996896551724262</v>
      </c>
      <c r="H2740" s="77">
        <f t="shared" si="225"/>
        <v>54858.9559386974</v>
      </c>
      <c r="I2740" s="80">
        <f t="shared" si="226"/>
        <v>274294.77969348698</v>
      </c>
      <c r="J2740" s="4"/>
    </row>
    <row r="2741" spans="1:10" x14ac:dyDescent="0.2">
      <c r="A2741" s="26">
        <v>42896</v>
      </c>
      <c r="B2741" s="21">
        <f t="shared" si="222"/>
        <v>6</v>
      </c>
      <c r="C2741" s="21">
        <f t="shared" si="223"/>
        <v>10</v>
      </c>
      <c r="D2741" s="39">
        <v>161</v>
      </c>
      <c r="E2741" s="42">
        <v>16</v>
      </c>
      <c r="F2741" s="51">
        <f t="shared" si="224"/>
        <v>60.8</v>
      </c>
      <c r="G2741" s="44">
        <v>70.359377162629812</v>
      </c>
      <c r="H2741" s="77">
        <f t="shared" si="225"/>
        <v>48860.678585159592</v>
      </c>
      <c r="I2741" s="80">
        <f t="shared" si="226"/>
        <v>244303.39292579796</v>
      </c>
      <c r="J2741" s="4"/>
    </row>
    <row r="2742" spans="1:10" x14ac:dyDescent="0.2">
      <c r="A2742" s="26">
        <v>42897</v>
      </c>
      <c r="B2742" s="21">
        <f t="shared" si="222"/>
        <v>6</v>
      </c>
      <c r="C2742" s="21">
        <f t="shared" si="223"/>
        <v>11</v>
      </c>
      <c r="D2742" s="39">
        <v>162</v>
      </c>
      <c r="E2742" s="42">
        <v>16.38</v>
      </c>
      <c r="F2742" s="51">
        <f t="shared" si="224"/>
        <v>61.483999999999995</v>
      </c>
      <c r="G2742" s="44">
        <v>68.123724137931077</v>
      </c>
      <c r="H2742" s="77">
        <f t="shared" si="225"/>
        <v>47308.141762452135</v>
      </c>
      <c r="I2742" s="80">
        <f t="shared" si="226"/>
        <v>236540.70881226065</v>
      </c>
      <c r="J2742" s="4"/>
    </row>
    <row r="2743" spans="1:10" x14ac:dyDescent="0.2">
      <c r="A2743" s="26">
        <v>42898</v>
      </c>
      <c r="B2743" s="21">
        <f t="shared" si="222"/>
        <v>6</v>
      </c>
      <c r="C2743" s="21">
        <f t="shared" si="223"/>
        <v>12</v>
      </c>
      <c r="D2743" s="39">
        <v>163</v>
      </c>
      <c r="E2743" s="42">
        <v>17.3</v>
      </c>
      <c r="F2743" s="51">
        <f t="shared" si="224"/>
        <v>63.14</v>
      </c>
      <c r="G2743" s="44">
        <v>67.784126984127198</v>
      </c>
      <c r="H2743" s="77">
        <f t="shared" si="225"/>
        <v>47072.310405643882</v>
      </c>
      <c r="I2743" s="80">
        <f t="shared" si="226"/>
        <v>235361.55202821939</v>
      </c>
      <c r="J2743" s="4"/>
    </row>
    <row r="2744" spans="1:10" x14ac:dyDescent="0.2">
      <c r="A2744" s="26">
        <v>42899</v>
      </c>
      <c r="B2744" s="21">
        <f t="shared" si="222"/>
        <v>6</v>
      </c>
      <c r="C2744" s="21">
        <f t="shared" si="223"/>
        <v>13</v>
      </c>
      <c r="D2744" s="39">
        <v>164</v>
      </c>
      <c r="E2744" s="42">
        <v>17.28</v>
      </c>
      <c r="F2744" s="51">
        <f t="shared" si="224"/>
        <v>63.103999999999999</v>
      </c>
      <c r="G2744" s="44">
        <v>67.705931034482688</v>
      </c>
      <c r="H2744" s="77">
        <f t="shared" si="225"/>
        <v>47018.007662835196</v>
      </c>
      <c r="I2744" s="80">
        <f t="shared" si="226"/>
        <v>235090.03831417597</v>
      </c>
      <c r="J2744" s="4"/>
    </row>
    <row r="2745" spans="1:10" x14ac:dyDescent="0.2">
      <c r="A2745" s="26">
        <v>42900</v>
      </c>
      <c r="B2745" s="21">
        <f t="shared" si="222"/>
        <v>6</v>
      </c>
      <c r="C2745" s="21">
        <f t="shared" si="223"/>
        <v>14</v>
      </c>
      <c r="D2745" s="39">
        <v>165</v>
      </c>
      <c r="E2745" s="42">
        <v>17.170000000000002</v>
      </c>
      <c r="F2745" s="51">
        <f t="shared" si="224"/>
        <v>62.906000000000006</v>
      </c>
      <c r="G2745" s="44">
        <v>63.596551724137939</v>
      </c>
      <c r="H2745" s="77">
        <f t="shared" si="225"/>
        <v>44164.272030651344</v>
      </c>
      <c r="I2745" s="80">
        <f t="shared" si="226"/>
        <v>220821.36015325671</v>
      </c>
      <c r="J2745" s="4"/>
    </row>
    <row r="2746" spans="1:10" x14ac:dyDescent="0.2">
      <c r="A2746" s="26">
        <v>42901</v>
      </c>
      <c r="B2746" s="21">
        <f t="shared" si="222"/>
        <v>6</v>
      </c>
      <c r="C2746" s="21">
        <f t="shared" si="223"/>
        <v>15</v>
      </c>
      <c r="D2746" s="39">
        <v>166</v>
      </c>
      <c r="E2746" s="42">
        <v>17.05</v>
      </c>
      <c r="F2746" s="51">
        <f t="shared" si="224"/>
        <v>62.69</v>
      </c>
      <c r="G2746" s="44">
        <v>71.614896551724115</v>
      </c>
      <c r="H2746" s="77">
        <f t="shared" si="225"/>
        <v>49732.567049808422</v>
      </c>
      <c r="I2746" s="80">
        <f t="shared" si="226"/>
        <v>248662.83524904208</v>
      </c>
      <c r="J2746" s="4"/>
    </row>
    <row r="2747" spans="1:10" x14ac:dyDescent="0.2">
      <c r="A2747" s="22">
        <v>42902</v>
      </c>
      <c r="B2747" s="21">
        <f t="shared" si="222"/>
        <v>6</v>
      </c>
      <c r="C2747" s="21">
        <f t="shared" si="223"/>
        <v>16</v>
      </c>
      <c r="D2747" s="39">
        <v>167</v>
      </c>
      <c r="E2747" s="42">
        <v>17.8</v>
      </c>
      <c r="F2747" s="51">
        <f t="shared" si="224"/>
        <v>64.039999999999992</v>
      </c>
      <c r="G2747" s="44">
        <v>70.684239888424074</v>
      </c>
      <c r="H2747" s="77">
        <f t="shared" si="225"/>
        <v>49086.277700294493</v>
      </c>
      <c r="I2747" s="80">
        <f t="shared" si="226"/>
        <v>245431.38850147248</v>
      </c>
      <c r="J2747" s="4"/>
    </row>
    <row r="2748" spans="1:10" x14ac:dyDescent="0.2">
      <c r="A2748" s="22">
        <v>42903</v>
      </c>
      <c r="B2748" s="21">
        <f t="shared" si="222"/>
        <v>6</v>
      </c>
      <c r="C2748" s="21">
        <f t="shared" si="223"/>
        <v>17</v>
      </c>
      <c r="D2748" s="39">
        <v>168</v>
      </c>
      <c r="E2748" s="42">
        <v>18.329999999999998</v>
      </c>
      <c r="F2748" s="51">
        <f t="shared" si="224"/>
        <v>64.994</v>
      </c>
      <c r="G2748" s="44">
        <v>62.32254213483148</v>
      </c>
      <c r="H2748" s="77">
        <f t="shared" si="225"/>
        <v>43279.543149188525</v>
      </c>
      <c r="I2748" s="80">
        <f t="shared" si="226"/>
        <v>216397.71574594261</v>
      </c>
      <c r="J2748" s="4"/>
    </row>
    <row r="2749" spans="1:10" x14ac:dyDescent="0.2">
      <c r="A2749" s="22">
        <v>42904</v>
      </c>
      <c r="B2749" s="21">
        <f t="shared" si="222"/>
        <v>6</v>
      </c>
      <c r="C2749" s="21">
        <f t="shared" si="223"/>
        <v>18</v>
      </c>
      <c r="D2749" s="39">
        <v>169</v>
      </c>
      <c r="E2749" s="42">
        <v>18.32</v>
      </c>
      <c r="F2749" s="51">
        <f t="shared" si="224"/>
        <v>64.975999999999999</v>
      </c>
      <c r="G2749" s="44">
        <v>69.198802816901448</v>
      </c>
      <c r="H2749" s="77">
        <f t="shared" si="225"/>
        <v>48054.724178403776</v>
      </c>
      <c r="I2749" s="80">
        <f t="shared" si="226"/>
        <v>240273.62089201887</v>
      </c>
      <c r="J2749" s="4"/>
    </row>
    <row r="2750" spans="1:10" x14ac:dyDescent="0.2">
      <c r="A2750" s="22">
        <v>42905</v>
      </c>
      <c r="B2750" s="21">
        <f t="shared" si="222"/>
        <v>6</v>
      </c>
      <c r="C2750" s="21">
        <f t="shared" si="223"/>
        <v>19</v>
      </c>
      <c r="D2750" s="39">
        <v>170</v>
      </c>
      <c r="E2750" s="42">
        <v>19.37</v>
      </c>
      <c r="F2750" s="51">
        <f t="shared" si="224"/>
        <v>66.866</v>
      </c>
      <c r="G2750" s="44">
        <v>79.681236823611926</v>
      </c>
      <c r="H2750" s="77">
        <f t="shared" si="225"/>
        <v>55334.192238619398</v>
      </c>
      <c r="I2750" s="80">
        <f t="shared" si="226"/>
        <v>276670.961193097</v>
      </c>
      <c r="J2750" s="4"/>
    </row>
    <row r="2751" spans="1:10" x14ac:dyDescent="0.2">
      <c r="A2751" s="22">
        <v>42906</v>
      </c>
      <c r="B2751" s="21">
        <f t="shared" si="222"/>
        <v>6</v>
      </c>
      <c r="C2751" s="21">
        <f t="shared" si="223"/>
        <v>20</v>
      </c>
      <c r="D2751" s="39">
        <v>171</v>
      </c>
      <c r="E2751" s="42">
        <v>18.82</v>
      </c>
      <c r="F2751" s="51">
        <f t="shared" si="224"/>
        <v>65.876000000000005</v>
      </c>
      <c r="G2751" s="44">
        <v>76.804204625087564</v>
      </c>
      <c r="H2751" s="77">
        <f t="shared" si="225"/>
        <v>53336.253211866358</v>
      </c>
      <c r="I2751" s="80">
        <f t="shared" si="226"/>
        <v>266681.26605933177</v>
      </c>
      <c r="J2751" s="4"/>
    </row>
    <row r="2752" spans="1:10" x14ac:dyDescent="0.2">
      <c r="A2752" s="22">
        <v>42907</v>
      </c>
      <c r="B2752" s="21">
        <f t="shared" si="222"/>
        <v>6</v>
      </c>
      <c r="C2752" s="21">
        <f t="shared" si="223"/>
        <v>21</v>
      </c>
      <c r="D2752" s="39">
        <v>172</v>
      </c>
      <c r="E2752" s="42">
        <v>18.72</v>
      </c>
      <c r="F2752" s="51">
        <f t="shared" si="224"/>
        <v>65.695999999999998</v>
      </c>
      <c r="G2752" s="44">
        <v>68.172226148409862</v>
      </c>
      <c r="H2752" s="77">
        <f t="shared" si="225"/>
        <v>47341.823714173515</v>
      </c>
      <c r="I2752" s="80">
        <f t="shared" si="226"/>
        <v>236709.11857086761</v>
      </c>
      <c r="J2752" s="4"/>
    </row>
    <row r="2753" spans="1:10" x14ac:dyDescent="0.2">
      <c r="A2753" s="22">
        <v>42908</v>
      </c>
      <c r="B2753" s="21">
        <f t="shared" si="222"/>
        <v>6</v>
      </c>
      <c r="C2753" s="21">
        <f t="shared" si="223"/>
        <v>22</v>
      </c>
      <c r="D2753" s="39">
        <v>173</v>
      </c>
      <c r="E2753" s="42">
        <v>18.100000000000001</v>
      </c>
      <c r="F2753" s="51">
        <f t="shared" si="224"/>
        <v>64.580000000000013</v>
      </c>
      <c r="G2753" s="44">
        <v>62.586382978723357</v>
      </c>
      <c r="H2753" s="77">
        <f t="shared" si="225"/>
        <v>43462.765957446776</v>
      </c>
      <c r="I2753" s="80">
        <f t="shared" si="226"/>
        <v>217313.8297872339</v>
      </c>
      <c r="J2753" s="4"/>
    </row>
    <row r="2754" spans="1:10" x14ac:dyDescent="0.2">
      <c r="A2754" s="22">
        <v>42909</v>
      </c>
      <c r="B2754" s="21">
        <f t="shared" si="222"/>
        <v>6</v>
      </c>
      <c r="C2754" s="21">
        <f t="shared" si="223"/>
        <v>23</v>
      </c>
      <c r="D2754" s="39">
        <v>174</v>
      </c>
      <c r="E2754" s="42">
        <v>18.78</v>
      </c>
      <c r="F2754" s="51">
        <f t="shared" si="224"/>
        <v>65.804000000000002</v>
      </c>
      <c r="G2754" s="44">
        <v>59.298097251585617</v>
      </c>
      <c r="H2754" s="77">
        <f t="shared" si="225"/>
        <v>41179.234202490006</v>
      </c>
      <c r="I2754" s="80">
        <f t="shared" si="226"/>
        <v>205896.17101245004</v>
      </c>
      <c r="J2754" s="4"/>
    </row>
    <row r="2755" spans="1:10" x14ac:dyDescent="0.2">
      <c r="A2755" s="22">
        <v>42910</v>
      </c>
      <c r="B2755" s="21">
        <f t="shared" si="222"/>
        <v>6</v>
      </c>
      <c r="C2755" s="21">
        <f t="shared" si="223"/>
        <v>24</v>
      </c>
      <c r="D2755" s="39">
        <v>175</v>
      </c>
      <c r="E2755" s="42">
        <v>19.47</v>
      </c>
      <c r="F2755" s="51">
        <f t="shared" si="224"/>
        <v>67.045999999999992</v>
      </c>
      <c r="G2755" s="44">
        <v>75.789333333333303</v>
      </c>
      <c r="H2755" s="77">
        <f t="shared" si="225"/>
        <v>52631.48148148146</v>
      </c>
      <c r="I2755" s="80">
        <f t="shared" si="226"/>
        <v>263157.4074074073</v>
      </c>
      <c r="J2755" s="4"/>
    </row>
    <row r="2756" spans="1:10" x14ac:dyDescent="0.2">
      <c r="A2756" s="22">
        <v>42911</v>
      </c>
      <c r="B2756" s="21">
        <f t="shared" si="222"/>
        <v>6</v>
      </c>
      <c r="C2756" s="21">
        <f t="shared" si="223"/>
        <v>25</v>
      </c>
      <c r="D2756" s="39">
        <v>176</v>
      </c>
      <c r="E2756" s="42">
        <v>18.649999999999999</v>
      </c>
      <c r="F2756" s="51">
        <f t="shared" si="224"/>
        <v>65.569999999999993</v>
      </c>
      <c r="G2756" s="44">
        <v>58.903309859155037</v>
      </c>
      <c r="H2756" s="77">
        <f t="shared" si="225"/>
        <v>40905.076291079888</v>
      </c>
      <c r="I2756" s="80">
        <f t="shared" si="226"/>
        <v>204525.38145539942</v>
      </c>
      <c r="J2756" s="4"/>
    </row>
    <row r="2757" spans="1:10" x14ac:dyDescent="0.2">
      <c r="A2757" s="22">
        <v>42912</v>
      </c>
      <c r="B2757" s="21">
        <f t="shared" si="222"/>
        <v>6</v>
      </c>
      <c r="C2757" s="21">
        <f t="shared" si="223"/>
        <v>26</v>
      </c>
      <c r="D2757" s="39">
        <v>177</v>
      </c>
      <c r="E2757" s="42">
        <v>18.57</v>
      </c>
      <c r="F2757" s="51">
        <f t="shared" si="224"/>
        <v>65.426000000000002</v>
      </c>
      <c r="G2757" s="44">
        <v>69.268706047819961</v>
      </c>
      <c r="H2757" s="77">
        <f t="shared" si="225"/>
        <v>48103.268088763856</v>
      </c>
      <c r="I2757" s="80">
        <f t="shared" si="226"/>
        <v>240516.3404438193</v>
      </c>
      <c r="J2757" s="4"/>
    </row>
    <row r="2758" spans="1:10" x14ac:dyDescent="0.2">
      <c r="A2758" s="22">
        <v>42913</v>
      </c>
      <c r="B2758" s="21">
        <f t="shared" si="222"/>
        <v>6</v>
      </c>
      <c r="C2758" s="21">
        <f t="shared" si="223"/>
        <v>27</v>
      </c>
      <c r="D2758" s="39">
        <v>178</v>
      </c>
      <c r="E2758" s="42">
        <v>18.37</v>
      </c>
      <c r="F2758" s="51">
        <f t="shared" si="224"/>
        <v>65.066000000000003</v>
      </c>
      <c r="G2758" s="44">
        <v>75.256880733944982</v>
      </c>
      <c r="H2758" s="77">
        <f t="shared" si="225"/>
        <v>52261.722731906237</v>
      </c>
      <c r="I2758" s="80">
        <f t="shared" si="226"/>
        <v>261308.61365953117</v>
      </c>
      <c r="J2758" s="4"/>
    </row>
    <row r="2759" spans="1:10" x14ac:dyDescent="0.2">
      <c r="A2759" s="22">
        <v>42914</v>
      </c>
      <c r="B2759" s="21">
        <f t="shared" si="222"/>
        <v>6</v>
      </c>
      <c r="C2759" s="21">
        <f t="shared" si="223"/>
        <v>28</v>
      </c>
      <c r="D2759" s="39">
        <v>179</v>
      </c>
      <c r="E2759" s="42">
        <v>18.670000000000002</v>
      </c>
      <c r="F2759" s="51">
        <f t="shared" si="224"/>
        <v>65.605999999999995</v>
      </c>
      <c r="G2759" s="44">
        <v>64.854152128401878</v>
      </c>
      <c r="H2759" s="77">
        <f t="shared" si="225"/>
        <v>45037.605644723524</v>
      </c>
      <c r="I2759" s="80">
        <f t="shared" si="226"/>
        <v>225188.02822361764</v>
      </c>
      <c r="J2759" s="4"/>
    </row>
    <row r="2760" spans="1:10" x14ac:dyDescent="0.2">
      <c r="A2760" s="22">
        <v>42915</v>
      </c>
      <c r="B2760" s="21">
        <f t="shared" si="222"/>
        <v>6</v>
      </c>
      <c r="C2760" s="21">
        <f t="shared" si="223"/>
        <v>29</v>
      </c>
      <c r="D2760" s="39">
        <v>180</v>
      </c>
      <c r="E2760" s="42">
        <v>18.670000000000002</v>
      </c>
      <c r="F2760" s="51">
        <f t="shared" si="224"/>
        <v>65.605999999999995</v>
      </c>
      <c r="G2760" s="44">
        <v>60.394241573033703</v>
      </c>
      <c r="H2760" s="77">
        <f t="shared" si="225"/>
        <v>41940.445536828964</v>
      </c>
      <c r="I2760" s="80">
        <f t="shared" si="226"/>
        <v>209702.22768414483</v>
      </c>
      <c r="J2760" s="4"/>
    </row>
    <row r="2761" spans="1:10" x14ac:dyDescent="0.2">
      <c r="A2761" s="22">
        <v>42916</v>
      </c>
      <c r="B2761" s="21">
        <f t="shared" si="222"/>
        <v>6</v>
      </c>
      <c r="C2761" s="21">
        <f t="shared" si="223"/>
        <v>30</v>
      </c>
      <c r="D2761" s="39">
        <v>181</v>
      </c>
      <c r="E2761" s="42">
        <v>19</v>
      </c>
      <c r="F2761" s="51">
        <f t="shared" si="224"/>
        <v>66.2</v>
      </c>
      <c r="G2761" s="44">
        <v>77.934086097388871</v>
      </c>
      <c r="H2761" s="77">
        <f t="shared" si="225"/>
        <v>54120.89312318671</v>
      </c>
      <c r="I2761" s="80">
        <f t="shared" si="226"/>
        <v>270604.46561593353</v>
      </c>
      <c r="J2761" s="4"/>
    </row>
    <row r="2762" spans="1:10" x14ac:dyDescent="0.2">
      <c r="A2762" s="22">
        <v>42917</v>
      </c>
      <c r="B2762" s="21">
        <f t="shared" si="222"/>
        <v>7</v>
      </c>
      <c r="C2762" s="21">
        <f t="shared" si="223"/>
        <v>1</v>
      </c>
      <c r="D2762" s="39">
        <v>182</v>
      </c>
      <c r="E2762" s="42">
        <v>19.75</v>
      </c>
      <c r="F2762" s="51">
        <f t="shared" si="224"/>
        <v>67.550000000000011</v>
      </c>
      <c r="G2762" s="44">
        <v>95.496016771488385</v>
      </c>
      <c r="H2762" s="77">
        <f t="shared" si="225"/>
        <v>66316.678313533601</v>
      </c>
      <c r="I2762" s="80">
        <f t="shared" si="226"/>
        <v>331583.391567668</v>
      </c>
      <c r="J2762" s="4"/>
    </row>
    <row r="2763" spans="1:10" x14ac:dyDescent="0.2">
      <c r="A2763" s="22">
        <v>42918</v>
      </c>
      <c r="B2763" s="21">
        <f t="shared" si="222"/>
        <v>7</v>
      </c>
      <c r="C2763" s="21">
        <f t="shared" si="223"/>
        <v>2</v>
      </c>
      <c r="D2763" s="39">
        <v>183</v>
      </c>
      <c r="E2763" s="42">
        <v>19.32</v>
      </c>
      <c r="F2763" s="51">
        <f t="shared" si="224"/>
        <v>66.77600000000001</v>
      </c>
      <c r="G2763" s="44">
        <v>94.418926553672307</v>
      </c>
      <c r="H2763" s="77">
        <f t="shared" si="225"/>
        <v>65568.698995605766</v>
      </c>
      <c r="I2763" s="80">
        <f t="shared" si="226"/>
        <v>327843.49497802882</v>
      </c>
      <c r="J2763" s="4"/>
    </row>
    <row r="2764" spans="1:10" x14ac:dyDescent="0.2">
      <c r="A2764" s="22">
        <v>42919</v>
      </c>
      <c r="B2764" s="21">
        <f t="shared" si="222"/>
        <v>7</v>
      </c>
      <c r="C2764" s="21">
        <f t="shared" si="223"/>
        <v>3</v>
      </c>
      <c r="D2764" s="39">
        <v>184</v>
      </c>
      <c r="E2764" s="42">
        <v>18.77</v>
      </c>
      <c r="F2764" s="51">
        <f t="shared" si="224"/>
        <v>65.786000000000001</v>
      </c>
      <c r="G2764" s="44">
        <v>91.115444287729176</v>
      </c>
      <c r="H2764" s="77">
        <f t="shared" si="225"/>
        <v>63274.614088700815</v>
      </c>
      <c r="I2764" s="80">
        <f t="shared" si="226"/>
        <v>316373.07044350408</v>
      </c>
      <c r="J2764" s="4"/>
    </row>
    <row r="2765" spans="1:10" x14ac:dyDescent="0.2">
      <c r="A2765" s="22">
        <v>42920</v>
      </c>
      <c r="B2765" s="21">
        <f t="shared" si="222"/>
        <v>7</v>
      </c>
      <c r="C2765" s="21">
        <f t="shared" si="223"/>
        <v>4</v>
      </c>
      <c r="D2765" s="39">
        <v>185</v>
      </c>
      <c r="E2765" s="42">
        <v>19.07</v>
      </c>
      <c r="F2765" s="51">
        <f t="shared" si="224"/>
        <v>66.325999999999993</v>
      </c>
      <c r="G2765" s="44">
        <v>74.037805730258455</v>
      </c>
      <c r="H2765" s="77">
        <f t="shared" si="225"/>
        <v>51415.142868235031</v>
      </c>
      <c r="I2765" s="80">
        <f t="shared" si="226"/>
        <v>257075.71434117513</v>
      </c>
      <c r="J2765" s="4"/>
    </row>
    <row r="2766" spans="1:10" x14ac:dyDescent="0.2">
      <c r="A2766" s="22">
        <v>42921</v>
      </c>
      <c r="B2766" s="21">
        <f t="shared" si="222"/>
        <v>7</v>
      </c>
      <c r="C2766" s="21">
        <f t="shared" si="223"/>
        <v>5</v>
      </c>
      <c r="D2766" s="39">
        <v>186</v>
      </c>
      <c r="E2766" s="42">
        <v>18.88</v>
      </c>
      <c r="F2766" s="51">
        <f t="shared" si="224"/>
        <v>65.984000000000009</v>
      </c>
      <c r="G2766" s="44">
        <v>67.488064971751427</v>
      </c>
      <c r="H2766" s="77">
        <f t="shared" si="225"/>
        <v>46866.711785938489</v>
      </c>
      <c r="I2766" s="80">
        <f t="shared" si="226"/>
        <v>234333.55892969246</v>
      </c>
      <c r="J2766" s="4"/>
    </row>
    <row r="2767" spans="1:10" x14ac:dyDescent="0.2">
      <c r="A2767" s="22">
        <v>42922</v>
      </c>
      <c r="B2767" s="21">
        <f t="shared" si="222"/>
        <v>7</v>
      </c>
      <c r="C2767" s="21">
        <f t="shared" si="223"/>
        <v>6</v>
      </c>
      <c r="D2767" s="39">
        <v>187</v>
      </c>
      <c r="E2767" s="42">
        <v>19</v>
      </c>
      <c r="F2767" s="51">
        <f t="shared" si="224"/>
        <v>66.2</v>
      </c>
      <c r="G2767" s="44">
        <v>66.674563242487835</v>
      </c>
      <c r="H2767" s="77">
        <f t="shared" si="225"/>
        <v>46301.78002950544</v>
      </c>
      <c r="I2767" s="80">
        <f t="shared" si="226"/>
        <v>231508.90014752719</v>
      </c>
      <c r="J2767" s="4"/>
    </row>
    <row r="2768" spans="1:10" x14ac:dyDescent="0.2">
      <c r="A2768" s="22">
        <v>42923</v>
      </c>
      <c r="B2768" s="21">
        <f t="shared" si="222"/>
        <v>7</v>
      </c>
      <c r="C2768" s="21">
        <f t="shared" si="223"/>
        <v>7</v>
      </c>
      <c r="D2768" s="39">
        <v>188</v>
      </c>
      <c r="E2768" s="42">
        <v>19.5</v>
      </c>
      <c r="F2768" s="51">
        <f t="shared" si="224"/>
        <v>67.099999999999994</v>
      </c>
      <c r="G2768" s="44">
        <v>63.594397759103693</v>
      </c>
      <c r="H2768" s="77">
        <f t="shared" si="225"/>
        <v>44162.776221599786</v>
      </c>
      <c r="I2768" s="80">
        <f t="shared" si="226"/>
        <v>220813.88110799892</v>
      </c>
      <c r="J2768" s="4"/>
    </row>
    <row r="2769" spans="1:10" x14ac:dyDescent="0.2">
      <c r="A2769" s="22">
        <v>42924</v>
      </c>
      <c r="B2769" s="21">
        <f t="shared" si="222"/>
        <v>7</v>
      </c>
      <c r="C2769" s="21">
        <f t="shared" si="223"/>
        <v>8</v>
      </c>
      <c r="D2769" s="39">
        <v>189</v>
      </c>
      <c r="E2769" s="42">
        <v>19.7</v>
      </c>
      <c r="F2769" s="51">
        <f t="shared" si="224"/>
        <v>67.460000000000008</v>
      </c>
      <c r="G2769" s="44">
        <v>84.795941217634649</v>
      </c>
      <c r="H2769" s="77">
        <f t="shared" si="225"/>
        <v>58886.070290024058</v>
      </c>
      <c r="I2769" s="80">
        <f t="shared" si="226"/>
        <v>294430.35145012027</v>
      </c>
      <c r="J2769" s="4"/>
    </row>
    <row r="2770" spans="1:10" x14ac:dyDescent="0.2">
      <c r="A2770" s="22">
        <v>42925</v>
      </c>
      <c r="B2770" s="21">
        <f t="shared" si="222"/>
        <v>7</v>
      </c>
      <c r="C2770" s="21">
        <f t="shared" si="223"/>
        <v>9</v>
      </c>
      <c r="D2770" s="39">
        <v>190</v>
      </c>
      <c r="E2770" s="42">
        <v>19.38</v>
      </c>
      <c r="F2770" s="51">
        <f t="shared" si="224"/>
        <v>66.884</v>
      </c>
      <c r="G2770" s="44">
        <v>77.484346610761804</v>
      </c>
      <c r="H2770" s="77">
        <f t="shared" si="225"/>
        <v>53808.574035251258</v>
      </c>
      <c r="I2770" s="80">
        <f t="shared" si="226"/>
        <v>269042.87017625629</v>
      </c>
      <c r="J2770" s="4"/>
    </row>
    <row r="2771" spans="1:10" x14ac:dyDescent="0.2">
      <c r="A2771" s="22">
        <v>42926</v>
      </c>
      <c r="B2771" s="21">
        <f t="shared" si="222"/>
        <v>7</v>
      </c>
      <c r="C2771" s="21">
        <f t="shared" si="223"/>
        <v>10</v>
      </c>
      <c r="D2771" s="39">
        <v>191</v>
      </c>
      <c r="E2771" s="42">
        <v>19.55</v>
      </c>
      <c r="F2771" s="51">
        <f t="shared" si="224"/>
        <v>67.19</v>
      </c>
      <c r="G2771" s="44">
        <v>66.220810055866153</v>
      </c>
      <c r="H2771" s="77">
        <f t="shared" si="225"/>
        <v>45986.673649907047</v>
      </c>
      <c r="I2771" s="80">
        <f t="shared" si="226"/>
        <v>229933.36824953524</v>
      </c>
      <c r="J2771" s="4"/>
    </row>
    <row r="2772" spans="1:10" x14ac:dyDescent="0.2">
      <c r="A2772" s="22">
        <v>42927</v>
      </c>
      <c r="B2772" s="21">
        <f t="shared" si="222"/>
        <v>7</v>
      </c>
      <c r="C2772" s="21">
        <f t="shared" si="223"/>
        <v>11</v>
      </c>
      <c r="D2772" s="39">
        <v>192</v>
      </c>
      <c r="E2772" s="42">
        <v>20.07</v>
      </c>
      <c r="F2772" s="51">
        <f t="shared" si="224"/>
        <v>68.126000000000005</v>
      </c>
      <c r="G2772" s="44">
        <v>81.882410651716768</v>
      </c>
      <c r="H2772" s="77">
        <f t="shared" si="225"/>
        <v>56862.785174803314</v>
      </c>
      <c r="I2772" s="80">
        <f t="shared" si="226"/>
        <v>284313.9258740166</v>
      </c>
      <c r="J2772" s="4"/>
    </row>
    <row r="2773" spans="1:10" x14ac:dyDescent="0.2">
      <c r="A2773" s="22">
        <v>42928</v>
      </c>
      <c r="B2773" s="21">
        <f t="shared" si="222"/>
        <v>7</v>
      </c>
      <c r="C2773" s="21">
        <f t="shared" si="223"/>
        <v>12</v>
      </c>
      <c r="D2773" s="39">
        <v>193</v>
      </c>
      <c r="E2773" s="42">
        <v>20.07</v>
      </c>
      <c r="F2773" s="51">
        <f t="shared" si="224"/>
        <v>68.126000000000005</v>
      </c>
      <c r="G2773" s="44">
        <v>65.35363636363634</v>
      </c>
      <c r="H2773" s="77">
        <f t="shared" si="225"/>
        <v>45384.469696969682</v>
      </c>
      <c r="I2773" s="80">
        <f t="shared" si="226"/>
        <v>226922.34848484842</v>
      </c>
      <c r="J2773" s="4"/>
    </row>
    <row r="2774" spans="1:10" x14ac:dyDescent="0.2">
      <c r="A2774" s="22">
        <v>42929</v>
      </c>
      <c r="B2774" s="21">
        <f t="shared" si="222"/>
        <v>7</v>
      </c>
      <c r="C2774" s="21">
        <f t="shared" si="223"/>
        <v>13</v>
      </c>
      <c r="D2774" s="39">
        <v>194</v>
      </c>
      <c r="E2774" s="42">
        <v>20.170000000000002</v>
      </c>
      <c r="F2774" s="51">
        <f t="shared" si="224"/>
        <v>68.306000000000012</v>
      </c>
      <c r="G2774" s="44">
        <v>87.722743177046965</v>
      </c>
      <c r="H2774" s="77">
        <f t="shared" si="225"/>
        <v>60918.571650727063</v>
      </c>
      <c r="I2774" s="80">
        <f t="shared" si="226"/>
        <v>304592.85825363529</v>
      </c>
      <c r="J2774" s="4"/>
    </row>
    <row r="2775" spans="1:10" x14ac:dyDescent="0.2">
      <c r="A2775" s="22">
        <v>42930</v>
      </c>
      <c r="B2775" s="21">
        <f t="shared" ref="B2775:B2838" si="227">MONTH(A2775)</f>
        <v>7</v>
      </c>
      <c r="C2775" s="21">
        <f t="shared" ref="C2775:C2838" si="228">DAY(A2775)</f>
        <v>14</v>
      </c>
      <c r="D2775" s="39">
        <v>195</v>
      </c>
      <c r="E2775" s="42">
        <v>20.27</v>
      </c>
      <c r="F2775" s="51">
        <f t="shared" ref="F2775:F2838" si="229">CONVERT(E2775,"C","F")</f>
        <v>68.48599999999999</v>
      </c>
      <c r="G2775" s="44">
        <v>83.881729428172946</v>
      </c>
      <c r="H2775" s="77">
        <f t="shared" ref="H2775:H2838" si="230">G2775*1000000/24/60</f>
        <v>58251.200991786769</v>
      </c>
      <c r="I2775" s="80">
        <f t="shared" ref="I2775:I2838" si="231">($C$7*H2775*$C$6)/1000</f>
        <v>291256.0049589338</v>
      </c>
      <c r="J2775" s="4"/>
    </row>
    <row r="2776" spans="1:10" x14ac:dyDescent="0.2">
      <c r="A2776" s="22">
        <v>42931</v>
      </c>
      <c r="B2776" s="21">
        <f t="shared" si="227"/>
        <v>7</v>
      </c>
      <c r="C2776" s="21">
        <f t="shared" si="228"/>
        <v>15</v>
      </c>
      <c r="D2776" s="39">
        <v>196</v>
      </c>
      <c r="E2776" s="42">
        <v>19.670000000000002</v>
      </c>
      <c r="F2776" s="51">
        <f t="shared" si="229"/>
        <v>67.406000000000006</v>
      </c>
      <c r="G2776" s="44">
        <v>71.47724089635841</v>
      </c>
      <c r="H2776" s="77">
        <f t="shared" si="230"/>
        <v>49636.972844693344</v>
      </c>
      <c r="I2776" s="80">
        <f t="shared" si="231"/>
        <v>248184.86422346675</v>
      </c>
      <c r="J2776" s="4"/>
    </row>
    <row r="2777" spans="1:10" x14ac:dyDescent="0.2">
      <c r="A2777" s="22">
        <v>42932</v>
      </c>
      <c r="B2777" s="21">
        <f t="shared" si="227"/>
        <v>7</v>
      </c>
      <c r="C2777" s="21">
        <f t="shared" si="228"/>
        <v>16</v>
      </c>
      <c r="D2777" s="39">
        <v>197</v>
      </c>
      <c r="E2777" s="42">
        <v>19.62</v>
      </c>
      <c r="F2777" s="51">
        <f t="shared" si="229"/>
        <v>67.316000000000003</v>
      </c>
      <c r="G2777" s="44">
        <v>64.035463483146145</v>
      </c>
      <c r="H2777" s="77">
        <f t="shared" si="230"/>
        <v>44469.07186329594</v>
      </c>
      <c r="I2777" s="80">
        <f t="shared" si="231"/>
        <v>222345.35931647971</v>
      </c>
      <c r="J2777" s="4"/>
    </row>
    <row r="2778" spans="1:10" x14ac:dyDescent="0.2">
      <c r="A2778" s="26">
        <v>42933</v>
      </c>
      <c r="B2778" s="21">
        <f t="shared" si="227"/>
        <v>7</v>
      </c>
      <c r="C2778" s="21">
        <f t="shared" si="228"/>
        <v>17</v>
      </c>
      <c r="D2778" s="39">
        <v>198</v>
      </c>
      <c r="E2778" s="42">
        <v>19.98</v>
      </c>
      <c r="F2778" s="51">
        <f t="shared" si="229"/>
        <v>67.963999999999999</v>
      </c>
      <c r="G2778" s="44">
        <v>63.804488078541411</v>
      </c>
      <c r="H2778" s="77">
        <f t="shared" si="230"/>
        <v>44308.672276764868</v>
      </c>
      <c r="I2778" s="80">
        <f t="shared" si="231"/>
        <v>221543.36138382435</v>
      </c>
      <c r="J2778" s="4"/>
    </row>
    <row r="2779" spans="1:10" x14ac:dyDescent="0.2">
      <c r="A2779" s="26">
        <v>42934</v>
      </c>
      <c r="B2779" s="21">
        <f t="shared" si="227"/>
        <v>7</v>
      </c>
      <c r="C2779" s="21">
        <f t="shared" si="228"/>
        <v>18</v>
      </c>
      <c r="D2779" s="39">
        <v>199</v>
      </c>
      <c r="E2779" s="42">
        <v>20.07</v>
      </c>
      <c r="F2779" s="51">
        <f t="shared" si="229"/>
        <v>68.126000000000005</v>
      </c>
      <c r="G2779" s="44">
        <v>60.436319444444457</v>
      </c>
      <c r="H2779" s="77">
        <f t="shared" si="230"/>
        <v>41969.6662808642</v>
      </c>
      <c r="I2779" s="80">
        <f t="shared" si="231"/>
        <v>209848.33140432101</v>
      </c>
      <c r="J2779" s="4"/>
    </row>
    <row r="2780" spans="1:10" x14ac:dyDescent="0.2">
      <c r="A2780" s="26">
        <v>42935</v>
      </c>
      <c r="B2780" s="21">
        <f t="shared" si="227"/>
        <v>7</v>
      </c>
      <c r="C2780" s="21">
        <f t="shared" si="228"/>
        <v>19</v>
      </c>
      <c r="D2780" s="39">
        <v>200</v>
      </c>
      <c r="E2780" s="42">
        <v>20.07</v>
      </c>
      <c r="F2780" s="51">
        <f t="shared" si="229"/>
        <v>68.126000000000005</v>
      </c>
      <c r="G2780" s="44">
        <v>60.048958333333374</v>
      </c>
      <c r="H2780" s="77">
        <f t="shared" si="230"/>
        <v>41700.665509259292</v>
      </c>
      <c r="I2780" s="80">
        <f t="shared" si="231"/>
        <v>208503.32754629644</v>
      </c>
      <c r="J2780" s="4"/>
    </row>
    <row r="2781" spans="1:10" x14ac:dyDescent="0.2">
      <c r="A2781" s="26">
        <v>42936</v>
      </c>
      <c r="B2781" s="21">
        <f t="shared" si="227"/>
        <v>7</v>
      </c>
      <c r="C2781" s="21">
        <f t="shared" si="228"/>
        <v>20</v>
      </c>
      <c r="D2781" s="39">
        <v>201</v>
      </c>
      <c r="E2781" s="42">
        <v>20.28</v>
      </c>
      <c r="F2781" s="51">
        <f t="shared" si="229"/>
        <v>68.504000000000005</v>
      </c>
      <c r="G2781" s="44">
        <v>57.956319444444368</v>
      </c>
      <c r="H2781" s="77">
        <f t="shared" si="230"/>
        <v>40247.444058641922</v>
      </c>
      <c r="I2781" s="80">
        <f t="shared" si="231"/>
        <v>201237.22029320963</v>
      </c>
      <c r="J2781" s="4"/>
    </row>
    <row r="2782" spans="1:10" x14ac:dyDescent="0.2">
      <c r="A2782" s="26">
        <v>42937</v>
      </c>
      <c r="B2782" s="21">
        <f t="shared" si="227"/>
        <v>7</v>
      </c>
      <c r="C2782" s="21">
        <f t="shared" si="228"/>
        <v>21</v>
      </c>
      <c r="D2782" s="39">
        <v>202</v>
      </c>
      <c r="E2782" s="42">
        <v>20.53</v>
      </c>
      <c r="F2782" s="51">
        <f t="shared" si="229"/>
        <v>68.954000000000008</v>
      </c>
      <c r="G2782" s="44">
        <v>57.466458333333321</v>
      </c>
      <c r="H2782" s="77">
        <f t="shared" si="230"/>
        <v>39907.262731481474</v>
      </c>
      <c r="I2782" s="80">
        <f t="shared" si="231"/>
        <v>199536.31365740742</v>
      </c>
      <c r="J2782" s="4"/>
    </row>
    <row r="2783" spans="1:10" x14ac:dyDescent="0.2">
      <c r="A2783" s="26">
        <v>42938</v>
      </c>
      <c r="B2783" s="21">
        <f t="shared" si="227"/>
        <v>7</v>
      </c>
      <c r="C2783" s="21">
        <f t="shared" si="228"/>
        <v>22</v>
      </c>
      <c r="D2783" s="39">
        <v>203</v>
      </c>
      <c r="E2783" s="42">
        <v>20.45</v>
      </c>
      <c r="F2783" s="51">
        <f t="shared" si="229"/>
        <v>68.81</v>
      </c>
      <c r="G2783" s="44">
        <v>54.581250000000068</v>
      </c>
      <c r="H2783" s="77">
        <f t="shared" si="230"/>
        <v>37903.645833333379</v>
      </c>
      <c r="I2783" s="80">
        <f t="shared" si="231"/>
        <v>189518.22916666689</v>
      </c>
      <c r="J2783" s="4"/>
    </row>
    <row r="2784" spans="1:10" x14ac:dyDescent="0.2">
      <c r="A2784" s="26">
        <v>42939</v>
      </c>
      <c r="B2784" s="21">
        <f t="shared" si="227"/>
        <v>7</v>
      </c>
      <c r="C2784" s="21">
        <f t="shared" si="228"/>
        <v>23</v>
      </c>
      <c r="D2784" s="39">
        <v>204</v>
      </c>
      <c r="E2784" s="42">
        <v>20.07</v>
      </c>
      <c r="F2784" s="51">
        <f t="shared" si="229"/>
        <v>68.126000000000005</v>
      </c>
      <c r="G2784" s="44">
        <v>55.183055555555455</v>
      </c>
      <c r="H2784" s="77">
        <f t="shared" si="230"/>
        <v>38321.566358024618</v>
      </c>
      <c r="I2784" s="80">
        <f t="shared" si="231"/>
        <v>191607.83179012311</v>
      </c>
      <c r="J2784" s="4"/>
    </row>
    <row r="2785" spans="1:10" x14ac:dyDescent="0.2">
      <c r="A2785" s="26">
        <v>42940</v>
      </c>
      <c r="B2785" s="21">
        <f t="shared" si="227"/>
        <v>7</v>
      </c>
      <c r="C2785" s="21">
        <f t="shared" si="228"/>
        <v>24</v>
      </c>
      <c r="D2785" s="39">
        <v>205</v>
      </c>
      <c r="E2785" s="42">
        <v>20.55</v>
      </c>
      <c r="F2785" s="51">
        <f t="shared" si="229"/>
        <v>68.990000000000009</v>
      </c>
      <c r="G2785" s="44">
        <v>70.689652777777766</v>
      </c>
      <c r="H2785" s="77">
        <f t="shared" si="230"/>
        <v>49090.036651234557</v>
      </c>
      <c r="I2785" s="80">
        <f t="shared" si="231"/>
        <v>245450.18325617281</v>
      </c>
      <c r="J2785" s="4"/>
    </row>
    <row r="2786" spans="1:10" x14ac:dyDescent="0.2">
      <c r="A2786" s="26">
        <v>42941</v>
      </c>
      <c r="B2786" s="21">
        <f t="shared" si="227"/>
        <v>7</v>
      </c>
      <c r="C2786" s="21">
        <f t="shared" si="228"/>
        <v>25</v>
      </c>
      <c r="D2786" s="39">
        <v>206</v>
      </c>
      <c r="E2786" s="42">
        <v>20.6</v>
      </c>
      <c r="F2786" s="51">
        <f t="shared" si="229"/>
        <v>69.080000000000013</v>
      </c>
      <c r="G2786" s="44">
        <v>67.201805555555424</v>
      </c>
      <c r="H2786" s="77">
        <f t="shared" si="230"/>
        <v>46667.920524691261</v>
      </c>
      <c r="I2786" s="80">
        <f t="shared" si="231"/>
        <v>233339.6026234563</v>
      </c>
      <c r="J2786" s="4"/>
    </row>
    <row r="2787" spans="1:10" x14ac:dyDescent="0.2">
      <c r="A2787" s="26">
        <v>42942</v>
      </c>
      <c r="B2787" s="21">
        <f t="shared" si="227"/>
        <v>7</v>
      </c>
      <c r="C2787" s="21">
        <f t="shared" si="228"/>
        <v>26</v>
      </c>
      <c r="D2787" s="39">
        <v>207</v>
      </c>
      <c r="E2787" s="42">
        <v>20.2</v>
      </c>
      <c r="F2787" s="51">
        <f t="shared" si="229"/>
        <v>68.36</v>
      </c>
      <c r="G2787" s="44">
        <v>58.501666666666701</v>
      </c>
      <c r="H2787" s="77">
        <f t="shared" si="230"/>
        <v>40626.157407407431</v>
      </c>
      <c r="I2787" s="80">
        <f t="shared" si="231"/>
        <v>203130.78703703717</v>
      </c>
      <c r="J2787" s="4"/>
    </row>
    <row r="2788" spans="1:10" x14ac:dyDescent="0.2">
      <c r="A2788" s="26">
        <v>42943</v>
      </c>
      <c r="B2788" s="21">
        <f t="shared" si="227"/>
        <v>7</v>
      </c>
      <c r="C2788" s="21">
        <f t="shared" si="228"/>
        <v>27</v>
      </c>
      <c r="D2788" s="39">
        <v>208</v>
      </c>
      <c r="E2788" s="42">
        <v>20.149999999999999</v>
      </c>
      <c r="F2788" s="51">
        <f t="shared" si="229"/>
        <v>68.27</v>
      </c>
      <c r="G2788" s="44">
        <v>71.625000000000142</v>
      </c>
      <c r="H2788" s="77">
        <f t="shared" si="230"/>
        <v>49739.583333333438</v>
      </c>
      <c r="I2788" s="80">
        <f t="shared" si="231"/>
        <v>248697.91666666718</v>
      </c>
      <c r="J2788" s="4"/>
    </row>
    <row r="2789" spans="1:10" x14ac:dyDescent="0.2">
      <c r="A2789" s="26">
        <v>42944</v>
      </c>
      <c r="B2789" s="21">
        <f t="shared" si="227"/>
        <v>7</v>
      </c>
      <c r="C2789" s="21">
        <f t="shared" si="228"/>
        <v>28</v>
      </c>
      <c r="D2789" s="39">
        <v>209</v>
      </c>
      <c r="E2789" s="42">
        <v>20.25</v>
      </c>
      <c r="F2789" s="51">
        <f t="shared" si="229"/>
        <v>68.45</v>
      </c>
      <c r="G2789" s="44">
        <v>60.476805555555572</v>
      </c>
      <c r="H2789" s="77">
        <f t="shared" si="230"/>
        <v>41997.781635802479</v>
      </c>
      <c r="I2789" s="80">
        <f t="shared" si="231"/>
        <v>209988.90817901239</v>
      </c>
      <c r="J2789" s="4"/>
    </row>
    <row r="2790" spans="1:10" x14ac:dyDescent="0.2">
      <c r="A2790" s="26">
        <v>42945</v>
      </c>
      <c r="B2790" s="21">
        <f t="shared" si="227"/>
        <v>7</v>
      </c>
      <c r="C2790" s="21">
        <f t="shared" si="228"/>
        <v>29</v>
      </c>
      <c r="D2790" s="39">
        <v>210</v>
      </c>
      <c r="E2790" s="42">
        <v>20.23</v>
      </c>
      <c r="F2790" s="51">
        <f t="shared" si="229"/>
        <v>68.414000000000001</v>
      </c>
      <c r="G2790" s="44">
        <v>54.551458333333379</v>
      </c>
      <c r="H2790" s="77">
        <f t="shared" si="230"/>
        <v>37882.957175925956</v>
      </c>
      <c r="I2790" s="80">
        <f t="shared" si="231"/>
        <v>189414.78587962978</v>
      </c>
      <c r="J2790" s="4"/>
    </row>
    <row r="2791" spans="1:10" x14ac:dyDescent="0.2">
      <c r="A2791" s="26">
        <v>42946</v>
      </c>
      <c r="B2791" s="21">
        <f t="shared" si="227"/>
        <v>7</v>
      </c>
      <c r="C2791" s="21">
        <f t="shared" si="228"/>
        <v>30</v>
      </c>
      <c r="D2791" s="39">
        <v>211</v>
      </c>
      <c r="E2791" s="42">
        <v>20.420000000000002</v>
      </c>
      <c r="F2791" s="51">
        <f t="shared" si="229"/>
        <v>68.756</v>
      </c>
      <c r="G2791" s="44">
        <v>53.436180555555531</v>
      </c>
      <c r="H2791" s="77">
        <f t="shared" si="230"/>
        <v>37108.458719135779</v>
      </c>
      <c r="I2791" s="80">
        <f t="shared" si="231"/>
        <v>185542.29359567887</v>
      </c>
      <c r="J2791" s="4"/>
    </row>
    <row r="2792" spans="1:10" x14ac:dyDescent="0.2">
      <c r="A2792" s="26">
        <v>42947</v>
      </c>
      <c r="B2792" s="21">
        <f t="shared" si="227"/>
        <v>7</v>
      </c>
      <c r="C2792" s="21">
        <f t="shared" si="228"/>
        <v>31</v>
      </c>
      <c r="D2792" s="39">
        <v>212</v>
      </c>
      <c r="E2792" s="42">
        <v>20.5</v>
      </c>
      <c r="F2792" s="51">
        <f t="shared" si="229"/>
        <v>68.900000000000006</v>
      </c>
      <c r="G2792" s="44">
        <v>54.049861111111035</v>
      </c>
      <c r="H2792" s="77">
        <f t="shared" si="230"/>
        <v>37534.625771604893</v>
      </c>
      <c r="I2792" s="80">
        <f t="shared" si="231"/>
        <v>187673.12885802449</v>
      </c>
      <c r="J2792" s="4"/>
    </row>
    <row r="2793" spans="1:10" x14ac:dyDescent="0.2">
      <c r="A2793" s="26">
        <v>42948</v>
      </c>
      <c r="B2793" s="21">
        <f t="shared" si="227"/>
        <v>8</v>
      </c>
      <c r="C2793" s="21">
        <f t="shared" si="228"/>
        <v>1</v>
      </c>
      <c r="D2793" s="39">
        <v>213</v>
      </c>
      <c r="E2793" s="42">
        <v>21.17</v>
      </c>
      <c r="F2793" s="51">
        <f t="shared" si="229"/>
        <v>70.105999999999995</v>
      </c>
      <c r="G2793" s="44">
        <v>54.099722222222198</v>
      </c>
      <c r="H2793" s="77">
        <f t="shared" si="230"/>
        <v>37569.251543209866</v>
      </c>
      <c r="I2793" s="80">
        <f t="shared" si="231"/>
        <v>187846.25771604932</v>
      </c>
      <c r="J2793" s="4"/>
    </row>
    <row r="2794" spans="1:10" x14ac:dyDescent="0.2">
      <c r="A2794" s="26">
        <v>42949</v>
      </c>
      <c r="B2794" s="21">
        <f t="shared" si="227"/>
        <v>8</v>
      </c>
      <c r="C2794" s="21">
        <f t="shared" si="228"/>
        <v>2</v>
      </c>
      <c r="D2794" s="39">
        <v>214</v>
      </c>
      <c r="E2794" s="42">
        <v>21.17</v>
      </c>
      <c r="F2794" s="51">
        <f t="shared" si="229"/>
        <v>70.105999999999995</v>
      </c>
      <c r="G2794" s="44">
        <v>53.019887955182099</v>
      </c>
      <c r="H2794" s="77">
        <f t="shared" si="230"/>
        <v>36819.366635543127</v>
      </c>
      <c r="I2794" s="80">
        <f t="shared" si="231"/>
        <v>184096.83317771566</v>
      </c>
      <c r="J2794" s="4"/>
    </row>
    <row r="2795" spans="1:10" x14ac:dyDescent="0.2">
      <c r="A2795" s="26">
        <v>42950</v>
      </c>
      <c r="B2795" s="21">
        <f t="shared" si="227"/>
        <v>8</v>
      </c>
      <c r="C2795" s="21">
        <f t="shared" si="228"/>
        <v>3</v>
      </c>
      <c r="D2795" s="39">
        <v>215</v>
      </c>
      <c r="E2795" s="42">
        <v>21.15</v>
      </c>
      <c r="F2795" s="51">
        <f t="shared" si="229"/>
        <v>70.069999999999993</v>
      </c>
      <c r="G2795" s="44">
        <v>56.434178999295241</v>
      </c>
      <c r="H2795" s="77">
        <f t="shared" si="230"/>
        <v>39190.402082843917</v>
      </c>
      <c r="I2795" s="80">
        <f t="shared" si="231"/>
        <v>195952.01041421955</v>
      </c>
      <c r="J2795" s="4"/>
    </row>
    <row r="2796" spans="1:10" x14ac:dyDescent="0.2">
      <c r="A2796" s="26">
        <v>42951</v>
      </c>
      <c r="B2796" s="21">
        <f t="shared" si="227"/>
        <v>8</v>
      </c>
      <c r="C2796" s="21">
        <f t="shared" si="228"/>
        <v>4</v>
      </c>
      <c r="D2796" s="39">
        <v>216</v>
      </c>
      <c r="E2796" s="42">
        <v>21.45</v>
      </c>
      <c r="F2796" s="51">
        <f t="shared" si="229"/>
        <v>70.61</v>
      </c>
      <c r="G2796" s="44">
        <v>58.454745042492981</v>
      </c>
      <c r="H2796" s="77">
        <f t="shared" si="230"/>
        <v>40593.572946175678</v>
      </c>
      <c r="I2796" s="80">
        <f t="shared" si="231"/>
        <v>202967.86473087841</v>
      </c>
      <c r="J2796" s="4"/>
    </row>
    <row r="2797" spans="1:10" x14ac:dyDescent="0.2">
      <c r="A2797" s="26">
        <v>42952</v>
      </c>
      <c r="B2797" s="21">
        <f t="shared" si="227"/>
        <v>8</v>
      </c>
      <c r="C2797" s="21">
        <f t="shared" si="228"/>
        <v>5</v>
      </c>
      <c r="D2797" s="39">
        <v>217</v>
      </c>
      <c r="E2797" s="42">
        <v>21.17</v>
      </c>
      <c r="F2797" s="51">
        <f t="shared" si="229"/>
        <v>70.105999999999995</v>
      </c>
      <c r="G2797" s="44">
        <v>56.943425728500422</v>
      </c>
      <c r="H2797" s="77">
        <f t="shared" si="230"/>
        <v>39544.045644791957</v>
      </c>
      <c r="I2797" s="80">
        <f t="shared" si="231"/>
        <v>197720.22822395977</v>
      </c>
      <c r="J2797" s="4"/>
    </row>
    <row r="2798" spans="1:10" x14ac:dyDescent="0.2">
      <c r="A2798" s="26">
        <v>42953</v>
      </c>
      <c r="B2798" s="21">
        <f t="shared" si="227"/>
        <v>8</v>
      </c>
      <c r="C2798" s="21">
        <f t="shared" si="228"/>
        <v>6</v>
      </c>
      <c r="D2798" s="39">
        <v>218</v>
      </c>
      <c r="E2798" s="42">
        <v>20.83</v>
      </c>
      <c r="F2798" s="51">
        <f t="shared" si="229"/>
        <v>69.494</v>
      </c>
      <c r="G2798" s="44">
        <v>51.637914023960555</v>
      </c>
      <c r="H2798" s="77">
        <f t="shared" si="230"/>
        <v>35859.66251663927</v>
      </c>
      <c r="I2798" s="80">
        <f t="shared" si="231"/>
        <v>179298.31258319636</v>
      </c>
      <c r="J2798" s="4"/>
    </row>
    <row r="2799" spans="1:10" x14ac:dyDescent="0.2">
      <c r="A2799" s="26">
        <v>42954</v>
      </c>
      <c r="B2799" s="21">
        <f t="shared" si="227"/>
        <v>8</v>
      </c>
      <c r="C2799" s="21">
        <f t="shared" si="228"/>
        <v>7</v>
      </c>
      <c r="D2799" s="39">
        <v>219</v>
      </c>
      <c r="E2799" s="42">
        <v>21</v>
      </c>
      <c r="F2799" s="51">
        <f t="shared" si="229"/>
        <v>69.800000000000011</v>
      </c>
      <c r="G2799" s="44">
        <v>52.631840796019887</v>
      </c>
      <c r="H2799" s="77">
        <f t="shared" si="230"/>
        <v>36549.889441680483</v>
      </c>
      <c r="I2799" s="80">
        <f t="shared" si="231"/>
        <v>182749.44720840242</v>
      </c>
      <c r="J2799" s="4"/>
    </row>
    <row r="2800" spans="1:10" x14ac:dyDescent="0.2">
      <c r="A2800" s="26">
        <v>42955</v>
      </c>
      <c r="B2800" s="21">
        <f t="shared" si="227"/>
        <v>8</v>
      </c>
      <c r="C2800" s="21">
        <f t="shared" si="228"/>
        <v>8</v>
      </c>
      <c r="D2800" s="39">
        <v>220</v>
      </c>
      <c r="E2800" s="42">
        <v>21.15</v>
      </c>
      <c r="F2800" s="51">
        <f t="shared" si="229"/>
        <v>70.069999999999993</v>
      </c>
      <c r="G2800" s="44">
        <v>52.425746799430996</v>
      </c>
      <c r="H2800" s="77">
        <f t="shared" si="230"/>
        <v>36406.768610715968</v>
      </c>
      <c r="I2800" s="80">
        <f t="shared" si="231"/>
        <v>182033.84305357985</v>
      </c>
      <c r="J2800" s="4"/>
    </row>
    <row r="2801" spans="1:10" x14ac:dyDescent="0.2">
      <c r="A2801" s="26">
        <v>42956</v>
      </c>
      <c r="B2801" s="21">
        <f t="shared" si="227"/>
        <v>8</v>
      </c>
      <c r="C2801" s="21">
        <f t="shared" si="228"/>
        <v>9</v>
      </c>
      <c r="D2801" s="39">
        <v>221</v>
      </c>
      <c r="E2801" s="42">
        <v>21.35</v>
      </c>
      <c r="F2801" s="51">
        <f t="shared" si="229"/>
        <v>70.430000000000007</v>
      </c>
      <c r="G2801" s="44">
        <v>51.263488700564977</v>
      </c>
      <c r="H2801" s="77">
        <f t="shared" si="230"/>
        <v>35599.644930947907</v>
      </c>
      <c r="I2801" s="80">
        <f t="shared" si="231"/>
        <v>177998.22465473952</v>
      </c>
      <c r="J2801" s="4"/>
    </row>
    <row r="2802" spans="1:10" x14ac:dyDescent="0.2">
      <c r="A2802" s="26">
        <v>42957</v>
      </c>
      <c r="B2802" s="21">
        <f t="shared" si="227"/>
        <v>8</v>
      </c>
      <c r="C2802" s="21">
        <f t="shared" si="228"/>
        <v>10</v>
      </c>
      <c r="D2802" s="39">
        <v>222</v>
      </c>
      <c r="E2802" s="42">
        <v>21.33</v>
      </c>
      <c r="F2802" s="51">
        <f t="shared" si="229"/>
        <v>70.394000000000005</v>
      </c>
      <c r="G2802" s="44">
        <v>49.377856635911982</v>
      </c>
      <c r="H2802" s="77">
        <f t="shared" si="230"/>
        <v>34290.178219383321</v>
      </c>
      <c r="I2802" s="80">
        <f t="shared" si="231"/>
        <v>171450.8910969166</v>
      </c>
      <c r="J2802" s="4"/>
    </row>
    <row r="2803" spans="1:10" x14ac:dyDescent="0.2">
      <c r="A2803" s="26">
        <v>42958</v>
      </c>
      <c r="B2803" s="21">
        <f t="shared" si="227"/>
        <v>8</v>
      </c>
      <c r="C2803" s="21">
        <f t="shared" si="228"/>
        <v>11</v>
      </c>
      <c r="D2803" s="39">
        <v>223</v>
      </c>
      <c r="E2803" s="42">
        <v>21.57</v>
      </c>
      <c r="F2803" s="51">
        <f t="shared" si="229"/>
        <v>70.825999999999993</v>
      </c>
      <c r="G2803" s="44">
        <v>49.577199155524418</v>
      </c>
      <c r="H2803" s="77">
        <f t="shared" si="230"/>
        <v>34428.610524669733</v>
      </c>
      <c r="I2803" s="80">
        <f t="shared" si="231"/>
        <v>172143.05262334869</v>
      </c>
      <c r="J2803" s="4"/>
    </row>
    <row r="2804" spans="1:10" x14ac:dyDescent="0.2">
      <c r="A2804" s="26">
        <v>42959</v>
      </c>
      <c r="B2804" s="21">
        <f t="shared" si="227"/>
        <v>8</v>
      </c>
      <c r="C2804" s="21">
        <f t="shared" si="228"/>
        <v>12</v>
      </c>
      <c r="D2804" s="39">
        <v>224</v>
      </c>
      <c r="E2804" s="42">
        <v>21.33</v>
      </c>
      <c r="F2804" s="51">
        <f t="shared" si="229"/>
        <v>70.394000000000005</v>
      </c>
      <c r="G2804" s="44">
        <v>53.336188436830838</v>
      </c>
      <c r="H2804" s="77">
        <f t="shared" si="230"/>
        <v>37039.01974779919</v>
      </c>
      <c r="I2804" s="80">
        <f t="shared" si="231"/>
        <v>185195.09873899593</v>
      </c>
      <c r="J2804" s="4"/>
    </row>
    <row r="2805" spans="1:10" x14ac:dyDescent="0.2">
      <c r="A2805" s="26">
        <v>42960</v>
      </c>
      <c r="B2805" s="21">
        <f t="shared" si="227"/>
        <v>8</v>
      </c>
      <c r="C2805" s="21">
        <f t="shared" si="228"/>
        <v>13</v>
      </c>
      <c r="D2805" s="39">
        <v>225</v>
      </c>
      <c r="E2805" s="42">
        <v>21.8</v>
      </c>
      <c r="F2805" s="51">
        <f t="shared" si="229"/>
        <v>71.240000000000009</v>
      </c>
      <c r="G2805" s="44">
        <v>49.559858156028447</v>
      </c>
      <c r="H2805" s="77">
        <f t="shared" si="230"/>
        <v>34416.568163908647</v>
      </c>
      <c r="I2805" s="80">
        <f t="shared" si="231"/>
        <v>172082.84081954326</v>
      </c>
      <c r="J2805" s="4"/>
    </row>
    <row r="2806" spans="1:10" x14ac:dyDescent="0.2">
      <c r="A2806" s="26">
        <v>42961</v>
      </c>
      <c r="B2806" s="21">
        <f t="shared" si="227"/>
        <v>8</v>
      </c>
      <c r="C2806" s="21">
        <f t="shared" si="228"/>
        <v>14</v>
      </c>
      <c r="D2806" s="39">
        <v>226</v>
      </c>
      <c r="E2806" s="42">
        <v>21.67</v>
      </c>
      <c r="F2806" s="51">
        <f t="shared" si="229"/>
        <v>71.006</v>
      </c>
      <c r="G2806" s="44">
        <v>49.91599718111344</v>
      </c>
      <c r="H2806" s="77">
        <f t="shared" si="230"/>
        <v>34663.886931328772</v>
      </c>
      <c r="I2806" s="80">
        <f t="shared" si="231"/>
        <v>173319.43465664386</v>
      </c>
      <c r="J2806" s="4"/>
    </row>
    <row r="2807" spans="1:10" x14ac:dyDescent="0.2">
      <c r="A2807" s="26">
        <v>42962</v>
      </c>
      <c r="B2807" s="21">
        <f t="shared" si="227"/>
        <v>8</v>
      </c>
      <c r="C2807" s="21">
        <f t="shared" si="228"/>
        <v>15</v>
      </c>
      <c r="D2807" s="39">
        <v>227</v>
      </c>
      <c r="E2807" s="44">
        <v>21.83</v>
      </c>
      <c r="F2807" s="51">
        <f t="shared" si="229"/>
        <v>71.293999999999997</v>
      </c>
      <c r="G2807" s="44">
        <v>48.941168091168095</v>
      </c>
      <c r="H2807" s="77">
        <f t="shared" si="230"/>
        <v>33986.922285533401</v>
      </c>
      <c r="I2807" s="80">
        <f t="shared" si="231"/>
        <v>169934.611427667</v>
      </c>
      <c r="J2807" s="4"/>
    </row>
    <row r="2808" spans="1:10" x14ac:dyDescent="0.2">
      <c r="A2808" s="26">
        <v>42963</v>
      </c>
      <c r="B2808" s="21">
        <f t="shared" si="227"/>
        <v>8</v>
      </c>
      <c r="C2808" s="21">
        <f t="shared" si="228"/>
        <v>16</v>
      </c>
      <c r="D2808" s="39">
        <v>228</v>
      </c>
      <c r="E2808" s="44">
        <v>21.97</v>
      </c>
      <c r="F2808" s="51">
        <f t="shared" si="229"/>
        <v>71.545999999999992</v>
      </c>
      <c r="G2808" s="44">
        <v>48.510668563300101</v>
      </c>
      <c r="H2808" s="77">
        <f t="shared" si="230"/>
        <v>33687.964280069515</v>
      </c>
      <c r="I2808" s="80">
        <f t="shared" si="231"/>
        <v>168439.8214003476</v>
      </c>
      <c r="J2808" s="4"/>
    </row>
    <row r="2809" spans="1:10" x14ac:dyDescent="0.2">
      <c r="A2809" s="26">
        <v>42964</v>
      </c>
      <c r="B2809" s="21">
        <f t="shared" si="227"/>
        <v>8</v>
      </c>
      <c r="C2809" s="21">
        <f t="shared" si="228"/>
        <v>17</v>
      </c>
      <c r="D2809" s="39">
        <v>229</v>
      </c>
      <c r="E2809" s="44">
        <v>21.33</v>
      </c>
      <c r="F2809" s="51">
        <f t="shared" si="229"/>
        <v>70.394000000000005</v>
      </c>
      <c r="G2809" s="44">
        <v>47.295403111739709</v>
      </c>
      <c r="H2809" s="77">
        <f t="shared" si="230"/>
        <v>32844.029938708132</v>
      </c>
      <c r="I2809" s="80">
        <f t="shared" si="231"/>
        <v>164220.14969354068</v>
      </c>
      <c r="J2809" s="4"/>
    </row>
    <row r="2810" spans="1:10" x14ac:dyDescent="0.2">
      <c r="A2810" s="26">
        <v>42965</v>
      </c>
      <c r="B2810" s="21">
        <f t="shared" si="227"/>
        <v>8</v>
      </c>
      <c r="C2810" s="21">
        <f t="shared" si="228"/>
        <v>18</v>
      </c>
      <c r="D2810" s="39">
        <v>230</v>
      </c>
      <c r="E2810" s="44">
        <v>22.08</v>
      </c>
      <c r="F2810" s="51">
        <f t="shared" si="229"/>
        <v>71.744</v>
      </c>
      <c r="G2810" s="44">
        <v>55.47491115849332</v>
      </c>
      <c r="H2810" s="77">
        <f t="shared" si="230"/>
        <v>38524.243860064802</v>
      </c>
      <c r="I2810" s="80">
        <f t="shared" si="231"/>
        <v>192621.21930032401</v>
      </c>
      <c r="J2810" s="4"/>
    </row>
    <row r="2811" spans="1:10" x14ac:dyDescent="0.2">
      <c r="A2811" s="26">
        <v>42966</v>
      </c>
      <c r="B2811" s="21">
        <f t="shared" si="227"/>
        <v>8</v>
      </c>
      <c r="C2811" s="21">
        <f t="shared" si="228"/>
        <v>19</v>
      </c>
      <c r="D2811" s="39">
        <v>231</v>
      </c>
      <c r="E2811" s="44">
        <v>23.08</v>
      </c>
      <c r="F2811" s="51">
        <f t="shared" si="229"/>
        <v>73.543999999999997</v>
      </c>
      <c r="G2811" s="44">
        <v>51.179403409090924</v>
      </c>
      <c r="H2811" s="77">
        <f t="shared" si="230"/>
        <v>35541.252367424247</v>
      </c>
      <c r="I2811" s="80">
        <f t="shared" si="231"/>
        <v>177706.26183712124</v>
      </c>
      <c r="J2811" s="4"/>
    </row>
    <row r="2812" spans="1:10" x14ac:dyDescent="0.2">
      <c r="A2812" s="26">
        <v>42967</v>
      </c>
      <c r="B2812" s="21">
        <f t="shared" si="227"/>
        <v>8</v>
      </c>
      <c r="C2812" s="21">
        <f t="shared" si="228"/>
        <v>20</v>
      </c>
      <c r="D2812" s="39">
        <v>232</v>
      </c>
      <c r="E2812" s="44">
        <v>22.28</v>
      </c>
      <c r="F2812" s="51">
        <f t="shared" si="229"/>
        <v>72.104000000000013</v>
      </c>
      <c r="G2812" s="44">
        <v>47.820963172804532</v>
      </c>
      <c r="H2812" s="77">
        <f t="shared" si="230"/>
        <v>33209.00220333648</v>
      </c>
      <c r="I2812" s="80">
        <f t="shared" si="231"/>
        <v>166045.01101668243</v>
      </c>
      <c r="J2812" s="4"/>
    </row>
    <row r="2813" spans="1:10" x14ac:dyDescent="0.2">
      <c r="A2813" s="26">
        <v>42968</v>
      </c>
      <c r="B2813" s="21">
        <f t="shared" si="227"/>
        <v>8</v>
      </c>
      <c r="C2813" s="21">
        <f t="shared" si="228"/>
        <v>21</v>
      </c>
      <c r="D2813" s="39">
        <v>233</v>
      </c>
      <c r="E2813" s="44">
        <v>22.28</v>
      </c>
      <c r="F2813" s="51">
        <f t="shared" si="229"/>
        <v>72.104000000000013</v>
      </c>
      <c r="G2813" s="44">
        <v>47.494303797468362</v>
      </c>
      <c r="H2813" s="77">
        <f t="shared" si="230"/>
        <v>32982.155414908586</v>
      </c>
      <c r="I2813" s="80">
        <f t="shared" si="231"/>
        <v>164910.77707454292</v>
      </c>
      <c r="J2813" s="4"/>
    </row>
    <row r="2814" spans="1:10" x14ac:dyDescent="0.2">
      <c r="A2814" s="26">
        <v>42969</v>
      </c>
      <c r="B2814" s="21">
        <f t="shared" si="227"/>
        <v>8</v>
      </c>
      <c r="C2814" s="21">
        <f t="shared" si="228"/>
        <v>22</v>
      </c>
      <c r="D2814" s="39">
        <v>234</v>
      </c>
      <c r="E2814" s="44">
        <v>22.4</v>
      </c>
      <c r="F2814" s="51">
        <f t="shared" si="229"/>
        <v>72.319999999999993</v>
      </c>
      <c r="G2814" s="44">
        <v>63.163997165131079</v>
      </c>
      <c r="H2814" s="77">
        <f t="shared" si="230"/>
        <v>43863.88692022991</v>
      </c>
      <c r="I2814" s="80">
        <f t="shared" si="231"/>
        <v>219319.43460114955</v>
      </c>
      <c r="J2814" s="4"/>
    </row>
    <row r="2815" spans="1:10" x14ac:dyDescent="0.2">
      <c r="A2815" s="26">
        <v>42970</v>
      </c>
      <c r="B2815" s="21">
        <f t="shared" si="227"/>
        <v>8</v>
      </c>
      <c r="C2815" s="21">
        <f t="shared" si="228"/>
        <v>23</v>
      </c>
      <c r="D2815" s="39">
        <v>235</v>
      </c>
      <c r="E2815" s="44">
        <v>22.53</v>
      </c>
      <c r="F2815" s="51">
        <f t="shared" si="229"/>
        <v>72.554000000000002</v>
      </c>
      <c r="G2815" s="44">
        <v>56.130524079320175</v>
      </c>
      <c r="H2815" s="77">
        <f t="shared" si="230"/>
        <v>38979.530610639013</v>
      </c>
      <c r="I2815" s="80">
        <f t="shared" si="231"/>
        <v>194897.65305319507</v>
      </c>
      <c r="J2815" s="4"/>
    </row>
    <row r="2816" spans="1:10" x14ac:dyDescent="0.2">
      <c r="A2816" s="26">
        <v>42971</v>
      </c>
      <c r="B2816" s="21">
        <f t="shared" si="227"/>
        <v>8</v>
      </c>
      <c r="C2816" s="21">
        <f t="shared" si="228"/>
        <v>24</v>
      </c>
      <c r="D2816" s="39">
        <v>236</v>
      </c>
      <c r="E2816" s="44">
        <v>22.05</v>
      </c>
      <c r="F2816" s="51">
        <f t="shared" si="229"/>
        <v>71.69</v>
      </c>
      <c r="G2816" s="44">
        <v>49.81306497175153</v>
      </c>
      <c r="H2816" s="77">
        <f t="shared" si="230"/>
        <v>34592.406230383007</v>
      </c>
      <c r="I2816" s="80">
        <f t="shared" si="231"/>
        <v>172962.03115191506</v>
      </c>
      <c r="J2816" s="4"/>
    </row>
    <row r="2817" spans="1:10" x14ac:dyDescent="0.2">
      <c r="A2817" s="26">
        <v>42972</v>
      </c>
      <c r="B2817" s="21">
        <f t="shared" si="227"/>
        <v>8</v>
      </c>
      <c r="C2817" s="21">
        <f t="shared" si="228"/>
        <v>25</v>
      </c>
      <c r="D2817" s="39">
        <v>237</v>
      </c>
      <c r="E2817" s="44">
        <v>21.97</v>
      </c>
      <c r="F2817" s="51">
        <f t="shared" si="229"/>
        <v>71.545999999999992</v>
      </c>
      <c r="G2817" s="44">
        <v>48.835302390998613</v>
      </c>
      <c r="H2817" s="77">
        <f t="shared" si="230"/>
        <v>33913.404438193487</v>
      </c>
      <c r="I2817" s="80">
        <f t="shared" si="231"/>
        <v>169567.02219096743</v>
      </c>
      <c r="J2817" s="4"/>
    </row>
    <row r="2818" spans="1:10" x14ac:dyDescent="0.2">
      <c r="A2818" s="26">
        <v>42973</v>
      </c>
      <c r="B2818" s="21">
        <f t="shared" si="227"/>
        <v>8</v>
      </c>
      <c r="C2818" s="21">
        <f t="shared" si="228"/>
        <v>26</v>
      </c>
      <c r="D2818" s="39">
        <v>238</v>
      </c>
      <c r="E2818" s="44">
        <v>21.95</v>
      </c>
      <c r="F2818" s="51">
        <f t="shared" si="229"/>
        <v>71.509999999999991</v>
      </c>
      <c r="G2818" s="44">
        <v>46.113281249999972</v>
      </c>
      <c r="H2818" s="77">
        <f t="shared" si="230"/>
        <v>32023.111979166646</v>
      </c>
      <c r="I2818" s="80">
        <f t="shared" si="231"/>
        <v>160115.55989583323</v>
      </c>
      <c r="J2818" s="4"/>
    </row>
    <row r="2819" spans="1:10" x14ac:dyDescent="0.2">
      <c r="A2819" s="26">
        <v>42974</v>
      </c>
      <c r="B2819" s="21">
        <f t="shared" si="227"/>
        <v>8</v>
      </c>
      <c r="C2819" s="21">
        <f t="shared" si="228"/>
        <v>27</v>
      </c>
      <c r="D2819" s="39">
        <v>239</v>
      </c>
      <c r="E2819" s="44">
        <v>21.45</v>
      </c>
      <c r="F2819" s="51">
        <f t="shared" si="229"/>
        <v>70.61</v>
      </c>
      <c r="G2819" s="44">
        <v>45.876133144475951</v>
      </c>
      <c r="H2819" s="77">
        <f t="shared" si="230"/>
        <v>31858.425794774965</v>
      </c>
      <c r="I2819" s="80">
        <f t="shared" si="231"/>
        <v>159292.12897387482</v>
      </c>
      <c r="J2819" s="4"/>
    </row>
    <row r="2820" spans="1:10" x14ac:dyDescent="0.2">
      <c r="A2820" s="26">
        <v>42975</v>
      </c>
      <c r="B2820" s="21">
        <f t="shared" si="227"/>
        <v>8</v>
      </c>
      <c r="C2820" s="21">
        <f t="shared" si="228"/>
        <v>28</v>
      </c>
      <c r="D2820" s="39">
        <v>240</v>
      </c>
      <c r="E2820" s="44">
        <v>21.48</v>
      </c>
      <c r="F2820" s="51">
        <f t="shared" si="229"/>
        <v>70.664000000000001</v>
      </c>
      <c r="G2820" s="44">
        <v>46.613829787234053</v>
      </c>
      <c r="H2820" s="77">
        <f t="shared" si="230"/>
        <v>32370.715130023647</v>
      </c>
      <c r="I2820" s="80">
        <f t="shared" si="231"/>
        <v>161853.57565011823</v>
      </c>
      <c r="J2820" s="4"/>
    </row>
    <row r="2821" spans="1:10" x14ac:dyDescent="0.2">
      <c r="A2821" s="26">
        <v>42976</v>
      </c>
      <c r="B2821" s="21">
        <f t="shared" si="227"/>
        <v>8</v>
      </c>
      <c r="C2821" s="21">
        <f t="shared" si="228"/>
        <v>29</v>
      </c>
      <c r="D2821" s="39">
        <v>241</v>
      </c>
      <c r="E2821" s="44">
        <v>21.32</v>
      </c>
      <c r="F2821" s="51">
        <f t="shared" si="229"/>
        <v>70.376000000000005</v>
      </c>
      <c r="G2821" s="44">
        <v>46.020577871740628</v>
      </c>
      <c r="H2821" s="77">
        <f t="shared" si="230"/>
        <v>31958.73463315321</v>
      </c>
      <c r="I2821" s="80">
        <f t="shared" si="231"/>
        <v>159793.67316576606</v>
      </c>
      <c r="J2821" s="4"/>
    </row>
    <row r="2822" spans="1:10" x14ac:dyDescent="0.2">
      <c r="A2822" s="26">
        <v>42977</v>
      </c>
      <c r="B2822" s="21">
        <f t="shared" si="227"/>
        <v>8</v>
      </c>
      <c r="C2822" s="21">
        <f t="shared" si="228"/>
        <v>30</v>
      </c>
      <c r="D2822" s="39">
        <v>242</v>
      </c>
      <c r="E2822" s="44">
        <v>21.57</v>
      </c>
      <c r="F2822" s="51">
        <f t="shared" si="229"/>
        <v>70.825999999999993</v>
      </c>
      <c r="G2822" s="44">
        <v>46.308928571428595</v>
      </c>
      <c r="H2822" s="77">
        <f t="shared" si="230"/>
        <v>32158.978174603191</v>
      </c>
      <c r="I2822" s="80">
        <f t="shared" si="231"/>
        <v>160794.89087301595</v>
      </c>
      <c r="J2822" s="4"/>
    </row>
    <row r="2823" spans="1:10" x14ac:dyDescent="0.2">
      <c r="A2823" s="26">
        <v>42978</v>
      </c>
      <c r="B2823" s="21">
        <f t="shared" si="227"/>
        <v>8</v>
      </c>
      <c r="C2823" s="21">
        <f t="shared" si="228"/>
        <v>31</v>
      </c>
      <c r="D2823" s="39">
        <v>243</v>
      </c>
      <c r="E2823" s="44">
        <v>21.6</v>
      </c>
      <c r="F2823" s="51">
        <f t="shared" si="229"/>
        <v>70.88</v>
      </c>
      <c r="G2823" s="44">
        <v>46.624788732394364</v>
      </c>
      <c r="H2823" s="77">
        <f t="shared" si="230"/>
        <v>32378.325508607199</v>
      </c>
      <c r="I2823" s="80">
        <f t="shared" si="231"/>
        <v>161891.62754303598</v>
      </c>
      <c r="J2823" s="4"/>
    </row>
    <row r="2824" spans="1:10" x14ac:dyDescent="0.2">
      <c r="A2824" s="26">
        <v>42979</v>
      </c>
      <c r="B2824" s="21">
        <f t="shared" si="227"/>
        <v>9</v>
      </c>
      <c r="C2824" s="21">
        <f t="shared" si="228"/>
        <v>1</v>
      </c>
      <c r="D2824" s="39">
        <v>244</v>
      </c>
      <c r="E2824" s="44">
        <v>21.03</v>
      </c>
      <c r="F2824" s="51">
        <f t="shared" si="229"/>
        <v>69.854000000000013</v>
      </c>
      <c r="G2824" s="44">
        <v>45.246519886363679</v>
      </c>
      <c r="H2824" s="77">
        <f t="shared" si="230"/>
        <v>31421.194365530333</v>
      </c>
      <c r="I2824" s="80">
        <f t="shared" si="231"/>
        <v>157105.97182765167</v>
      </c>
      <c r="J2824" s="4"/>
    </row>
    <row r="2825" spans="1:10" x14ac:dyDescent="0.2">
      <c r="A2825" s="26">
        <v>42980</v>
      </c>
      <c r="B2825" s="21">
        <f t="shared" si="227"/>
        <v>9</v>
      </c>
      <c r="C2825" s="21">
        <f t="shared" si="228"/>
        <v>2</v>
      </c>
      <c r="D2825" s="39">
        <v>245</v>
      </c>
      <c r="E2825" s="44">
        <v>21.07</v>
      </c>
      <c r="F2825" s="51">
        <f t="shared" si="229"/>
        <v>69.926000000000002</v>
      </c>
      <c r="G2825" s="44">
        <v>43.836234961075732</v>
      </c>
      <c r="H2825" s="77">
        <f t="shared" si="230"/>
        <v>30441.829834080367</v>
      </c>
      <c r="I2825" s="80">
        <f t="shared" si="231"/>
        <v>152209.14917040186</v>
      </c>
      <c r="J2825" s="4"/>
    </row>
    <row r="2826" spans="1:10" x14ac:dyDescent="0.2">
      <c r="A2826" s="26">
        <v>42981</v>
      </c>
      <c r="B2826" s="21">
        <f t="shared" si="227"/>
        <v>9</v>
      </c>
      <c r="C2826" s="21">
        <f t="shared" si="228"/>
        <v>3</v>
      </c>
      <c r="D2826" s="39">
        <v>246</v>
      </c>
      <c r="E2826" s="44">
        <v>20.88</v>
      </c>
      <c r="F2826" s="51">
        <f t="shared" si="229"/>
        <v>69.584000000000003</v>
      </c>
      <c r="G2826" s="44">
        <v>61.729490806223502</v>
      </c>
      <c r="H2826" s="77">
        <f t="shared" si="230"/>
        <v>42867.701948766327</v>
      </c>
      <c r="I2826" s="80">
        <f t="shared" si="231"/>
        <v>214338.50974383164</v>
      </c>
      <c r="J2826" s="4"/>
    </row>
    <row r="2827" spans="1:10" x14ac:dyDescent="0.2">
      <c r="A2827" s="26">
        <v>42982</v>
      </c>
      <c r="B2827" s="21">
        <f t="shared" si="227"/>
        <v>9</v>
      </c>
      <c r="C2827" s="21">
        <f t="shared" si="228"/>
        <v>4</v>
      </c>
      <c r="D2827" s="39">
        <v>247</v>
      </c>
      <c r="E2827" s="44">
        <v>20.83</v>
      </c>
      <c r="F2827" s="51">
        <f t="shared" si="229"/>
        <v>69.494</v>
      </c>
      <c r="G2827" s="44">
        <v>50.017234042553213</v>
      </c>
      <c r="H2827" s="77">
        <f t="shared" si="230"/>
        <v>34734.190307328623</v>
      </c>
      <c r="I2827" s="80">
        <f t="shared" si="231"/>
        <v>173670.95153664314</v>
      </c>
      <c r="J2827" s="4"/>
    </row>
    <row r="2828" spans="1:10" x14ac:dyDescent="0.2">
      <c r="A2828" s="26">
        <v>42983</v>
      </c>
      <c r="B2828" s="21">
        <f t="shared" si="227"/>
        <v>9</v>
      </c>
      <c r="C2828" s="21">
        <f t="shared" si="228"/>
        <v>5</v>
      </c>
      <c r="D2828" s="39">
        <v>248</v>
      </c>
      <c r="E2828" s="44">
        <v>21</v>
      </c>
      <c r="F2828" s="51">
        <f t="shared" si="229"/>
        <v>69.800000000000011</v>
      </c>
      <c r="G2828" s="44">
        <v>79.45705218617762</v>
      </c>
      <c r="H2828" s="77">
        <f t="shared" si="230"/>
        <v>55178.508462623351</v>
      </c>
      <c r="I2828" s="80">
        <f t="shared" si="231"/>
        <v>275892.54231311672</v>
      </c>
      <c r="J2828" s="4"/>
    </row>
    <row r="2829" spans="1:10" x14ac:dyDescent="0.2">
      <c r="A2829" s="26">
        <v>42984</v>
      </c>
      <c r="B2829" s="21">
        <f t="shared" si="227"/>
        <v>9</v>
      </c>
      <c r="C2829" s="21">
        <f t="shared" si="228"/>
        <v>6</v>
      </c>
      <c r="D2829" s="39">
        <v>249</v>
      </c>
      <c r="E2829" s="44">
        <v>20.98</v>
      </c>
      <c r="F2829" s="51">
        <f t="shared" si="229"/>
        <v>69.76400000000001</v>
      </c>
      <c r="G2829" s="44">
        <v>57.696888260254539</v>
      </c>
      <c r="H2829" s="77">
        <f t="shared" si="230"/>
        <v>40067.283514065653</v>
      </c>
      <c r="I2829" s="80">
        <f t="shared" si="231"/>
        <v>200336.41757032825</v>
      </c>
      <c r="J2829" s="4"/>
    </row>
    <row r="2830" spans="1:10" x14ac:dyDescent="0.2">
      <c r="A2830" s="26">
        <v>42985</v>
      </c>
      <c r="B2830" s="21">
        <f t="shared" si="227"/>
        <v>9</v>
      </c>
      <c r="C2830" s="21">
        <f t="shared" si="228"/>
        <v>7</v>
      </c>
      <c r="D2830" s="39">
        <v>250</v>
      </c>
      <c r="E2830" s="44">
        <v>21.02</v>
      </c>
      <c r="F2830" s="51">
        <f t="shared" si="229"/>
        <v>69.835999999999999</v>
      </c>
      <c r="G2830" s="44">
        <v>51.896358339402731</v>
      </c>
      <c r="H2830" s="77">
        <f t="shared" si="230"/>
        <v>36039.137735696342</v>
      </c>
      <c r="I2830" s="80">
        <f t="shared" si="231"/>
        <v>180195.68867848173</v>
      </c>
      <c r="J2830" s="4"/>
    </row>
    <row r="2831" spans="1:10" x14ac:dyDescent="0.2">
      <c r="A2831" s="26">
        <v>42986</v>
      </c>
      <c r="B2831" s="21">
        <f t="shared" si="227"/>
        <v>9</v>
      </c>
      <c r="C2831" s="21">
        <f t="shared" si="228"/>
        <v>8</v>
      </c>
      <c r="D2831" s="39">
        <v>251</v>
      </c>
      <c r="E2831" s="44">
        <v>20.88</v>
      </c>
      <c r="F2831" s="51">
        <f t="shared" si="229"/>
        <v>69.584000000000003</v>
      </c>
      <c r="G2831" s="44">
        <v>50.498801973220573</v>
      </c>
      <c r="H2831" s="77">
        <f t="shared" si="230"/>
        <v>35068.612481403172</v>
      </c>
      <c r="I2831" s="80">
        <f t="shared" si="231"/>
        <v>175343.06240701585</v>
      </c>
      <c r="J2831" s="4"/>
    </row>
    <row r="2832" spans="1:10" x14ac:dyDescent="0.2">
      <c r="A2832" s="26">
        <v>42987</v>
      </c>
      <c r="B2832" s="21">
        <f t="shared" si="227"/>
        <v>9</v>
      </c>
      <c r="C2832" s="21">
        <f t="shared" si="228"/>
        <v>9</v>
      </c>
      <c r="D2832" s="39">
        <v>252</v>
      </c>
      <c r="E2832" s="44">
        <v>20.53</v>
      </c>
      <c r="F2832" s="51">
        <f t="shared" si="229"/>
        <v>68.954000000000008</v>
      </c>
      <c r="G2832" s="44">
        <v>48.845339873861249</v>
      </c>
      <c r="H2832" s="77">
        <f t="shared" si="230"/>
        <v>33920.374912403648</v>
      </c>
      <c r="I2832" s="80">
        <f t="shared" si="231"/>
        <v>169601.87456201826</v>
      </c>
      <c r="J2832" s="4"/>
    </row>
    <row r="2833" spans="1:10" x14ac:dyDescent="0.2">
      <c r="A2833" s="26">
        <v>42988</v>
      </c>
      <c r="B2833" s="21">
        <f t="shared" si="227"/>
        <v>9</v>
      </c>
      <c r="C2833" s="21">
        <f t="shared" si="228"/>
        <v>10</v>
      </c>
      <c r="D2833" s="39">
        <v>253</v>
      </c>
      <c r="E2833" s="44">
        <v>20.55</v>
      </c>
      <c r="F2833" s="51">
        <f t="shared" si="229"/>
        <v>68.990000000000009</v>
      </c>
      <c r="G2833" s="44">
        <v>47.301408450704237</v>
      </c>
      <c r="H2833" s="77">
        <f t="shared" si="230"/>
        <v>32848.200312989051</v>
      </c>
      <c r="I2833" s="80">
        <f t="shared" si="231"/>
        <v>164241.00156494524</v>
      </c>
      <c r="J2833" s="4"/>
    </row>
    <row r="2834" spans="1:10" x14ac:dyDescent="0.2">
      <c r="A2834" s="26">
        <v>42989</v>
      </c>
      <c r="B2834" s="21">
        <f t="shared" si="227"/>
        <v>9</v>
      </c>
      <c r="C2834" s="21">
        <f t="shared" si="228"/>
        <v>11</v>
      </c>
      <c r="D2834" s="39">
        <v>254</v>
      </c>
      <c r="E2834" s="44">
        <v>20.67</v>
      </c>
      <c r="F2834" s="51">
        <f t="shared" si="229"/>
        <v>69.206000000000003</v>
      </c>
      <c r="G2834" s="44">
        <v>46.645409950946089</v>
      </c>
      <c r="H2834" s="77">
        <f t="shared" si="230"/>
        <v>32392.645799268117</v>
      </c>
      <c r="I2834" s="80">
        <f t="shared" si="231"/>
        <v>161963.22899634056</v>
      </c>
      <c r="J2834" s="4"/>
    </row>
    <row r="2835" spans="1:10" x14ac:dyDescent="0.2">
      <c r="A2835" s="26">
        <v>42990</v>
      </c>
      <c r="B2835" s="21">
        <f t="shared" si="227"/>
        <v>9</v>
      </c>
      <c r="C2835" s="21">
        <f t="shared" si="228"/>
        <v>12</v>
      </c>
      <c r="D2835" s="39">
        <v>255</v>
      </c>
      <c r="E2835" s="44">
        <v>20.88</v>
      </c>
      <c r="F2835" s="51">
        <f t="shared" si="229"/>
        <v>69.584000000000003</v>
      </c>
      <c r="G2835" s="44">
        <v>45.392674253200553</v>
      </c>
      <c r="H2835" s="77">
        <f t="shared" si="230"/>
        <v>31522.690453611496</v>
      </c>
      <c r="I2835" s="80">
        <f t="shared" si="231"/>
        <v>157613.4522680575</v>
      </c>
      <c r="J2835" s="4"/>
    </row>
    <row r="2836" spans="1:10" x14ac:dyDescent="0.2">
      <c r="A2836" s="26">
        <v>42991</v>
      </c>
      <c r="B2836" s="21">
        <f t="shared" si="227"/>
        <v>9</v>
      </c>
      <c r="C2836" s="21">
        <f t="shared" si="228"/>
        <v>13</v>
      </c>
      <c r="D2836" s="39">
        <v>256</v>
      </c>
      <c r="E2836" s="44">
        <v>20.62</v>
      </c>
      <c r="F2836" s="51">
        <f t="shared" si="229"/>
        <v>69.116</v>
      </c>
      <c r="G2836" s="44">
        <v>45.73149055283416</v>
      </c>
      <c r="H2836" s="77">
        <f t="shared" si="230"/>
        <v>31757.979550579279</v>
      </c>
      <c r="I2836" s="80">
        <f t="shared" si="231"/>
        <v>158789.89775289639</v>
      </c>
      <c r="J2836" s="4"/>
    </row>
    <row r="2837" spans="1:10" x14ac:dyDescent="0.2">
      <c r="A2837" s="26">
        <v>42992</v>
      </c>
      <c r="B2837" s="21">
        <f t="shared" si="227"/>
        <v>9</v>
      </c>
      <c r="C2837" s="21">
        <f t="shared" si="228"/>
        <v>14</v>
      </c>
      <c r="D2837" s="39">
        <v>257</v>
      </c>
      <c r="E2837" s="44">
        <v>21.63</v>
      </c>
      <c r="F2837" s="51">
        <f t="shared" si="229"/>
        <v>70.933999999999997</v>
      </c>
      <c r="G2837" s="44">
        <v>43.022135785007031</v>
      </c>
      <c r="H2837" s="77">
        <f t="shared" si="230"/>
        <v>29876.483184032659</v>
      </c>
      <c r="I2837" s="80">
        <f t="shared" si="231"/>
        <v>149382.4159201633</v>
      </c>
      <c r="J2837" s="4"/>
    </row>
    <row r="2838" spans="1:10" x14ac:dyDescent="0.2">
      <c r="A2838" s="26">
        <v>42993</v>
      </c>
      <c r="B2838" s="21">
        <f t="shared" si="227"/>
        <v>9</v>
      </c>
      <c r="C2838" s="21">
        <f t="shared" si="228"/>
        <v>15</v>
      </c>
      <c r="D2838" s="39">
        <v>258</v>
      </c>
      <c r="E2838" s="44">
        <v>21</v>
      </c>
      <c r="F2838" s="51">
        <f t="shared" si="229"/>
        <v>69.800000000000011</v>
      </c>
      <c r="G2838" s="44">
        <v>45.708503162333059</v>
      </c>
      <c r="H2838" s="77">
        <f t="shared" si="230"/>
        <v>31742.01608495351</v>
      </c>
      <c r="I2838" s="80">
        <f t="shared" si="231"/>
        <v>158710.08042476754</v>
      </c>
      <c r="J2838" s="4"/>
    </row>
    <row r="2839" spans="1:10" x14ac:dyDescent="0.2">
      <c r="A2839" s="26">
        <v>42994</v>
      </c>
      <c r="B2839" s="21">
        <f t="shared" ref="B2839:B2902" si="232">MONTH(A2839)</f>
        <v>9</v>
      </c>
      <c r="C2839" s="21">
        <f t="shared" ref="C2839:C2902" si="233">DAY(A2839)</f>
        <v>16</v>
      </c>
      <c r="D2839" s="39">
        <v>259</v>
      </c>
      <c r="E2839" s="44">
        <v>21.62</v>
      </c>
      <c r="F2839" s="51">
        <f t="shared" ref="F2839:F2902" si="234">CONVERT(E2839,"C","F")</f>
        <v>70.915999999999997</v>
      </c>
      <c r="G2839" s="44">
        <v>45.617675713291582</v>
      </c>
      <c r="H2839" s="77">
        <f t="shared" ref="H2839:H2902" si="235">G2839*1000000/24/60</f>
        <v>31678.941467563604</v>
      </c>
      <c r="I2839" s="80">
        <f t="shared" ref="I2839:I2902" si="236">($C$7*H2839*$C$6)/1000</f>
        <v>158394.70733781802</v>
      </c>
      <c r="J2839" s="4"/>
    </row>
    <row r="2840" spans="1:10" x14ac:dyDescent="0.2">
      <c r="A2840" s="26">
        <v>42995</v>
      </c>
      <c r="B2840" s="21">
        <f t="shared" si="232"/>
        <v>9</v>
      </c>
      <c r="C2840" s="21">
        <f t="shared" si="233"/>
        <v>17</v>
      </c>
      <c r="D2840" s="39">
        <v>260</v>
      </c>
      <c r="E2840" s="44">
        <v>21.42</v>
      </c>
      <c r="F2840" s="51">
        <f t="shared" si="234"/>
        <v>70.556000000000012</v>
      </c>
      <c r="G2840" s="44">
        <v>44.979792387543185</v>
      </c>
      <c r="H2840" s="77">
        <f t="shared" si="235"/>
        <v>31235.96693579388</v>
      </c>
      <c r="I2840" s="80">
        <f t="shared" si="236"/>
        <v>156179.8346789694</v>
      </c>
      <c r="J2840" s="4"/>
    </row>
    <row r="2841" spans="1:10" x14ac:dyDescent="0.2">
      <c r="A2841" s="26">
        <v>42996</v>
      </c>
      <c r="B2841" s="21">
        <f t="shared" si="232"/>
        <v>9</v>
      </c>
      <c r="C2841" s="21">
        <f t="shared" si="233"/>
        <v>18</v>
      </c>
      <c r="D2841" s="39">
        <v>261</v>
      </c>
      <c r="E2841" s="44">
        <v>22.1</v>
      </c>
      <c r="F2841" s="51">
        <f t="shared" si="234"/>
        <v>71.78</v>
      </c>
      <c r="G2841" s="44">
        <v>46.111235170969906</v>
      </c>
      <c r="H2841" s="77">
        <f t="shared" si="235"/>
        <v>32021.691090951321</v>
      </c>
      <c r="I2841" s="80">
        <f t="shared" si="236"/>
        <v>160108.45545475659</v>
      </c>
      <c r="J2841" s="4"/>
    </row>
    <row r="2842" spans="1:10" x14ac:dyDescent="0.2">
      <c r="A2842" s="26">
        <v>42997</v>
      </c>
      <c r="B2842" s="21">
        <f t="shared" si="232"/>
        <v>9</v>
      </c>
      <c r="C2842" s="21">
        <f t="shared" si="233"/>
        <v>19</v>
      </c>
      <c r="D2842" s="39">
        <v>262</v>
      </c>
      <c r="E2842" s="44">
        <v>21.98</v>
      </c>
      <c r="F2842" s="51">
        <f t="shared" si="234"/>
        <v>71.563999999999993</v>
      </c>
      <c r="G2842" s="44">
        <v>45.376056338028192</v>
      </c>
      <c r="H2842" s="77">
        <f t="shared" si="235"/>
        <v>31511.150234741799</v>
      </c>
      <c r="I2842" s="80">
        <f t="shared" si="236"/>
        <v>157555.751173709</v>
      </c>
      <c r="J2842" s="4"/>
    </row>
    <row r="2843" spans="1:10" x14ac:dyDescent="0.2">
      <c r="A2843" s="26">
        <v>42998</v>
      </c>
      <c r="B2843" s="21">
        <f t="shared" si="232"/>
        <v>9</v>
      </c>
      <c r="C2843" s="21">
        <f t="shared" si="233"/>
        <v>20</v>
      </c>
      <c r="D2843" s="39">
        <v>263</v>
      </c>
      <c r="E2843" s="44">
        <v>22.03</v>
      </c>
      <c r="F2843" s="51">
        <f t="shared" si="234"/>
        <v>71.653999999999996</v>
      </c>
      <c r="G2843" s="44">
        <v>42.021942697414474</v>
      </c>
      <c r="H2843" s="77">
        <f t="shared" si="235"/>
        <v>29181.904650982273</v>
      </c>
      <c r="I2843" s="80">
        <f t="shared" si="236"/>
        <v>145909.52325491136</v>
      </c>
      <c r="J2843" s="4"/>
    </row>
    <row r="2844" spans="1:10" x14ac:dyDescent="0.2">
      <c r="A2844" s="26">
        <v>42999</v>
      </c>
      <c r="B2844" s="21">
        <f t="shared" si="232"/>
        <v>9</v>
      </c>
      <c r="C2844" s="21">
        <f t="shared" si="233"/>
        <v>21</v>
      </c>
      <c r="D2844" s="39">
        <v>264</v>
      </c>
      <c r="E2844" s="44">
        <v>21.97</v>
      </c>
      <c r="F2844" s="51">
        <f t="shared" si="234"/>
        <v>71.545999999999992</v>
      </c>
      <c r="G2844" s="44">
        <v>46.050911640953728</v>
      </c>
      <c r="H2844" s="77">
        <f t="shared" si="235"/>
        <v>31979.799750662311</v>
      </c>
      <c r="I2844" s="80">
        <f t="shared" si="236"/>
        <v>159898.99875331158</v>
      </c>
      <c r="J2844" s="4"/>
    </row>
    <row r="2845" spans="1:10" x14ac:dyDescent="0.2">
      <c r="A2845" s="26">
        <v>43000</v>
      </c>
      <c r="B2845" s="21">
        <f t="shared" si="232"/>
        <v>9</v>
      </c>
      <c r="C2845" s="21">
        <f t="shared" si="233"/>
        <v>22</v>
      </c>
      <c r="D2845" s="39">
        <v>265</v>
      </c>
      <c r="E2845" s="44">
        <v>21.9</v>
      </c>
      <c r="F2845" s="51">
        <f t="shared" si="234"/>
        <v>71.42</v>
      </c>
      <c r="G2845" s="44">
        <v>43.977304469273776</v>
      </c>
      <c r="H2845" s="77">
        <f t="shared" si="235"/>
        <v>30539.794770329012</v>
      </c>
      <c r="I2845" s="80">
        <f t="shared" si="236"/>
        <v>152698.97385164505</v>
      </c>
      <c r="J2845" s="4"/>
    </row>
    <row r="2846" spans="1:10" x14ac:dyDescent="0.2">
      <c r="A2846" s="26">
        <v>43001</v>
      </c>
      <c r="B2846" s="21">
        <f t="shared" si="232"/>
        <v>9</v>
      </c>
      <c r="C2846" s="21">
        <f t="shared" si="233"/>
        <v>23</v>
      </c>
      <c r="D2846" s="39">
        <v>266</v>
      </c>
      <c r="E2846" s="44">
        <v>21.75</v>
      </c>
      <c r="F2846" s="51">
        <f t="shared" si="234"/>
        <v>71.150000000000006</v>
      </c>
      <c r="G2846" s="44">
        <v>40.974579831932722</v>
      </c>
      <c r="H2846" s="77">
        <f t="shared" si="235"/>
        <v>28454.569327731057</v>
      </c>
      <c r="I2846" s="80">
        <f t="shared" si="236"/>
        <v>142272.84663865532</v>
      </c>
      <c r="J2846" s="4"/>
    </row>
    <row r="2847" spans="1:10" x14ac:dyDescent="0.2">
      <c r="A2847" s="26">
        <v>43002</v>
      </c>
      <c r="B2847" s="21">
        <f t="shared" si="232"/>
        <v>9</v>
      </c>
      <c r="C2847" s="21">
        <f t="shared" si="233"/>
        <v>24</v>
      </c>
      <c r="D2847" s="39">
        <v>267</v>
      </c>
      <c r="E2847" s="44">
        <v>22.1</v>
      </c>
      <c r="F2847" s="51">
        <f t="shared" si="234"/>
        <v>71.78</v>
      </c>
      <c r="G2847" s="44">
        <v>41.953441011235959</v>
      </c>
      <c r="H2847" s="77">
        <f t="shared" si="235"/>
        <v>29134.334035580527</v>
      </c>
      <c r="I2847" s="80">
        <f t="shared" si="236"/>
        <v>145671.67017790265</v>
      </c>
      <c r="J2847" s="4"/>
    </row>
    <row r="2848" spans="1:10" x14ac:dyDescent="0.2">
      <c r="A2848" s="26">
        <v>43003</v>
      </c>
      <c r="B2848" s="21">
        <f t="shared" si="232"/>
        <v>9</v>
      </c>
      <c r="C2848" s="21">
        <f t="shared" si="233"/>
        <v>25</v>
      </c>
      <c r="D2848" s="39">
        <v>268</v>
      </c>
      <c r="E2848" s="44">
        <v>22.13</v>
      </c>
      <c r="F2848" s="51">
        <f t="shared" si="234"/>
        <v>71.834000000000003</v>
      </c>
      <c r="G2848" s="44">
        <v>42.786531751570116</v>
      </c>
      <c r="H2848" s="77">
        <f t="shared" si="235"/>
        <v>29712.86927192369</v>
      </c>
      <c r="I2848" s="80">
        <f t="shared" si="236"/>
        <v>148564.34635961844</v>
      </c>
      <c r="J2848" s="4"/>
    </row>
    <row r="2849" spans="1:10" x14ac:dyDescent="0.2">
      <c r="A2849" s="26">
        <v>43004</v>
      </c>
      <c r="B2849" s="21">
        <f t="shared" si="232"/>
        <v>9</v>
      </c>
      <c r="C2849" s="21">
        <f t="shared" si="233"/>
        <v>26</v>
      </c>
      <c r="D2849" s="39">
        <v>269</v>
      </c>
      <c r="E2849" s="44">
        <v>22.22</v>
      </c>
      <c r="F2849" s="51">
        <f t="shared" si="234"/>
        <v>71.996000000000009</v>
      </c>
      <c r="G2849" s="44">
        <v>42.916934919524167</v>
      </c>
      <c r="H2849" s="77">
        <f t="shared" si="235"/>
        <v>29803.427027447335</v>
      </c>
      <c r="I2849" s="80">
        <f t="shared" si="236"/>
        <v>149017.13513723668</v>
      </c>
      <c r="J2849" s="4"/>
    </row>
    <row r="2850" spans="1:10" x14ac:dyDescent="0.2">
      <c r="A2850" s="26">
        <v>43005</v>
      </c>
      <c r="B2850" s="21">
        <f t="shared" si="232"/>
        <v>9</v>
      </c>
      <c r="C2850" s="21">
        <f t="shared" si="233"/>
        <v>27</v>
      </c>
      <c r="D2850" s="39">
        <v>270</v>
      </c>
      <c r="E2850" s="44">
        <v>22.55</v>
      </c>
      <c r="F2850" s="51">
        <f t="shared" si="234"/>
        <v>72.59</v>
      </c>
      <c r="G2850" s="44">
        <v>42.066736547868643</v>
      </c>
      <c r="H2850" s="77">
        <f t="shared" si="235"/>
        <v>29213.011491575449</v>
      </c>
      <c r="I2850" s="80">
        <f t="shared" si="236"/>
        <v>146065.05745787724</v>
      </c>
      <c r="J2850" s="4"/>
    </row>
    <row r="2851" spans="1:10" x14ac:dyDescent="0.2">
      <c r="A2851" s="26">
        <v>43006</v>
      </c>
      <c r="B2851" s="21">
        <f t="shared" si="232"/>
        <v>9</v>
      </c>
      <c r="C2851" s="21">
        <f t="shared" si="233"/>
        <v>28</v>
      </c>
      <c r="D2851" s="39">
        <v>271</v>
      </c>
      <c r="E2851" s="44">
        <v>21.87</v>
      </c>
      <c r="F2851" s="51">
        <f t="shared" si="234"/>
        <v>71.366</v>
      </c>
      <c r="G2851" s="44">
        <v>39.772931276297321</v>
      </c>
      <c r="H2851" s="77">
        <f t="shared" si="235"/>
        <v>27620.091164095364</v>
      </c>
      <c r="I2851" s="80">
        <f t="shared" si="236"/>
        <v>138100.45582047684</v>
      </c>
      <c r="J2851" s="4"/>
    </row>
    <row r="2852" spans="1:10" x14ac:dyDescent="0.2">
      <c r="A2852" s="26">
        <v>43007</v>
      </c>
      <c r="B2852" s="21">
        <f t="shared" si="232"/>
        <v>9</v>
      </c>
      <c r="C2852" s="21">
        <f t="shared" si="233"/>
        <v>29</v>
      </c>
      <c r="D2852" s="39">
        <v>272</v>
      </c>
      <c r="E2852" s="44">
        <v>21.17</v>
      </c>
      <c r="F2852" s="51">
        <f t="shared" si="234"/>
        <v>70.105999999999995</v>
      </c>
      <c r="G2852" s="44">
        <v>45.707117688513044</v>
      </c>
      <c r="H2852" s="77">
        <f t="shared" si="235"/>
        <v>31741.053950356276</v>
      </c>
      <c r="I2852" s="80">
        <f t="shared" si="236"/>
        <v>158705.26975178136</v>
      </c>
      <c r="J2852" s="4"/>
    </row>
    <row r="2853" spans="1:10" x14ac:dyDescent="0.2">
      <c r="A2853" s="26">
        <v>43008</v>
      </c>
      <c r="B2853" s="21">
        <f t="shared" si="232"/>
        <v>9</v>
      </c>
      <c r="C2853" s="21">
        <f t="shared" si="233"/>
        <v>30</v>
      </c>
      <c r="D2853" s="39">
        <v>273</v>
      </c>
      <c r="E2853" s="44">
        <v>20.98</v>
      </c>
      <c r="F2853" s="51">
        <f t="shared" si="234"/>
        <v>69.76400000000001</v>
      </c>
      <c r="G2853" s="44">
        <v>45.43148667601681</v>
      </c>
      <c r="H2853" s="77">
        <f t="shared" si="235"/>
        <v>31549.64352501167</v>
      </c>
      <c r="I2853" s="80">
        <f t="shared" si="236"/>
        <v>157748.21762505834</v>
      </c>
      <c r="J2853" s="4"/>
    </row>
    <row r="2854" spans="1:10" x14ac:dyDescent="0.2">
      <c r="A2854" s="26">
        <v>43009</v>
      </c>
      <c r="B2854" s="21">
        <f t="shared" si="232"/>
        <v>10</v>
      </c>
      <c r="C2854" s="21">
        <f t="shared" si="233"/>
        <v>1</v>
      </c>
      <c r="D2854" s="39">
        <v>274</v>
      </c>
      <c r="E2854" s="44">
        <v>20.43</v>
      </c>
      <c r="F2854" s="51">
        <f t="shared" si="234"/>
        <v>68.774000000000001</v>
      </c>
      <c r="G2854" s="44">
        <v>40.515546218487415</v>
      </c>
      <c r="H2854" s="77">
        <f t="shared" si="235"/>
        <v>28135.7959850607</v>
      </c>
      <c r="I2854" s="80">
        <f t="shared" si="236"/>
        <v>140678.97992530349</v>
      </c>
      <c r="J2854" s="4"/>
    </row>
    <row r="2855" spans="1:10" x14ac:dyDescent="0.2">
      <c r="A2855" s="26">
        <v>43010</v>
      </c>
      <c r="B2855" s="21">
        <f t="shared" si="232"/>
        <v>10</v>
      </c>
      <c r="C2855" s="21">
        <f t="shared" si="233"/>
        <v>2</v>
      </c>
      <c r="D2855" s="39">
        <v>275</v>
      </c>
      <c r="E2855" s="44">
        <v>20.47</v>
      </c>
      <c r="F2855" s="51">
        <f t="shared" si="234"/>
        <v>68.846000000000004</v>
      </c>
      <c r="G2855" s="44">
        <v>41.515020862308774</v>
      </c>
      <c r="H2855" s="77">
        <f t="shared" si="235"/>
        <v>28829.875598825533</v>
      </c>
      <c r="I2855" s="80">
        <f t="shared" si="236"/>
        <v>144149.37799412766</v>
      </c>
      <c r="J2855" s="4"/>
    </row>
    <row r="2856" spans="1:10" x14ac:dyDescent="0.2">
      <c r="A2856" s="26">
        <v>43011</v>
      </c>
      <c r="B2856" s="21">
        <f t="shared" si="232"/>
        <v>10</v>
      </c>
      <c r="C2856" s="21">
        <f t="shared" si="233"/>
        <v>3</v>
      </c>
      <c r="D2856" s="39">
        <v>276</v>
      </c>
      <c r="E2856" s="44">
        <v>21.03</v>
      </c>
      <c r="F2856" s="51">
        <f t="shared" si="234"/>
        <v>69.854000000000013</v>
      </c>
      <c r="G2856" s="44">
        <v>43.520168067226926</v>
      </c>
      <c r="H2856" s="77">
        <f t="shared" si="235"/>
        <v>30222.338935574251</v>
      </c>
      <c r="I2856" s="80">
        <f t="shared" si="236"/>
        <v>151111.69467787124</v>
      </c>
      <c r="J2856" s="4"/>
    </row>
    <row r="2857" spans="1:10" x14ac:dyDescent="0.2">
      <c r="A2857" s="26">
        <v>43012</v>
      </c>
      <c r="B2857" s="21">
        <f t="shared" si="232"/>
        <v>10</v>
      </c>
      <c r="C2857" s="21">
        <f t="shared" si="233"/>
        <v>4</v>
      </c>
      <c r="D2857" s="39">
        <v>277</v>
      </c>
      <c r="E2857" s="44">
        <v>21.08</v>
      </c>
      <c r="F2857" s="51">
        <f t="shared" si="234"/>
        <v>69.943999999999988</v>
      </c>
      <c r="G2857" s="44">
        <v>44.823893183415308</v>
      </c>
      <c r="H2857" s="77">
        <f t="shared" si="235"/>
        <v>31127.703599593962</v>
      </c>
      <c r="I2857" s="80">
        <f t="shared" si="236"/>
        <v>155638.51799796982</v>
      </c>
      <c r="J2857" s="4"/>
    </row>
    <row r="2858" spans="1:10" x14ac:dyDescent="0.2">
      <c r="A2858" s="26">
        <v>43013</v>
      </c>
      <c r="B2858" s="21">
        <f t="shared" si="232"/>
        <v>10</v>
      </c>
      <c r="C2858" s="21">
        <f t="shared" si="233"/>
        <v>5</v>
      </c>
      <c r="D2858" s="39">
        <v>278</v>
      </c>
      <c r="E2858" s="44">
        <v>21.27</v>
      </c>
      <c r="F2858" s="51">
        <f t="shared" si="234"/>
        <v>70.286000000000001</v>
      </c>
      <c r="G2858" s="44">
        <v>56.440439093484329</v>
      </c>
      <c r="H2858" s="77">
        <f t="shared" si="235"/>
        <v>39194.749370475227</v>
      </c>
      <c r="I2858" s="80">
        <f t="shared" si="236"/>
        <v>195973.74685237612</v>
      </c>
      <c r="J2858" s="4"/>
    </row>
    <row r="2859" spans="1:10" x14ac:dyDescent="0.2">
      <c r="A2859" s="26">
        <v>43014</v>
      </c>
      <c r="B2859" s="21">
        <f t="shared" si="232"/>
        <v>10</v>
      </c>
      <c r="C2859" s="21">
        <f t="shared" si="233"/>
        <v>6</v>
      </c>
      <c r="D2859" s="39">
        <v>279</v>
      </c>
      <c r="E2859" s="44">
        <v>20.95</v>
      </c>
      <c r="F2859" s="51">
        <f t="shared" si="234"/>
        <v>69.710000000000008</v>
      </c>
      <c r="G2859" s="44">
        <v>41.66612676056338</v>
      </c>
      <c r="H2859" s="77">
        <f t="shared" si="235"/>
        <v>28934.810250391238</v>
      </c>
      <c r="I2859" s="80">
        <f t="shared" si="236"/>
        <v>144674.0512519562</v>
      </c>
      <c r="J2859" s="4"/>
    </row>
    <row r="2860" spans="1:10" x14ac:dyDescent="0.2">
      <c r="A2860" s="26">
        <v>43015</v>
      </c>
      <c r="B2860" s="21">
        <f t="shared" si="232"/>
        <v>10</v>
      </c>
      <c r="C2860" s="21">
        <f t="shared" si="233"/>
        <v>7</v>
      </c>
      <c r="D2860" s="39">
        <v>280</v>
      </c>
      <c r="E2860" s="44">
        <v>21.25</v>
      </c>
      <c r="F2860" s="51">
        <f t="shared" si="234"/>
        <v>70.25</v>
      </c>
      <c r="G2860" s="44">
        <v>40.480168185003571</v>
      </c>
      <c r="H2860" s="77">
        <f t="shared" si="235"/>
        <v>28111.227906252479</v>
      </c>
      <c r="I2860" s="80">
        <f t="shared" si="236"/>
        <v>140556.13953126239</v>
      </c>
      <c r="J2860" s="4"/>
    </row>
    <row r="2861" spans="1:10" x14ac:dyDescent="0.2">
      <c r="A2861" s="26">
        <v>43016</v>
      </c>
      <c r="B2861" s="21">
        <f t="shared" si="232"/>
        <v>10</v>
      </c>
      <c r="C2861" s="21">
        <f t="shared" si="233"/>
        <v>8</v>
      </c>
      <c r="D2861" s="39">
        <v>281</v>
      </c>
      <c r="E2861" s="44">
        <v>21.3</v>
      </c>
      <c r="F2861" s="51">
        <f t="shared" si="234"/>
        <v>70.34</v>
      </c>
      <c r="G2861" s="44">
        <v>49.983181499649511</v>
      </c>
      <c r="H2861" s="77">
        <f t="shared" si="235"/>
        <v>34710.542708089939</v>
      </c>
      <c r="I2861" s="80">
        <f t="shared" si="236"/>
        <v>173552.71354044971</v>
      </c>
      <c r="J2861" s="4"/>
    </row>
    <row r="2862" spans="1:10" x14ac:dyDescent="0.2">
      <c r="A2862" s="26">
        <v>43017</v>
      </c>
      <c r="B2862" s="21">
        <f t="shared" si="232"/>
        <v>10</v>
      </c>
      <c r="C2862" s="21">
        <f t="shared" si="233"/>
        <v>9</v>
      </c>
      <c r="D2862" s="39">
        <v>282</v>
      </c>
      <c r="E2862" s="44">
        <v>21.15</v>
      </c>
      <c r="F2862" s="51">
        <f t="shared" si="234"/>
        <v>70.069999999999993</v>
      </c>
      <c r="G2862" s="44">
        <v>76.690991620111703</v>
      </c>
      <c r="H2862" s="77">
        <f t="shared" si="235"/>
        <v>53257.633069522017</v>
      </c>
      <c r="I2862" s="80">
        <f t="shared" si="236"/>
        <v>266288.16534761008</v>
      </c>
      <c r="J2862" s="4"/>
    </row>
    <row r="2863" spans="1:10" x14ac:dyDescent="0.2">
      <c r="A2863" s="26">
        <v>43018</v>
      </c>
      <c r="B2863" s="21">
        <f t="shared" si="232"/>
        <v>10</v>
      </c>
      <c r="C2863" s="21">
        <f t="shared" si="233"/>
        <v>10</v>
      </c>
      <c r="D2863" s="39">
        <v>283</v>
      </c>
      <c r="E2863" s="44">
        <v>21.2</v>
      </c>
      <c r="F2863" s="51">
        <f t="shared" si="234"/>
        <v>70.16</v>
      </c>
      <c r="G2863" s="44">
        <v>48.81274509803923</v>
      </c>
      <c r="H2863" s="77">
        <f t="shared" si="235"/>
        <v>33897.73965141613</v>
      </c>
      <c r="I2863" s="80">
        <f t="shared" si="236"/>
        <v>169488.69825708066</v>
      </c>
      <c r="J2863" s="4"/>
    </row>
    <row r="2864" spans="1:10" x14ac:dyDescent="0.2">
      <c r="A2864" s="26">
        <v>43019</v>
      </c>
      <c r="B2864" s="21">
        <f t="shared" si="232"/>
        <v>10</v>
      </c>
      <c r="C2864" s="21">
        <f t="shared" si="233"/>
        <v>11</v>
      </c>
      <c r="D2864" s="39">
        <v>284</v>
      </c>
      <c r="E2864" s="44">
        <v>21.03</v>
      </c>
      <c r="F2864" s="51">
        <f t="shared" si="234"/>
        <v>69.854000000000013</v>
      </c>
      <c r="G2864" s="44">
        <v>50.519536191145491</v>
      </c>
      <c r="H2864" s="77">
        <f t="shared" si="235"/>
        <v>35083.01124385104</v>
      </c>
      <c r="I2864" s="80">
        <f t="shared" si="236"/>
        <v>175415.0562192552</v>
      </c>
      <c r="J2864" s="4"/>
    </row>
    <row r="2865" spans="1:10" x14ac:dyDescent="0.2">
      <c r="A2865" s="26">
        <v>43020</v>
      </c>
      <c r="B2865" s="21">
        <f t="shared" si="232"/>
        <v>10</v>
      </c>
      <c r="C2865" s="21">
        <f t="shared" si="233"/>
        <v>12</v>
      </c>
      <c r="D2865" s="39">
        <v>285</v>
      </c>
      <c r="E2865" s="44">
        <v>20.22</v>
      </c>
      <c r="F2865" s="51">
        <f t="shared" si="234"/>
        <v>68.396000000000001</v>
      </c>
      <c r="G2865" s="44">
        <v>58.202166317260669</v>
      </c>
      <c r="H2865" s="77">
        <f t="shared" si="235"/>
        <v>40418.171053653241</v>
      </c>
      <c r="I2865" s="80">
        <f t="shared" si="236"/>
        <v>202090.8552682662</v>
      </c>
      <c r="J2865" s="4"/>
    </row>
    <row r="2866" spans="1:10" x14ac:dyDescent="0.2">
      <c r="A2866" s="26">
        <v>43021</v>
      </c>
      <c r="B2866" s="21">
        <f t="shared" si="232"/>
        <v>10</v>
      </c>
      <c r="C2866" s="21">
        <f t="shared" si="233"/>
        <v>13</v>
      </c>
      <c r="D2866" s="39">
        <v>286</v>
      </c>
      <c r="E2866" s="44">
        <v>20.02</v>
      </c>
      <c r="F2866" s="51">
        <f t="shared" si="234"/>
        <v>68.036000000000001</v>
      </c>
      <c r="G2866" s="44">
        <v>44.492101551481007</v>
      </c>
      <c r="H2866" s="77">
        <f t="shared" si="235"/>
        <v>30897.292744084032</v>
      </c>
      <c r="I2866" s="80">
        <f t="shared" si="236"/>
        <v>154486.46372042014</v>
      </c>
      <c r="J2866" s="4"/>
    </row>
    <row r="2867" spans="1:10" x14ac:dyDescent="0.2">
      <c r="A2867" s="26">
        <v>43022</v>
      </c>
      <c r="B2867" s="21">
        <f t="shared" si="232"/>
        <v>10</v>
      </c>
      <c r="C2867" s="21">
        <f t="shared" si="233"/>
        <v>14</v>
      </c>
      <c r="D2867" s="39">
        <v>287</v>
      </c>
      <c r="E2867" s="44">
        <v>20.43</v>
      </c>
      <c r="F2867" s="51">
        <f t="shared" si="234"/>
        <v>68.774000000000001</v>
      </c>
      <c r="G2867" s="44">
        <v>43.902594670406756</v>
      </c>
      <c r="H2867" s="77">
        <f t="shared" si="235"/>
        <v>30487.912965560252</v>
      </c>
      <c r="I2867" s="80">
        <f t="shared" si="236"/>
        <v>152439.56482780125</v>
      </c>
      <c r="J2867" s="4"/>
    </row>
    <row r="2868" spans="1:10" x14ac:dyDescent="0.2">
      <c r="A2868" s="26">
        <v>43023</v>
      </c>
      <c r="B2868" s="21">
        <f t="shared" si="232"/>
        <v>10</v>
      </c>
      <c r="C2868" s="21">
        <f t="shared" si="233"/>
        <v>15</v>
      </c>
      <c r="D2868" s="39">
        <v>288</v>
      </c>
      <c r="E2868" s="44">
        <v>21</v>
      </c>
      <c r="F2868" s="51">
        <f t="shared" si="234"/>
        <v>69.800000000000011</v>
      </c>
      <c r="G2868" s="44">
        <v>54.370007007708594</v>
      </c>
      <c r="H2868" s="77">
        <f t="shared" si="235"/>
        <v>37756.949310908749</v>
      </c>
      <c r="I2868" s="80">
        <f t="shared" si="236"/>
        <v>188784.74655454373</v>
      </c>
      <c r="J2868" s="4"/>
    </row>
    <row r="2869" spans="1:10" x14ac:dyDescent="0.2">
      <c r="A2869" s="26">
        <v>43024</v>
      </c>
      <c r="B2869" s="21">
        <f t="shared" si="232"/>
        <v>10</v>
      </c>
      <c r="C2869" s="21">
        <f t="shared" si="233"/>
        <v>16</v>
      </c>
      <c r="D2869" s="39">
        <v>289</v>
      </c>
      <c r="E2869" s="42">
        <v>19.7</v>
      </c>
      <c r="F2869" s="51">
        <f t="shared" si="234"/>
        <v>67.460000000000008</v>
      </c>
      <c r="G2869" s="44">
        <v>55.439</v>
      </c>
      <c r="H2869" s="77">
        <f t="shared" si="235"/>
        <v>38499.305555555555</v>
      </c>
      <c r="I2869" s="80">
        <f t="shared" si="236"/>
        <v>192496.52777777775</v>
      </c>
      <c r="J2869" s="4"/>
    </row>
    <row r="2870" spans="1:10" x14ac:dyDescent="0.2">
      <c r="A2870" s="26">
        <v>43025</v>
      </c>
      <c r="B2870" s="21">
        <f t="shared" si="232"/>
        <v>10</v>
      </c>
      <c r="C2870" s="21">
        <f t="shared" si="233"/>
        <v>17</v>
      </c>
      <c r="D2870" s="39">
        <v>290</v>
      </c>
      <c r="E2870" s="42">
        <v>19.12</v>
      </c>
      <c r="F2870" s="51">
        <f t="shared" si="234"/>
        <v>66.415999999999997</v>
      </c>
      <c r="G2870" s="44">
        <v>46.707000000000001</v>
      </c>
      <c r="H2870" s="77">
        <f t="shared" si="235"/>
        <v>32435.416666666668</v>
      </c>
      <c r="I2870" s="80">
        <f t="shared" si="236"/>
        <v>162177.08333333334</v>
      </c>
      <c r="J2870" s="4"/>
    </row>
    <row r="2871" spans="1:10" x14ac:dyDescent="0.2">
      <c r="A2871" s="26">
        <v>43026</v>
      </c>
      <c r="B2871" s="21">
        <f t="shared" si="232"/>
        <v>10</v>
      </c>
      <c r="C2871" s="21">
        <f t="shared" si="233"/>
        <v>18</v>
      </c>
      <c r="D2871" s="39">
        <v>291</v>
      </c>
      <c r="E2871" s="42">
        <v>19.47</v>
      </c>
      <c r="F2871" s="51">
        <f t="shared" si="234"/>
        <v>67.045999999999992</v>
      </c>
      <c r="G2871" s="44">
        <v>45.465000000000003</v>
      </c>
      <c r="H2871" s="77">
        <f t="shared" si="235"/>
        <v>31572.916666666668</v>
      </c>
      <c r="I2871" s="80">
        <f t="shared" si="236"/>
        <v>157864.58333333334</v>
      </c>
      <c r="J2871" s="4"/>
    </row>
    <row r="2872" spans="1:10" x14ac:dyDescent="0.2">
      <c r="A2872" s="26">
        <v>43027</v>
      </c>
      <c r="B2872" s="21">
        <f t="shared" si="232"/>
        <v>10</v>
      </c>
      <c r="C2872" s="21">
        <f t="shared" si="233"/>
        <v>19</v>
      </c>
      <c r="D2872" s="39">
        <v>292</v>
      </c>
      <c r="E2872" s="42">
        <v>19.88</v>
      </c>
      <c r="F2872" s="51">
        <f t="shared" si="234"/>
        <v>67.783999999999992</v>
      </c>
      <c r="G2872" s="44">
        <v>44.723999999999997</v>
      </c>
      <c r="H2872" s="77">
        <f t="shared" si="235"/>
        <v>31058.333333333332</v>
      </c>
      <c r="I2872" s="80">
        <f t="shared" si="236"/>
        <v>155291.66666666666</v>
      </c>
      <c r="J2872" s="4"/>
    </row>
    <row r="2873" spans="1:10" x14ac:dyDescent="0.2">
      <c r="A2873" s="26">
        <v>43028</v>
      </c>
      <c r="B2873" s="21">
        <f t="shared" si="232"/>
        <v>10</v>
      </c>
      <c r="C2873" s="21">
        <f t="shared" si="233"/>
        <v>20</v>
      </c>
      <c r="D2873" s="39">
        <v>293</v>
      </c>
      <c r="E2873" s="42">
        <v>19.72</v>
      </c>
      <c r="F2873" s="51">
        <f t="shared" si="234"/>
        <v>67.496000000000009</v>
      </c>
      <c r="G2873" s="44">
        <v>42.984999999999999</v>
      </c>
      <c r="H2873" s="77">
        <f t="shared" si="235"/>
        <v>29850.694444444445</v>
      </c>
      <c r="I2873" s="80">
        <f t="shared" si="236"/>
        <v>149253.47222222222</v>
      </c>
      <c r="J2873" s="4"/>
    </row>
    <row r="2874" spans="1:10" x14ac:dyDescent="0.2">
      <c r="A2874" s="26">
        <v>43029</v>
      </c>
      <c r="B2874" s="21">
        <f t="shared" si="232"/>
        <v>10</v>
      </c>
      <c r="C2874" s="21">
        <f t="shared" si="233"/>
        <v>21</v>
      </c>
      <c r="D2874" s="39">
        <v>294</v>
      </c>
      <c r="E2874" s="42">
        <v>19.2</v>
      </c>
      <c r="F2874" s="51">
        <f t="shared" si="234"/>
        <v>66.56</v>
      </c>
      <c r="G2874" s="44">
        <v>41.457999999999998</v>
      </c>
      <c r="H2874" s="77">
        <f t="shared" si="235"/>
        <v>28790.277777777777</v>
      </c>
      <c r="I2874" s="80">
        <f t="shared" si="236"/>
        <v>143951.38888888891</v>
      </c>
      <c r="J2874" s="4"/>
    </row>
    <row r="2875" spans="1:10" x14ac:dyDescent="0.2">
      <c r="A2875" s="26">
        <v>43030</v>
      </c>
      <c r="B2875" s="21">
        <f t="shared" si="232"/>
        <v>10</v>
      </c>
      <c r="C2875" s="21">
        <f t="shared" si="233"/>
        <v>22</v>
      </c>
      <c r="D2875" s="39">
        <v>295</v>
      </c>
      <c r="E2875" s="42">
        <v>19.579999999999998</v>
      </c>
      <c r="F2875" s="51">
        <f t="shared" si="234"/>
        <v>67.244</v>
      </c>
      <c r="G2875" s="44">
        <v>41.850999999999999</v>
      </c>
      <c r="H2875" s="77">
        <f t="shared" si="235"/>
        <v>29063.194444444445</v>
      </c>
      <c r="I2875" s="80">
        <f t="shared" si="236"/>
        <v>145315.97222222222</v>
      </c>
      <c r="J2875" s="4"/>
    </row>
    <row r="2876" spans="1:10" x14ac:dyDescent="0.2">
      <c r="A2876" s="26">
        <v>43031</v>
      </c>
      <c r="B2876" s="21">
        <f t="shared" si="232"/>
        <v>10</v>
      </c>
      <c r="C2876" s="21">
        <f t="shared" si="233"/>
        <v>23</v>
      </c>
      <c r="D2876" s="39">
        <v>296</v>
      </c>
      <c r="E2876" s="42">
        <v>19.8</v>
      </c>
      <c r="F2876" s="51">
        <f t="shared" si="234"/>
        <v>67.64</v>
      </c>
      <c r="G2876" s="44">
        <v>42.006</v>
      </c>
      <c r="H2876" s="77">
        <f t="shared" si="235"/>
        <v>29170.833333333332</v>
      </c>
      <c r="I2876" s="80">
        <f t="shared" si="236"/>
        <v>145854.16666666666</v>
      </c>
      <c r="J2876" s="4"/>
    </row>
    <row r="2877" spans="1:10" x14ac:dyDescent="0.2">
      <c r="A2877" s="26">
        <v>43032</v>
      </c>
      <c r="B2877" s="21">
        <f t="shared" si="232"/>
        <v>10</v>
      </c>
      <c r="C2877" s="21">
        <f t="shared" si="233"/>
        <v>24</v>
      </c>
      <c r="D2877" s="39">
        <v>297</v>
      </c>
      <c r="E2877" s="42">
        <v>19.920000000000002</v>
      </c>
      <c r="F2877" s="51">
        <f t="shared" si="234"/>
        <v>67.855999999999995</v>
      </c>
      <c r="G2877" s="44">
        <v>60.631</v>
      </c>
      <c r="H2877" s="77">
        <f t="shared" si="235"/>
        <v>42104.861111111109</v>
      </c>
      <c r="I2877" s="80">
        <f t="shared" si="236"/>
        <v>210524.30555555556</v>
      </c>
      <c r="J2877" s="4"/>
    </row>
    <row r="2878" spans="1:10" x14ac:dyDescent="0.2">
      <c r="A2878" s="26">
        <v>43033</v>
      </c>
      <c r="B2878" s="21">
        <f t="shared" si="232"/>
        <v>10</v>
      </c>
      <c r="C2878" s="21">
        <f t="shared" si="233"/>
        <v>25</v>
      </c>
      <c r="D2878" s="39">
        <v>298</v>
      </c>
      <c r="E2878" s="42">
        <v>19.170000000000002</v>
      </c>
      <c r="F2878" s="51">
        <f t="shared" si="234"/>
        <v>66.506</v>
      </c>
      <c r="G2878" s="44">
        <v>45.158999999999999</v>
      </c>
      <c r="H2878" s="77">
        <f t="shared" si="235"/>
        <v>31360.416666666668</v>
      </c>
      <c r="I2878" s="80">
        <f t="shared" si="236"/>
        <v>156802.08333333334</v>
      </c>
      <c r="J2878" s="4"/>
    </row>
    <row r="2879" spans="1:10" x14ac:dyDescent="0.2">
      <c r="A2879" s="26">
        <v>43034</v>
      </c>
      <c r="B2879" s="21">
        <f t="shared" si="232"/>
        <v>10</v>
      </c>
      <c r="C2879" s="21">
        <f t="shared" si="233"/>
        <v>26</v>
      </c>
      <c r="D2879" s="39">
        <v>299</v>
      </c>
      <c r="E2879" s="42">
        <v>18.53</v>
      </c>
      <c r="F2879" s="51">
        <f t="shared" si="234"/>
        <v>65.354000000000013</v>
      </c>
      <c r="G2879" s="44">
        <v>42.954999999999998</v>
      </c>
      <c r="H2879" s="77">
        <f t="shared" si="235"/>
        <v>29829.861111111113</v>
      </c>
      <c r="I2879" s="80">
        <f t="shared" si="236"/>
        <v>149149.30555555556</v>
      </c>
      <c r="J2879" s="4"/>
    </row>
    <row r="2880" spans="1:10" x14ac:dyDescent="0.2">
      <c r="A2880" s="26">
        <v>43035</v>
      </c>
      <c r="B2880" s="21">
        <f t="shared" si="232"/>
        <v>10</v>
      </c>
      <c r="C2880" s="21">
        <f t="shared" si="233"/>
        <v>27</v>
      </c>
      <c r="D2880" s="39">
        <v>300</v>
      </c>
      <c r="E2880" s="42">
        <v>18.7</v>
      </c>
      <c r="F2880" s="51">
        <f t="shared" si="234"/>
        <v>65.66</v>
      </c>
      <c r="G2880" s="44">
        <v>42.47</v>
      </c>
      <c r="H2880" s="77">
        <f t="shared" si="235"/>
        <v>29493.055555555555</v>
      </c>
      <c r="I2880" s="80">
        <f t="shared" si="236"/>
        <v>147465.27777777778</v>
      </c>
      <c r="J2880" s="4"/>
    </row>
    <row r="2881" spans="1:10" x14ac:dyDescent="0.2">
      <c r="A2881" s="26">
        <v>43036</v>
      </c>
      <c r="B2881" s="21">
        <f t="shared" si="232"/>
        <v>10</v>
      </c>
      <c r="C2881" s="21">
        <f t="shared" si="233"/>
        <v>28</v>
      </c>
      <c r="D2881" s="39">
        <v>301</v>
      </c>
      <c r="E2881" s="42">
        <v>18.920000000000002</v>
      </c>
      <c r="F2881" s="51">
        <f t="shared" si="234"/>
        <v>66.056000000000012</v>
      </c>
      <c r="G2881" s="44">
        <v>42.061</v>
      </c>
      <c r="H2881" s="77">
        <f t="shared" si="235"/>
        <v>29209.027777777777</v>
      </c>
      <c r="I2881" s="80">
        <f t="shared" si="236"/>
        <v>146045.13888888891</v>
      </c>
      <c r="J2881" s="4"/>
    </row>
    <row r="2882" spans="1:10" x14ac:dyDescent="0.2">
      <c r="A2882" s="26">
        <v>43037</v>
      </c>
      <c r="B2882" s="21">
        <f t="shared" si="232"/>
        <v>10</v>
      </c>
      <c r="C2882" s="21">
        <f t="shared" si="233"/>
        <v>29</v>
      </c>
      <c r="D2882" s="39">
        <v>302</v>
      </c>
      <c r="E2882" s="42">
        <v>17.420000000000002</v>
      </c>
      <c r="F2882" s="51">
        <f t="shared" si="234"/>
        <v>63.356000000000009</v>
      </c>
      <c r="G2882" s="44">
        <v>100.34699999999999</v>
      </c>
      <c r="H2882" s="77">
        <f t="shared" si="235"/>
        <v>69685.416666666672</v>
      </c>
      <c r="I2882" s="80">
        <f t="shared" si="236"/>
        <v>348427.08333333337</v>
      </c>
      <c r="J2882" s="4"/>
    </row>
    <row r="2883" spans="1:10" x14ac:dyDescent="0.2">
      <c r="A2883" s="26">
        <v>43038</v>
      </c>
      <c r="B2883" s="21">
        <f t="shared" si="232"/>
        <v>10</v>
      </c>
      <c r="C2883" s="21">
        <f t="shared" si="233"/>
        <v>30</v>
      </c>
      <c r="D2883" s="39">
        <v>303</v>
      </c>
      <c r="E2883" s="42">
        <v>15.2</v>
      </c>
      <c r="F2883" s="51">
        <f t="shared" si="234"/>
        <v>59.36</v>
      </c>
      <c r="G2883" s="44">
        <v>122.084</v>
      </c>
      <c r="H2883" s="77">
        <f t="shared" si="235"/>
        <v>84780.555555555547</v>
      </c>
      <c r="I2883" s="80">
        <f t="shared" si="236"/>
        <v>423902.77777777781</v>
      </c>
      <c r="J2883" s="4"/>
    </row>
    <row r="2884" spans="1:10" x14ac:dyDescent="0.2">
      <c r="A2884" s="26">
        <v>43039</v>
      </c>
      <c r="B2884" s="21">
        <f t="shared" si="232"/>
        <v>10</v>
      </c>
      <c r="C2884" s="21">
        <f t="shared" si="233"/>
        <v>31</v>
      </c>
      <c r="D2884" s="39">
        <v>304</v>
      </c>
      <c r="E2884" s="42">
        <v>16.25</v>
      </c>
      <c r="F2884" s="51">
        <f t="shared" si="234"/>
        <v>61.25</v>
      </c>
      <c r="G2884" s="44">
        <v>85.614000000000004</v>
      </c>
      <c r="H2884" s="77">
        <f t="shared" si="235"/>
        <v>59454.166666666664</v>
      </c>
      <c r="I2884" s="80">
        <f t="shared" si="236"/>
        <v>297270.83333333331</v>
      </c>
      <c r="J2884" s="4"/>
    </row>
    <row r="2885" spans="1:10" x14ac:dyDescent="0.2">
      <c r="A2885" s="22">
        <v>43040</v>
      </c>
      <c r="B2885" s="21">
        <f t="shared" si="232"/>
        <v>11</v>
      </c>
      <c r="C2885" s="21">
        <f t="shared" si="233"/>
        <v>1</v>
      </c>
      <c r="D2885" s="39">
        <v>305</v>
      </c>
      <c r="E2885" s="42">
        <v>16.329999999999998</v>
      </c>
      <c r="F2885" s="51">
        <f t="shared" si="234"/>
        <v>61.393999999999998</v>
      </c>
      <c r="G2885" s="63">
        <v>83.191999999999993</v>
      </c>
      <c r="H2885" s="77">
        <f t="shared" si="235"/>
        <v>57772.222222222226</v>
      </c>
      <c r="I2885" s="80">
        <f t="shared" si="236"/>
        <v>288861.11111111112</v>
      </c>
      <c r="J2885" s="4"/>
    </row>
    <row r="2886" spans="1:10" x14ac:dyDescent="0.2">
      <c r="A2886" s="22">
        <v>43041</v>
      </c>
      <c r="B2886" s="21">
        <f t="shared" si="232"/>
        <v>11</v>
      </c>
      <c r="C2886" s="21">
        <f t="shared" si="233"/>
        <v>2</v>
      </c>
      <c r="D2886" s="39">
        <v>306</v>
      </c>
      <c r="E2886" s="42">
        <v>15.67</v>
      </c>
      <c r="F2886" s="51">
        <f t="shared" si="234"/>
        <v>60.206000000000003</v>
      </c>
      <c r="G2886" s="63">
        <v>116.027</v>
      </c>
      <c r="H2886" s="77">
        <f t="shared" si="235"/>
        <v>80574.305555555547</v>
      </c>
      <c r="I2886" s="80">
        <f t="shared" si="236"/>
        <v>402871.52777777781</v>
      </c>
      <c r="J2886" s="4"/>
    </row>
    <row r="2887" spans="1:10" x14ac:dyDescent="0.2">
      <c r="A2887" s="22">
        <v>43042</v>
      </c>
      <c r="B2887" s="21">
        <f t="shared" si="232"/>
        <v>11</v>
      </c>
      <c r="C2887" s="21">
        <f t="shared" si="233"/>
        <v>3</v>
      </c>
      <c r="D2887" s="39">
        <v>307</v>
      </c>
      <c r="E2887" s="42">
        <v>16.8</v>
      </c>
      <c r="F2887" s="51">
        <f t="shared" si="234"/>
        <v>62.24</v>
      </c>
      <c r="G2887" s="63">
        <v>90.521000000000001</v>
      </c>
      <c r="H2887" s="77">
        <f t="shared" si="235"/>
        <v>62861.805555555555</v>
      </c>
      <c r="I2887" s="80">
        <f t="shared" si="236"/>
        <v>314309.02777777781</v>
      </c>
      <c r="J2887" s="4"/>
    </row>
    <row r="2888" spans="1:10" x14ac:dyDescent="0.2">
      <c r="A2888" s="22">
        <v>43043</v>
      </c>
      <c r="B2888" s="21">
        <f t="shared" si="232"/>
        <v>11</v>
      </c>
      <c r="C2888" s="21">
        <f t="shared" si="233"/>
        <v>4</v>
      </c>
      <c r="D2888" s="39">
        <v>308</v>
      </c>
      <c r="E2888" s="42">
        <v>16.829999999999998</v>
      </c>
      <c r="F2888" s="51">
        <f t="shared" si="234"/>
        <v>62.293999999999997</v>
      </c>
      <c r="G2888" s="63">
        <v>80.418999999999997</v>
      </c>
      <c r="H2888" s="77">
        <f t="shared" si="235"/>
        <v>55846.527777777774</v>
      </c>
      <c r="I2888" s="80">
        <f t="shared" si="236"/>
        <v>279232.63888888888</v>
      </c>
      <c r="J2888" s="4"/>
    </row>
    <row r="2889" spans="1:10" x14ac:dyDescent="0.2">
      <c r="A2889" s="22">
        <v>43044</v>
      </c>
      <c r="B2889" s="21">
        <f t="shared" si="232"/>
        <v>11</v>
      </c>
      <c r="C2889" s="21">
        <f t="shared" si="233"/>
        <v>5</v>
      </c>
      <c r="D2889" s="39">
        <v>309</v>
      </c>
      <c r="E2889" s="42">
        <v>16.25</v>
      </c>
      <c r="F2889" s="51">
        <f t="shared" si="234"/>
        <v>61.25</v>
      </c>
      <c r="G2889" s="63">
        <v>95.626999999999995</v>
      </c>
      <c r="H2889" s="77">
        <f t="shared" si="235"/>
        <v>66407.638888888891</v>
      </c>
      <c r="I2889" s="80">
        <f t="shared" si="236"/>
        <v>332038.19444444444</v>
      </c>
      <c r="J2889" s="4"/>
    </row>
    <row r="2890" spans="1:10" x14ac:dyDescent="0.2">
      <c r="A2890" s="22">
        <v>43045</v>
      </c>
      <c r="B2890" s="21">
        <f t="shared" si="232"/>
        <v>11</v>
      </c>
      <c r="C2890" s="21">
        <f t="shared" si="233"/>
        <v>6</v>
      </c>
      <c r="D2890" s="39">
        <v>310</v>
      </c>
      <c r="E2890" s="42">
        <v>16.329999999999998</v>
      </c>
      <c r="F2890" s="51">
        <f t="shared" si="234"/>
        <v>61.393999999999998</v>
      </c>
      <c r="G2890" s="63">
        <v>94.350999999999999</v>
      </c>
      <c r="H2890" s="77">
        <f t="shared" si="235"/>
        <v>65521.527777777774</v>
      </c>
      <c r="I2890" s="80">
        <f t="shared" si="236"/>
        <v>327607.63888888888</v>
      </c>
      <c r="J2890" s="4"/>
    </row>
    <row r="2891" spans="1:10" x14ac:dyDescent="0.2">
      <c r="A2891" s="22">
        <v>43046</v>
      </c>
      <c r="B2891" s="21">
        <f t="shared" si="232"/>
        <v>11</v>
      </c>
      <c r="C2891" s="21">
        <f t="shared" si="233"/>
        <v>7</v>
      </c>
      <c r="D2891" s="39">
        <v>311</v>
      </c>
      <c r="E2891" s="42">
        <v>15.93</v>
      </c>
      <c r="F2891" s="51">
        <f t="shared" si="234"/>
        <v>60.673999999999999</v>
      </c>
      <c r="G2891" s="63">
        <v>80.134</v>
      </c>
      <c r="H2891" s="77">
        <f t="shared" si="235"/>
        <v>55648.611111111109</v>
      </c>
      <c r="I2891" s="80">
        <f t="shared" si="236"/>
        <v>278243.05555555556</v>
      </c>
      <c r="J2891" s="4"/>
    </row>
    <row r="2892" spans="1:10" x14ac:dyDescent="0.2">
      <c r="A2892" s="22">
        <v>43047</v>
      </c>
      <c r="B2892" s="21">
        <f t="shared" si="232"/>
        <v>11</v>
      </c>
      <c r="C2892" s="21">
        <f t="shared" si="233"/>
        <v>8</v>
      </c>
      <c r="D2892" s="39">
        <v>312</v>
      </c>
      <c r="E2892" s="42">
        <v>15.83</v>
      </c>
      <c r="F2892" s="51">
        <f t="shared" si="234"/>
        <v>60.494</v>
      </c>
      <c r="G2892" s="63">
        <v>67.879000000000005</v>
      </c>
      <c r="H2892" s="77">
        <f t="shared" si="235"/>
        <v>47138.194444444445</v>
      </c>
      <c r="I2892" s="80">
        <f t="shared" si="236"/>
        <v>235690.97222222225</v>
      </c>
      <c r="J2892" s="4"/>
    </row>
    <row r="2893" spans="1:10" x14ac:dyDescent="0.2">
      <c r="A2893" s="22">
        <v>43048</v>
      </c>
      <c r="B2893" s="21">
        <f t="shared" si="232"/>
        <v>11</v>
      </c>
      <c r="C2893" s="21">
        <f t="shared" si="233"/>
        <v>9</v>
      </c>
      <c r="D2893" s="39">
        <v>313</v>
      </c>
      <c r="E2893" s="42">
        <v>15.83</v>
      </c>
      <c r="F2893" s="51">
        <f t="shared" si="234"/>
        <v>60.494</v>
      </c>
      <c r="G2893" s="63">
        <v>56.03</v>
      </c>
      <c r="H2893" s="77">
        <f t="shared" si="235"/>
        <v>38909.722222222226</v>
      </c>
      <c r="I2893" s="80">
        <f t="shared" si="236"/>
        <v>194548.61111111109</v>
      </c>
      <c r="J2893" s="4"/>
    </row>
    <row r="2894" spans="1:10" x14ac:dyDescent="0.2">
      <c r="A2894" s="22">
        <v>43049</v>
      </c>
      <c r="B2894" s="21">
        <f t="shared" si="232"/>
        <v>11</v>
      </c>
      <c r="C2894" s="21">
        <f t="shared" si="233"/>
        <v>10</v>
      </c>
      <c r="D2894" s="39">
        <v>314</v>
      </c>
      <c r="E2894" s="42">
        <v>14.42</v>
      </c>
      <c r="F2894" s="51">
        <f t="shared" si="234"/>
        <v>57.956000000000003</v>
      </c>
      <c r="G2894" s="63">
        <v>52.637</v>
      </c>
      <c r="H2894" s="77">
        <f t="shared" si="235"/>
        <v>36553.472222222226</v>
      </c>
      <c r="I2894" s="80">
        <f t="shared" si="236"/>
        <v>182767.36111111109</v>
      </c>
      <c r="J2894" s="4"/>
    </row>
    <row r="2895" spans="1:10" x14ac:dyDescent="0.2">
      <c r="A2895" s="22">
        <v>43050</v>
      </c>
      <c r="B2895" s="21">
        <f t="shared" si="232"/>
        <v>11</v>
      </c>
      <c r="C2895" s="21">
        <f t="shared" si="233"/>
        <v>11</v>
      </c>
      <c r="D2895" s="39">
        <v>315</v>
      </c>
      <c r="E2895" s="42">
        <v>14.6</v>
      </c>
      <c r="F2895" s="51">
        <f t="shared" si="234"/>
        <v>58.28</v>
      </c>
      <c r="G2895" s="63">
        <v>49.604999999999997</v>
      </c>
      <c r="H2895" s="77">
        <f t="shared" si="235"/>
        <v>34447.916666666664</v>
      </c>
      <c r="I2895" s="80">
        <f t="shared" si="236"/>
        <v>172239.58333333331</v>
      </c>
      <c r="J2895" s="4"/>
    </row>
    <row r="2896" spans="1:10" x14ac:dyDescent="0.2">
      <c r="A2896" s="22">
        <v>43051</v>
      </c>
      <c r="B2896" s="21">
        <f t="shared" si="232"/>
        <v>11</v>
      </c>
      <c r="C2896" s="21">
        <f t="shared" si="233"/>
        <v>12</v>
      </c>
      <c r="D2896" s="39">
        <v>316</v>
      </c>
      <c r="E2896" s="42">
        <v>14.68</v>
      </c>
      <c r="F2896" s="51">
        <f t="shared" si="234"/>
        <v>58.423999999999999</v>
      </c>
      <c r="G2896" s="63">
        <v>48.825000000000003</v>
      </c>
      <c r="H2896" s="77">
        <f t="shared" si="235"/>
        <v>33906.25</v>
      </c>
      <c r="I2896" s="80">
        <f t="shared" si="236"/>
        <v>169531.25</v>
      </c>
      <c r="J2896" s="4"/>
    </row>
    <row r="2897" spans="1:10" x14ac:dyDescent="0.2">
      <c r="A2897" s="22">
        <v>43052</v>
      </c>
      <c r="B2897" s="21">
        <f t="shared" si="232"/>
        <v>11</v>
      </c>
      <c r="C2897" s="21">
        <f t="shared" si="233"/>
        <v>13</v>
      </c>
      <c r="D2897" s="39">
        <v>317</v>
      </c>
      <c r="E2897" s="42">
        <v>14.83</v>
      </c>
      <c r="F2897" s="51">
        <f t="shared" si="234"/>
        <v>58.694000000000003</v>
      </c>
      <c r="G2897" s="63">
        <v>48.381999999999998</v>
      </c>
      <c r="H2897" s="77">
        <f t="shared" si="235"/>
        <v>33598.611111111109</v>
      </c>
      <c r="I2897" s="80">
        <f t="shared" si="236"/>
        <v>167993.05555555556</v>
      </c>
      <c r="J2897" s="4"/>
    </row>
    <row r="2898" spans="1:10" x14ac:dyDescent="0.2">
      <c r="A2898" s="22">
        <v>43053</v>
      </c>
      <c r="B2898" s="21">
        <f t="shared" si="232"/>
        <v>11</v>
      </c>
      <c r="C2898" s="21">
        <f t="shared" si="233"/>
        <v>14</v>
      </c>
      <c r="D2898" s="39">
        <v>318</v>
      </c>
      <c r="E2898" s="42">
        <v>15.03</v>
      </c>
      <c r="F2898" s="51">
        <f t="shared" si="234"/>
        <v>59.054000000000002</v>
      </c>
      <c r="G2898" s="63">
        <v>47.332000000000001</v>
      </c>
      <c r="H2898" s="77">
        <f t="shared" si="235"/>
        <v>32869.444444444445</v>
      </c>
      <c r="I2898" s="80">
        <f t="shared" si="236"/>
        <v>164347.22222222222</v>
      </c>
      <c r="J2898" s="4"/>
    </row>
    <row r="2899" spans="1:10" x14ac:dyDescent="0.2">
      <c r="A2899" s="22">
        <v>43054</v>
      </c>
      <c r="B2899" s="21">
        <f t="shared" si="232"/>
        <v>11</v>
      </c>
      <c r="C2899" s="21">
        <f t="shared" si="233"/>
        <v>15</v>
      </c>
      <c r="D2899" s="39">
        <v>319</v>
      </c>
      <c r="E2899" s="42">
        <v>14.8</v>
      </c>
      <c r="F2899" s="51">
        <f t="shared" si="234"/>
        <v>58.64</v>
      </c>
      <c r="G2899" s="63">
        <v>51.354999999999997</v>
      </c>
      <c r="H2899" s="77">
        <f t="shared" si="235"/>
        <v>35663.194444444445</v>
      </c>
      <c r="I2899" s="80">
        <f t="shared" si="236"/>
        <v>178315.97222222225</v>
      </c>
      <c r="J2899" s="4"/>
    </row>
    <row r="2900" spans="1:10" x14ac:dyDescent="0.2">
      <c r="A2900" s="22">
        <v>43055</v>
      </c>
      <c r="B2900" s="21">
        <f t="shared" si="232"/>
        <v>11</v>
      </c>
      <c r="C2900" s="21">
        <f t="shared" si="233"/>
        <v>16</v>
      </c>
      <c r="D2900" s="39">
        <v>320</v>
      </c>
      <c r="E2900" s="42">
        <v>15.25</v>
      </c>
      <c r="F2900" s="51">
        <f t="shared" si="234"/>
        <v>59.45</v>
      </c>
      <c r="G2900" s="63">
        <v>58.616</v>
      </c>
      <c r="H2900" s="77">
        <f t="shared" si="235"/>
        <v>40705.555555555555</v>
      </c>
      <c r="I2900" s="80">
        <f t="shared" si="236"/>
        <v>203527.77777777775</v>
      </c>
      <c r="J2900" s="4"/>
    </row>
    <row r="2901" spans="1:10" x14ac:dyDescent="0.2">
      <c r="A2901" s="22">
        <v>43056</v>
      </c>
      <c r="B2901" s="21">
        <f t="shared" si="232"/>
        <v>11</v>
      </c>
      <c r="C2901" s="21">
        <f t="shared" si="233"/>
        <v>17</v>
      </c>
      <c r="D2901" s="39">
        <v>321</v>
      </c>
      <c r="E2901" s="42">
        <v>14.92</v>
      </c>
      <c r="F2901" s="51">
        <f t="shared" si="234"/>
        <v>58.856000000000002</v>
      </c>
      <c r="G2901" s="63">
        <v>56.197000000000003</v>
      </c>
      <c r="H2901" s="77">
        <f t="shared" si="235"/>
        <v>39025.694444444445</v>
      </c>
      <c r="I2901" s="80">
        <f t="shared" si="236"/>
        <v>195128.47222222225</v>
      </c>
      <c r="J2901" s="4"/>
    </row>
    <row r="2902" spans="1:10" x14ac:dyDescent="0.2">
      <c r="A2902" s="22">
        <v>43057</v>
      </c>
      <c r="B2902" s="21">
        <f t="shared" si="232"/>
        <v>11</v>
      </c>
      <c r="C2902" s="21">
        <f t="shared" si="233"/>
        <v>18</v>
      </c>
      <c r="D2902" s="39">
        <v>322</v>
      </c>
      <c r="E2902" s="42">
        <v>14.97</v>
      </c>
      <c r="F2902" s="51">
        <f t="shared" si="234"/>
        <v>58.945999999999998</v>
      </c>
      <c r="G2902" s="63">
        <v>62.892000000000003</v>
      </c>
      <c r="H2902" s="77">
        <f t="shared" si="235"/>
        <v>43675</v>
      </c>
      <c r="I2902" s="80">
        <f t="shared" si="236"/>
        <v>218375</v>
      </c>
      <c r="J2902" s="4"/>
    </row>
    <row r="2903" spans="1:10" x14ac:dyDescent="0.2">
      <c r="A2903" s="22">
        <v>43058</v>
      </c>
      <c r="B2903" s="21">
        <f t="shared" ref="B2903:B2966" si="237">MONTH(A2903)</f>
        <v>11</v>
      </c>
      <c r="C2903" s="21">
        <f t="shared" ref="C2903:C2966" si="238">DAY(A2903)</f>
        <v>19</v>
      </c>
      <c r="D2903" s="39">
        <v>323</v>
      </c>
      <c r="E2903" s="42">
        <v>14.13</v>
      </c>
      <c r="F2903" s="51">
        <f t="shared" ref="F2903:F2966" si="239">CONVERT(E2903,"C","F")</f>
        <v>57.433999999999997</v>
      </c>
      <c r="G2903" s="63">
        <v>81.588999999999999</v>
      </c>
      <c r="H2903" s="77">
        <f t="shared" ref="H2903:H2966" si="240">G2903*1000000/24/60</f>
        <v>56659.027777777774</v>
      </c>
      <c r="I2903" s="80">
        <f t="shared" ref="I2903:I2966" si="241">($C$7*H2903*$C$6)/1000</f>
        <v>283295.13888888888</v>
      </c>
      <c r="J2903" s="4"/>
    </row>
    <row r="2904" spans="1:10" x14ac:dyDescent="0.2">
      <c r="A2904" s="22">
        <v>43059</v>
      </c>
      <c r="B2904" s="21">
        <f t="shared" si="237"/>
        <v>11</v>
      </c>
      <c r="C2904" s="21">
        <f t="shared" si="238"/>
        <v>20</v>
      </c>
      <c r="D2904" s="39">
        <v>324</v>
      </c>
      <c r="E2904" s="42">
        <v>13.75</v>
      </c>
      <c r="F2904" s="51">
        <f t="shared" si="239"/>
        <v>56.75</v>
      </c>
      <c r="G2904" s="63">
        <v>72.08</v>
      </c>
      <c r="H2904" s="77">
        <f t="shared" si="240"/>
        <v>50055.555555555555</v>
      </c>
      <c r="I2904" s="80">
        <f t="shared" si="241"/>
        <v>250277.77777777775</v>
      </c>
      <c r="J2904" s="4"/>
    </row>
    <row r="2905" spans="1:10" x14ac:dyDescent="0.2">
      <c r="A2905" s="22">
        <v>43060</v>
      </c>
      <c r="B2905" s="21">
        <f t="shared" si="237"/>
        <v>11</v>
      </c>
      <c r="C2905" s="21">
        <f t="shared" si="238"/>
        <v>21</v>
      </c>
      <c r="D2905" s="39">
        <v>325</v>
      </c>
      <c r="E2905" s="42">
        <v>14.33</v>
      </c>
      <c r="F2905" s="51">
        <f t="shared" si="239"/>
        <v>57.793999999999997</v>
      </c>
      <c r="G2905" s="63">
        <v>67.501999999999995</v>
      </c>
      <c r="H2905" s="77">
        <f t="shared" si="240"/>
        <v>46876.388888888891</v>
      </c>
      <c r="I2905" s="80">
        <f t="shared" si="241"/>
        <v>234381.94444444444</v>
      </c>
      <c r="J2905" s="4"/>
    </row>
    <row r="2906" spans="1:10" x14ac:dyDescent="0.2">
      <c r="A2906" s="22">
        <v>43061</v>
      </c>
      <c r="B2906" s="21">
        <f t="shared" si="237"/>
        <v>11</v>
      </c>
      <c r="C2906" s="21">
        <f t="shared" si="238"/>
        <v>22</v>
      </c>
      <c r="D2906" s="39">
        <v>326</v>
      </c>
      <c r="E2906" s="42">
        <v>14.6</v>
      </c>
      <c r="F2906" s="51">
        <f t="shared" si="239"/>
        <v>58.28</v>
      </c>
      <c r="G2906" s="63">
        <v>68.093999999999994</v>
      </c>
      <c r="H2906" s="77">
        <f t="shared" si="240"/>
        <v>47287.5</v>
      </c>
      <c r="I2906" s="80">
        <f t="shared" si="241"/>
        <v>236437.5</v>
      </c>
      <c r="J2906" s="4"/>
    </row>
    <row r="2907" spans="1:10" x14ac:dyDescent="0.2">
      <c r="A2907" s="22">
        <v>43062</v>
      </c>
      <c r="B2907" s="21">
        <f t="shared" si="237"/>
        <v>11</v>
      </c>
      <c r="C2907" s="21">
        <f t="shared" si="238"/>
        <v>23</v>
      </c>
      <c r="D2907" s="39">
        <v>327</v>
      </c>
      <c r="E2907" s="42">
        <v>13.97</v>
      </c>
      <c r="F2907" s="51">
        <f t="shared" si="239"/>
        <v>57.146000000000001</v>
      </c>
      <c r="G2907" s="63">
        <v>61.295000000000002</v>
      </c>
      <c r="H2907" s="77">
        <f t="shared" si="240"/>
        <v>42565.972222222226</v>
      </c>
      <c r="I2907" s="80">
        <f t="shared" si="241"/>
        <v>212829.86111111109</v>
      </c>
      <c r="J2907" s="4"/>
    </row>
    <row r="2908" spans="1:10" x14ac:dyDescent="0.2">
      <c r="A2908" s="22">
        <v>43063</v>
      </c>
      <c r="B2908" s="21">
        <f t="shared" si="237"/>
        <v>11</v>
      </c>
      <c r="C2908" s="21">
        <f t="shared" si="238"/>
        <v>24</v>
      </c>
      <c r="D2908" s="39">
        <v>328</v>
      </c>
      <c r="E2908" s="42">
        <v>14.08</v>
      </c>
      <c r="F2908" s="51">
        <f t="shared" si="239"/>
        <v>57.344000000000001</v>
      </c>
      <c r="G2908" s="63">
        <v>59.192</v>
      </c>
      <c r="H2908" s="77">
        <f t="shared" si="240"/>
        <v>41105.555555555555</v>
      </c>
      <c r="I2908" s="80">
        <f t="shared" si="241"/>
        <v>205527.77777777775</v>
      </c>
      <c r="J2908" s="4"/>
    </row>
    <row r="2909" spans="1:10" x14ac:dyDescent="0.2">
      <c r="A2909" s="22">
        <v>43064</v>
      </c>
      <c r="B2909" s="21">
        <f t="shared" si="237"/>
        <v>11</v>
      </c>
      <c r="C2909" s="21">
        <f t="shared" si="238"/>
        <v>25</v>
      </c>
      <c r="D2909" s="39">
        <v>329</v>
      </c>
      <c r="E2909" s="42">
        <v>14.32</v>
      </c>
      <c r="F2909" s="51">
        <f t="shared" si="239"/>
        <v>57.775999999999996</v>
      </c>
      <c r="G2909" s="63">
        <v>58.771000000000001</v>
      </c>
      <c r="H2909" s="77">
        <f t="shared" si="240"/>
        <v>40813.194444444445</v>
      </c>
      <c r="I2909" s="80">
        <f t="shared" si="241"/>
        <v>204065.97222222225</v>
      </c>
      <c r="J2909" s="4"/>
    </row>
    <row r="2910" spans="1:10" x14ac:dyDescent="0.2">
      <c r="A2910" s="22">
        <v>43065</v>
      </c>
      <c r="B2910" s="21">
        <f t="shared" si="237"/>
        <v>11</v>
      </c>
      <c r="C2910" s="21">
        <f t="shared" si="238"/>
        <v>26</v>
      </c>
      <c r="D2910" s="39">
        <v>330</v>
      </c>
      <c r="E2910" s="42">
        <v>14.22</v>
      </c>
      <c r="F2910" s="51">
        <f t="shared" si="239"/>
        <v>57.596000000000004</v>
      </c>
      <c r="G2910" s="63">
        <v>60.5</v>
      </c>
      <c r="H2910" s="77">
        <f t="shared" si="240"/>
        <v>42013.888888888891</v>
      </c>
      <c r="I2910" s="80">
        <f t="shared" si="241"/>
        <v>210069.44444444444</v>
      </c>
      <c r="J2910" s="4"/>
    </row>
    <row r="2911" spans="1:10" x14ac:dyDescent="0.2">
      <c r="A2911" s="22">
        <v>43066</v>
      </c>
      <c r="B2911" s="21">
        <f t="shared" si="237"/>
        <v>11</v>
      </c>
      <c r="C2911" s="21">
        <f t="shared" si="238"/>
        <v>27</v>
      </c>
      <c r="D2911" s="39">
        <v>331</v>
      </c>
      <c r="E2911" s="42">
        <v>13.22</v>
      </c>
      <c r="F2911" s="51">
        <f t="shared" si="239"/>
        <v>55.796000000000006</v>
      </c>
      <c r="G2911" s="63">
        <v>57.51</v>
      </c>
      <c r="H2911" s="77">
        <f t="shared" si="240"/>
        <v>39937.5</v>
      </c>
      <c r="I2911" s="80">
        <f t="shared" si="241"/>
        <v>199687.5</v>
      </c>
      <c r="J2911" s="4"/>
    </row>
    <row r="2912" spans="1:10" x14ac:dyDescent="0.2">
      <c r="A2912" s="22">
        <v>43067</v>
      </c>
      <c r="B2912" s="21">
        <f t="shared" si="237"/>
        <v>11</v>
      </c>
      <c r="C2912" s="21">
        <f t="shared" si="238"/>
        <v>28</v>
      </c>
      <c r="D2912" s="39">
        <v>332</v>
      </c>
      <c r="E2912" s="42">
        <v>13.82</v>
      </c>
      <c r="F2912" s="51">
        <f t="shared" si="239"/>
        <v>56.876000000000005</v>
      </c>
      <c r="G2912" s="63">
        <v>56.1</v>
      </c>
      <c r="H2912" s="77">
        <f t="shared" si="240"/>
        <v>38958.333333333336</v>
      </c>
      <c r="I2912" s="80">
        <f t="shared" si="241"/>
        <v>194791.66666666669</v>
      </c>
      <c r="J2912" s="4"/>
    </row>
    <row r="2913" spans="1:10" x14ac:dyDescent="0.2">
      <c r="A2913" s="22">
        <v>43068</v>
      </c>
      <c r="B2913" s="21">
        <f t="shared" si="237"/>
        <v>11</v>
      </c>
      <c r="C2913" s="21">
        <f t="shared" si="238"/>
        <v>29</v>
      </c>
      <c r="D2913" s="39">
        <v>333</v>
      </c>
      <c r="E2913" s="42">
        <v>14.53</v>
      </c>
      <c r="F2913" s="51">
        <f t="shared" si="239"/>
        <v>58.153999999999996</v>
      </c>
      <c r="G2913" s="63">
        <v>54.99</v>
      </c>
      <c r="H2913" s="77">
        <f t="shared" si="240"/>
        <v>38187.5</v>
      </c>
      <c r="I2913" s="80">
        <f t="shared" si="241"/>
        <v>190937.5</v>
      </c>
      <c r="J2913" s="4"/>
    </row>
    <row r="2914" spans="1:10" x14ac:dyDescent="0.2">
      <c r="A2914" s="22">
        <v>43069</v>
      </c>
      <c r="B2914" s="21">
        <f t="shared" si="237"/>
        <v>11</v>
      </c>
      <c r="C2914" s="21">
        <f t="shared" si="238"/>
        <v>30</v>
      </c>
      <c r="D2914" s="39">
        <v>334</v>
      </c>
      <c r="E2914" s="42">
        <v>14.12</v>
      </c>
      <c r="F2914" s="51">
        <f t="shared" si="239"/>
        <v>57.415999999999997</v>
      </c>
      <c r="G2914" s="63">
        <v>57.786999999999999</v>
      </c>
      <c r="H2914" s="77">
        <f t="shared" si="240"/>
        <v>40129.861111111109</v>
      </c>
      <c r="I2914" s="80">
        <f t="shared" si="241"/>
        <v>200649.30555555556</v>
      </c>
      <c r="J2914" s="4"/>
    </row>
    <row r="2915" spans="1:10" x14ac:dyDescent="0.2">
      <c r="A2915" s="22">
        <v>43070</v>
      </c>
      <c r="B2915" s="21">
        <f t="shared" si="237"/>
        <v>12</v>
      </c>
      <c r="C2915" s="21">
        <f t="shared" si="238"/>
        <v>1</v>
      </c>
      <c r="D2915" s="39">
        <v>335</v>
      </c>
      <c r="E2915" s="42">
        <v>14.33</v>
      </c>
      <c r="F2915" s="51">
        <f t="shared" si="239"/>
        <v>57.793999999999997</v>
      </c>
      <c r="G2915" s="63">
        <v>55.466000000000001</v>
      </c>
      <c r="H2915" s="77">
        <f t="shared" si="240"/>
        <v>38518.055555555555</v>
      </c>
      <c r="I2915" s="80">
        <f t="shared" si="241"/>
        <v>192590.27777777775</v>
      </c>
      <c r="J2915" s="4"/>
    </row>
    <row r="2916" spans="1:10" x14ac:dyDescent="0.2">
      <c r="A2916" s="22">
        <v>43071</v>
      </c>
      <c r="B2916" s="21">
        <f t="shared" si="237"/>
        <v>12</v>
      </c>
      <c r="C2916" s="21">
        <f t="shared" si="238"/>
        <v>2</v>
      </c>
      <c r="D2916" s="39">
        <v>336</v>
      </c>
      <c r="E2916" s="42">
        <v>14.33</v>
      </c>
      <c r="F2916" s="51">
        <f t="shared" si="239"/>
        <v>57.793999999999997</v>
      </c>
      <c r="G2916" s="63">
        <v>52.819000000000003</v>
      </c>
      <c r="H2916" s="77">
        <f t="shared" si="240"/>
        <v>36679.861111111109</v>
      </c>
      <c r="I2916" s="80">
        <f t="shared" si="241"/>
        <v>183399.30555555556</v>
      </c>
      <c r="J2916" s="4"/>
    </row>
    <row r="2917" spans="1:10" x14ac:dyDescent="0.2">
      <c r="A2917" s="22">
        <v>43072</v>
      </c>
      <c r="B2917" s="21">
        <f t="shared" si="237"/>
        <v>12</v>
      </c>
      <c r="C2917" s="21">
        <f t="shared" si="238"/>
        <v>3</v>
      </c>
      <c r="D2917" s="39">
        <v>337</v>
      </c>
      <c r="E2917" s="42">
        <v>14.03</v>
      </c>
      <c r="F2917" s="51">
        <f t="shared" si="239"/>
        <v>57.253999999999998</v>
      </c>
      <c r="G2917" s="63">
        <v>52.567999999999998</v>
      </c>
      <c r="H2917" s="77">
        <f t="shared" si="240"/>
        <v>36505.555555555555</v>
      </c>
      <c r="I2917" s="80">
        <f t="shared" si="241"/>
        <v>182527.77777777775</v>
      </c>
      <c r="J2917" s="4"/>
    </row>
    <row r="2918" spans="1:10" x14ac:dyDescent="0.2">
      <c r="A2918" s="22">
        <v>43073</v>
      </c>
      <c r="B2918" s="21">
        <f t="shared" si="237"/>
        <v>12</v>
      </c>
      <c r="C2918" s="21">
        <f t="shared" si="238"/>
        <v>4</v>
      </c>
      <c r="D2918" s="39">
        <v>338</v>
      </c>
      <c r="E2918" s="42">
        <v>14.12</v>
      </c>
      <c r="F2918" s="51">
        <f t="shared" si="239"/>
        <v>57.415999999999997</v>
      </c>
      <c r="G2918" s="63">
        <v>52.112000000000002</v>
      </c>
      <c r="H2918" s="77">
        <f t="shared" si="240"/>
        <v>36188.888888888891</v>
      </c>
      <c r="I2918" s="80">
        <f t="shared" si="241"/>
        <v>180944.44444444444</v>
      </c>
      <c r="J2918" s="4"/>
    </row>
    <row r="2919" spans="1:10" x14ac:dyDescent="0.2">
      <c r="A2919" s="22">
        <v>43074</v>
      </c>
      <c r="B2919" s="21">
        <f t="shared" si="237"/>
        <v>12</v>
      </c>
      <c r="C2919" s="21">
        <f t="shared" si="238"/>
        <v>5</v>
      </c>
      <c r="D2919" s="39">
        <v>339</v>
      </c>
      <c r="E2919" s="42">
        <v>14.27</v>
      </c>
      <c r="F2919" s="51">
        <f t="shared" si="239"/>
        <v>57.686</v>
      </c>
      <c r="G2919" s="63">
        <v>58.860999999999997</v>
      </c>
      <c r="H2919" s="77">
        <f t="shared" si="240"/>
        <v>40875.694444444445</v>
      </c>
      <c r="I2919" s="80">
        <f t="shared" si="241"/>
        <v>204378.47222222225</v>
      </c>
      <c r="J2919" s="4"/>
    </row>
    <row r="2920" spans="1:10" x14ac:dyDescent="0.2">
      <c r="A2920" s="22">
        <v>43075</v>
      </c>
      <c r="B2920" s="21">
        <f t="shared" si="237"/>
        <v>12</v>
      </c>
      <c r="C2920" s="21">
        <f t="shared" si="238"/>
        <v>6</v>
      </c>
      <c r="D2920" s="39">
        <v>340</v>
      </c>
      <c r="E2920" s="42">
        <v>13.53</v>
      </c>
      <c r="F2920" s="51">
        <f t="shared" si="239"/>
        <v>56.353999999999999</v>
      </c>
      <c r="G2920" s="63">
        <v>55.612000000000002</v>
      </c>
      <c r="H2920" s="77">
        <f t="shared" si="240"/>
        <v>38619.444444444445</v>
      </c>
      <c r="I2920" s="80">
        <f t="shared" si="241"/>
        <v>193097.22222222225</v>
      </c>
      <c r="J2920" s="4"/>
    </row>
    <row r="2921" spans="1:10" x14ac:dyDescent="0.2">
      <c r="A2921" s="22">
        <v>43076</v>
      </c>
      <c r="B2921" s="21">
        <f t="shared" si="237"/>
        <v>12</v>
      </c>
      <c r="C2921" s="21">
        <f t="shared" si="238"/>
        <v>7</v>
      </c>
      <c r="D2921" s="39">
        <v>341</v>
      </c>
      <c r="E2921" s="42">
        <v>13.55</v>
      </c>
      <c r="F2921" s="51">
        <f t="shared" si="239"/>
        <v>56.39</v>
      </c>
      <c r="G2921" s="63">
        <v>52.542999999999999</v>
      </c>
      <c r="H2921" s="77">
        <f t="shared" si="240"/>
        <v>36488.194444444445</v>
      </c>
      <c r="I2921" s="80">
        <f t="shared" si="241"/>
        <v>182440.97222222225</v>
      </c>
      <c r="J2921" s="4"/>
    </row>
    <row r="2922" spans="1:10" x14ac:dyDescent="0.2">
      <c r="A2922" s="22">
        <v>43077</v>
      </c>
      <c r="B2922" s="21">
        <f t="shared" si="237"/>
        <v>12</v>
      </c>
      <c r="C2922" s="21">
        <f t="shared" si="238"/>
        <v>8</v>
      </c>
      <c r="D2922" s="39">
        <v>342</v>
      </c>
      <c r="E2922" s="42">
        <v>13.23</v>
      </c>
      <c r="F2922" s="51">
        <f t="shared" si="239"/>
        <v>55.814</v>
      </c>
      <c r="G2922" s="63">
        <v>51.588999999999999</v>
      </c>
      <c r="H2922" s="77">
        <f t="shared" si="240"/>
        <v>35825.694444444445</v>
      </c>
      <c r="I2922" s="80">
        <f t="shared" si="241"/>
        <v>179128.47222222225</v>
      </c>
      <c r="J2922" s="4"/>
    </row>
    <row r="2923" spans="1:10" x14ac:dyDescent="0.2">
      <c r="A2923" s="22">
        <v>43078</v>
      </c>
      <c r="B2923" s="21">
        <f t="shared" si="237"/>
        <v>12</v>
      </c>
      <c r="C2923" s="21">
        <f t="shared" si="238"/>
        <v>9</v>
      </c>
      <c r="D2923" s="39">
        <v>343</v>
      </c>
      <c r="E2923" s="42">
        <v>13.02</v>
      </c>
      <c r="F2923" s="51">
        <f t="shared" si="239"/>
        <v>55.436</v>
      </c>
      <c r="G2923" s="63">
        <v>51.447000000000003</v>
      </c>
      <c r="H2923" s="77">
        <f t="shared" si="240"/>
        <v>35727.083333333336</v>
      </c>
      <c r="I2923" s="80">
        <f t="shared" si="241"/>
        <v>178635.41666666669</v>
      </c>
      <c r="J2923" s="4"/>
    </row>
    <row r="2924" spans="1:10" x14ac:dyDescent="0.2">
      <c r="A2924" s="22">
        <v>43079</v>
      </c>
      <c r="B2924" s="21">
        <f t="shared" si="237"/>
        <v>12</v>
      </c>
      <c r="C2924" s="21">
        <f t="shared" si="238"/>
        <v>10</v>
      </c>
      <c r="D2924" s="39">
        <v>344</v>
      </c>
      <c r="E2924" s="42">
        <v>13.05</v>
      </c>
      <c r="F2924" s="51">
        <f t="shared" si="239"/>
        <v>55.49</v>
      </c>
      <c r="G2924" s="63">
        <v>51.503999999999998</v>
      </c>
      <c r="H2924" s="77">
        <f t="shared" si="240"/>
        <v>35766.666666666664</v>
      </c>
      <c r="I2924" s="80">
        <f t="shared" si="241"/>
        <v>178833.33333333331</v>
      </c>
      <c r="J2924" s="4"/>
    </row>
    <row r="2925" spans="1:10" x14ac:dyDescent="0.2">
      <c r="A2925" s="22">
        <v>43080</v>
      </c>
      <c r="B2925" s="21">
        <f t="shared" si="237"/>
        <v>12</v>
      </c>
      <c r="C2925" s="21">
        <f t="shared" si="238"/>
        <v>11</v>
      </c>
      <c r="D2925" s="39">
        <v>345</v>
      </c>
      <c r="E2925" s="42">
        <v>13.05</v>
      </c>
      <c r="F2925" s="51">
        <f t="shared" si="239"/>
        <v>55.49</v>
      </c>
      <c r="G2925" s="63">
        <v>51.872</v>
      </c>
      <c r="H2925" s="77">
        <f t="shared" si="240"/>
        <v>36022.222222222226</v>
      </c>
      <c r="I2925" s="80">
        <f t="shared" si="241"/>
        <v>180111.11111111109</v>
      </c>
      <c r="J2925" s="4"/>
    </row>
    <row r="2926" spans="1:10" x14ac:dyDescent="0.2">
      <c r="A2926" s="22">
        <v>43081</v>
      </c>
      <c r="B2926" s="21">
        <f t="shared" si="237"/>
        <v>12</v>
      </c>
      <c r="C2926" s="21">
        <f t="shared" si="238"/>
        <v>12</v>
      </c>
      <c r="D2926" s="39">
        <v>346</v>
      </c>
      <c r="E2926" s="42">
        <v>12.77</v>
      </c>
      <c r="F2926" s="51">
        <f t="shared" si="239"/>
        <v>54.986000000000004</v>
      </c>
      <c r="G2926" s="63">
        <v>54.918999999999997</v>
      </c>
      <c r="H2926" s="77">
        <f t="shared" si="240"/>
        <v>38138.194444444445</v>
      </c>
      <c r="I2926" s="80">
        <f t="shared" si="241"/>
        <v>190690.97222222225</v>
      </c>
      <c r="J2926" s="4"/>
    </row>
    <row r="2927" spans="1:10" x14ac:dyDescent="0.2">
      <c r="A2927" s="22">
        <v>43082</v>
      </c>
      <c r="B2927" s="21">
        <f t="shared" si="237"/>
        <v>12</v>
      </c>
      <c r="C2927" s="21">
        <f t="shared" si="238"/>
        <v>13</v>
      </c>
      <c r="D2927" s="39">
        <v>347</v>
      </c>
      <c r="E2927" s="42">
        <v>11.33</v>
      </c>
      <c r="F2927" s="51">
        <f t="shared" si="239"/>
        <v>52.394000000000005</v>
      </c>
      <c r="G2927" s="63">
        <v>53.334000000000003</v>
      </c>
      <c r="H2927" s="77">
        <f t="shared" si="240"/>
        <v>37037.5</v>
      </c>
      <c r="I2927" s="80">
        <f t="shared" si="241"/>
        <v>185187.5</v>
      </c>
      <c r="J2927" s="4"/>
    </row>
    <row r="2928" spans="1:10" x14ac:dyDescent="0.2">
      <c r="A2928" s="22">
        <v>43083</v>
      </c>
      <c r="B2928" s="21">
        <f t="shared" si="237"/>
        <v>12</v>
      </c>
      <c r="C2928" s="21">
        <f t="shared" si="238"/>
        <v>14</v>
      </c>
      <c r="D2928" s="39">
        <v>348</v>
      </c>
      <c r="E2928" s="42">
        <v>11.57</v>
      </c>
      <c r="F2928" s="51">
        <f t="shared" si="239"/>
        <v>52.826000000000001</v>
      </c>
      <c r="G2928" s="63">
        <v>52.948</v>
      </c>
      <c r="H2928" s="77">
        <f t="shared" si="240"/>
        <v>36769.444444444445</v>
      </c>
      <c r="I2928" s="80">
        <f t="shared" si="241"/>
        <v>183847.22222222225</v>
      </c>
      <c r="J2928" s="4"/>
    </row>
    <row r="2929" spans="1:10" x14ac:dyDescent="0.2">
      <c r="A2929" s="22">
        <v>43084</v>
      </c>
      <c r="B2929" s="21">
        <f t="shared" si="237"/>
        <v>12</v>
      </c>
      <c r="C2929" s="21">
        <f t="shared" si="238"/>
        <v>15</v>
      </c>
      <c r="D2929" s="39">
        <v>349</v>
      </c>
      <c r="E2929" s="42">
        <v>11.87</v>
      </c>
      <c r="F2929" s="51">
        <f t="shared" si="239"/>
        <v>53.366</v>
      </c>
      <c r="G2929" s="63">
        <v>51.426000000000002</v>
      </c>
      <c r="H2929" s="77">
        <f t="shared" si="240"/>
        <v>35712.5</v>
      </c>
      <c r="I2929" s="80">
        <f t="shared" si="241"/>
        <v>178562.5</v>
      </c>
      <c r="J2929" s="4"/>
    </row>
    <row r="2930" spans="1:10" x14ac:dyDescent="0.2">
      <c r="A2930" s="22">
        <v>43085</v>
      </c>
      <c r="B2930" s="21">
        <f t="shared" si="237"/>
        <v>12</v>
      </c>
      <c r="C2930" s="21">
        <f t="shared" si="238"/>
        <v>16</v>
      </c>
      <c r="D2930" s="39">
        <v>350</v>
      </c>
      <c r="E2930" s="42">
        <v>11.82</v>
      </c>
      <c r="F2930" s="51">
        <f t="shared" si="239"/>
        <v>53.275999999999996</v>
      </c>
      <c r="G2930" s="63">
        <v>50.831000000000003</v>
      </c>
      <c r="H2930" s="77">
        <f t="shared" si="240"/>
        <v>35299.305555555555</v>
      </c>
      <c r="I2930" s="80">
        <f t="shared" si="241"/>
        <v>176496.52777777775</v>
      </c>
      <c r="J2930" s="4"/>
    </row>
    <row r="2931" spans="1:10" x14ac:dyDescent="0.2">
      <c r="A2931" s="22">
        <v>43086</v>
      </c>
      <c r="B2931" s="21">
        <f t="shared" si="237"/>
        <v>12</v>
      </c>
      <c r="C2931" s="21">
        <f t="shared" si="238"/>
        <v>17</v>
      </c>
      <c r="D2931" s="39">
        <v>351</v>
      </c>
      <c r="E2931" s="42">
        <v>11.8</v>
      </c>
      <c r="F2931" s="51">
        <f t="shared" si="239"/>
        <v>53.24</v>
      </c>
      <c r="G2931" s="63">
        <v>50.448</v>
      </c>
      <c r="H2931" s="77">
        <f t="shared" si="240"/>
        <v>35033.333333333336</v>
      </c>
      <c r="I2931" s="80">
        <f t="shared" si="241"/>
        <v>175166.66666666669</v>
      </c>
      <c r="J2931" s="4"/>
    </row>
    <row r="2932" spans="1:10" x14ac:dyDescent="0.2">
      <c r="A2932" s="22">
        <v>43087</v>
      </c>
      <c r="B2932" s="21">
        <f t="shared" si="237"/>
        <v>12</v>
      </c>
      <c r="C2932" s="21">
        <f t="shared" si="238"/>
        <v>18</v>
      </c>
      <c r="D2932" s="39">
        <v>352</v>
      </c>
      <c r="E2932" s="42">
        <v>12.23</v>
      </c>
      <c r="F2932" s="51">
        <f t="shared" si="239"/>
        <v>54.014000000000003</v>
      </c>
      <c r="G2932" s="63">
        <v>53.744999999999997</v>
      </c>
      <c r="H2932" s="77">
        <f t="shared" si="240"/>
        <v>37322.916666666664</v>
      </c>
      <c r="I2932" s="80">
        <f t="shared" si="241"/>
        <v>186614.58333333331</v>
      </c>
      <c r="J2932" s="4"/>
    </row>
    <row r="2933" spans="1:10" x14ac:dyDescent="0.2">
      <c r="A2933" s="22">
        <v>43088</v>
      </c>
      <c r="B2933" s="21">
        <f t="shared" si="237"/>
        <v>12</v>
      </c>
      <c r="C2933" s="21">
        <f t="shared" si="238"/>
        <v>19</v>
      </c>
      <c r="D2933" s="39">
        <v>353</v>
      </c>
      <c r="E2933" s="42">
        <v>12.65</v>
      </c>
      <c r="F2933" s="51">
        <f t="shared" si="239"/>
        <v>54.769999999999996</v>
      </c>
      <c r="G2933" s="63">
        <v>66.084000000000003</v>
      </c>
      <c r="H2933" s="77">
        <f t="shared" si="240"/>
        <v>45891.666666666664</v>
      </c>
      <c r="I2933" s="80">
        <f t="shared" si="241"/>
        <v>229458.33333333331</v>
      </c>
      <c r="J2933" s="4"/>
    </row>
    <row r="2934" spans="1:10" x14ac:dyDescent="0.2">
      <c r="A2934" s="22">
        <v>43089</v>
      </c>
      <c r="B2934" s="21">
        <f t="shared" si="237"/>
        <v>12</v>
      </c>
      <c r="C2934" s="21">
        <f t="shared" si="238"/>
        <v>20</v>
      </c>
      <c r="D2934" s="39">
        <v>354</v>
      </c>
      <c r="E2934" s="42">
        <v>11.98</v>
      </c>
      <c r="F2934" s="51">
        <f t="shared" si="239"/>
        <v>53.564</v>
      </c>
      <c r="G2934" s="63">
        <v>58.764000000000003</v>
      </c>
      <c r="H2934" s="77">
        <f t="shared" si="240"/>
        <v>40808.333333333336</v>
      </c>
      <c r="I2934" s="80">
        <f t="shared" si="241"/>
        <v>204041.66666666669</v>
      </c>
      <c r="J2934" s="4"/>
    </row>
    <row r="2935" spans="1:10" x14ac:dyDescent="0.2">
      <c r="A2935" s="22">
        <v>43090</v>
      </c>
      <c r="B2935" s="21">
        <f t="shared" si="237"/>
        <v>12</v>
      </c>
      <c r="C2935" s="21">
        <f t="shared" si="238"/>
        <v>21</v>
      </c>
      <c r="D2935" s="39">
        <v>355</v>
      </c>
      <c r="E2935" s="42">
        <v>11.83</v>
      </c>
      <c r="F2935" s="51">
        <f t="shared" si="239"/>
        <v>53.293999999999997</v>
      </c>
      <c r="G2935" s="63">
        <v>54.844000000000001</v>
      </c>
      <c r="H2935" s="77">
        <f t="shared" si="240"/>
        <v>38086.111111111109</v>
      </c>
      <c r="I2935" s="80">
        <f t="shared" si="241"/>
        <v>190430.55555555556</v>
      </c>
      <c r="J2935" s="4"/>
    </row>
    <row r="2936" spans="1:10" x14ac:dyDescent="0.2">
      <c r="A2936" s="22">
        <v>43091</v>
      </c>
      <c r="B2936" s="21">
        <f t="shared" si="237"/>
        <v>12</v>
      </c>
      <c r="C2936" s="21">
        <f t="shared" si="238"/>
        <v>22</v>
      </c>
      <c r="D2936" s="39">
        <v>356</v>
      </c>
      <c r="E2936" s="42">
        <v>11.7</v>
      </c>
      <c r="F2936" s="51">
        <f t="shared" si="239"/>
        <v>53.06</v>
      </c>
      <c r="G2936" s="63">
        <v>53.317999999999998</v>
      </c>
      <c r="H2936" s="77">
        <f t="shared" si="240"/>
        <v>37026.388888888891</v>
      </c>
      <c r="I2936" s="80">
        <f t="shared" si="241"/>
        <v>185131.94444444444</v>
      </c>
      <c r="J2936" s="4"/>
    </row>
    <row r="2937" spans="1:10" x14ac:dyDescent="0.2">
      <c r="A2937" s="22">
        <v>43092</v>
      </c>
      <c r="B2937" s="21">
        <f t="shared" si="237"/>
        <v>12</v>
      </c>
      <c r="C2937" s="21">
        <f t="shared" si="238"/>
        <v>23</v>
      </c>
      <c r="D2937" s="39">
        <v>357</v>
      </c>
      <c r="E2937" s="42">
        <v>10.78</v>
      </c>
      <c r="F2937" s="51">
        <f t="shared" si="239"/>
        <v>51.403999999999996</v>
      </c>
      <c r="G2937" s="63">
        <v>80.218999999999994</v>
      </c>
      <c r="H2937" s="77">
        <f t="shared" si="240"/>
        <v>55707.638888888891</v>
      </c>
      <c r="I2937" s="80">
        <f t="shared" si="241"/>
        <v>278538.19444444444</v>
      </c>
      <c r="J2937" s="4"/>
    </row>
    <row r="2938" spans="1:10" x14ac:dyDescent="0.2">
      <c r="A2938" s="22">
        <v>43093</v>
      </c>
      <c r="B2938" s="21">
        <f t="shared" si="237"/>
        <v>12</v>
      </c>
      <c r="C2938" s="21">
        <f t="shared" si="238"/>
        <v>24</v>
      </c>
      <c r="D2938" s="39">
        <v>358</v>
      </c>
      <c r="E2938" s="42">
        <v>11.33</v>
      </c>
      <c r="F2938" s="51">
        <f t="shared" si="239"/>
        <v>52.394000000000005</v>
      </c>
      <c r="G2938" s="63">
        <v>67.852000000000004</v>
      </c>
      <c r="H2938" s="77">
        <f t="shared" si="240"/>
        <v>47119.444444444445</v>
      </c>
      <c r="I2938" s="80">
        <f t="shared" si="241"/>
        <v>235597.22222222225</v>
      </c>
      <c r="J2938" s="4"/>
    </row>
    <row r="2939" spans="1:10" x14ac:dyDescent="0.2">
      <c r="A2939" s="22">
        <v>43094</v>
      </c>
      <c r="B2939" s="21">
        <f t="shared" si="237"/>
        <v>12</v>
      </c>
      <c r="C2939" s="21">
        <f t="shared" si="238"/>
        <v>25</v>
      </c>
      <c r="D2939" s="39">
        <v>359</v>
      </c>
      <c r="E2939" s="42">
        <v>11.33</v>
      </c>
      <c r="F2939" s="51">
        <f t="shared" si="239"/>
        <v>52.394000000000005</v>
      </c>
      <c r="G2939" s="63">
        <v>60.649000000000001</v>
      </c>
      <c r="H2939" s="77">
        <f t="shared" si="240"/>
        <v>42117.361111111109</v>
      </c>
      <c r="I2939" s="80">
        <f t="shared" si="241"/>
        <v>210586.80555555556</v>
      </c>
      <c r="J2939" s="4"/>
    </row>
    <row r="2940" spans="1:10" x14ac:dyDescent="0.2">
      <c r="A2940" s="22">
        <v>43095</v>
      </c>
      <c r="B2940" s="21">
        <f t="shared" si="237"/>
        <v>12</v>
      </c>
      <c r="C2940" s="21">
        <f t="shared" si="238"/>
        <v>26</v>
      </c>
      <c r="D2940" s="39">
        <v>360</v>
      </c>
      <c r="E2940" s="42">
        <v>10.029999999999999</v>
      </c>
      <c r="F2940" s="51">
        <f t="shared" si="239"/>
        <v>50.054000000000002</v>
      </c>
      <c r="G2940" s="63">
        <v>58.264000000000003</v>
      </c>
      <c r="H2940" s="77">
        <f t="shared" si="240"/>
        <v>40461.111111111109</v>
      </c>
      <c r="I2940" s="80">
        <f t="shared" si="241"/>
        <v>202305.55555555556</v>
      </c>
      <c r="J2940" s="4"/>
    </row>
    <row r="2941" spans="1:10" x14ac:dyDescent="0.2">
      <c r="A2941" s="22">
        <v>43096</v>
      </c>
      <c r="B2941" s="21">
        <f t="shared" si="237"/>
        <v>12</v>
      </c>
      <c r="C2941" s="21">
        <f t="shared" si="238"/>
        <v>27</v>
      </c>
      <c r="D2941" s="39">
        <v>361</v>
      </c>
      <c r="E2941" s="42">
        <v>10.130000000000001</v>
      </c>
      <c r="F2941" s="51">
        <f t="shared" si="239"/>
        <v>50.234000000000002</v>
      </c>
      <c r="G2941" s="63">
        <v>56.564999999999998</v>
      </c>
      <c r="H2941" s="77">
        <f t="shared" si="240"/>
        <v>39281.25</v>
      </c>
      <c r="I2941" s="80">
        <f t="shared" si="241"/>
        <v>196406.25</v>
      </c>
      <c r="J2941" s="4"/>
    </row>
    <row r="2942" spans="1:10" x14ac:dyDescent="0.2">
      <c r="A2942" s="22">
        <v>43097</v>
      </c>
      <c r="B2942" s="21">
        <f t="shared" si="237"/>
        <v>12</v>
      </c>
      <c r="C2942" s="21">
        <f t="shared" si="238"/>
        <v>28</v>
      </c>
      <c r="D2942" s="39">
        <v>362</v>
      </c>
      <c r="E2942" s="42">
        <v>10.02</v>
      </c>
      <c r="F2942" s="51">
        <f t="shared" si="239"/>
        <v>50.036000000000001</v>
      </c>
      <c r="G2942" s="63">
        <v>54.802</v>
      </c>
      <c r="H2942" s="77">
        <f t="shared" si="240"/>
        <v>38056.944444444445</v>
      </c>
      <c r="I2942" s="80">
        <f t="shared" si="241"/>
        <v>190284.72222222225</v>
      </c>
      <c r="J2942" s="4"/>
    </row>
    <row r="2943" spans="1:10" x14ac:dyDescent="0.2">
      <c r="A2943" s="22">
        <v>43098</v>
      </c>
      <c r="B2943" s="21">
        <f t="shared" si="237"/>
        <v>12</v>
      </c>
      <c r="C2943" s="21">
        <f t="shared" si="238"/>
        <v>29</v>
      </c>
      <c r="D2943" s="39">
        <v>363</v>
      </c>
      <c r="E2943" s="42">
        <v>10.45</v>
      </c>
      <c r="F2943" s="51">
        <f t="shared" si="239"/>
        <v>50.81</v>
      </c>
      <c r="G2943" s="63">
        <v>55.264000000000003</v>
      </c>
      <c r="H2943" s="77">
        <f t="shared" si="240"/>
        <v>38377.777777777774</v>
      </c>
      <c r="I2943" s="80">
        <f t="shared" si="241"/>
        <v>191888.88888888891</v>
      </c>
      <c r="J2943" s="4"/>
    </row>
    <row r="2944" spans="1:10" x14ac:dyDescent="0.2">
      <c r="A2944" s="22">
        <v>43099</v>
      </c>
      <c r="B2944" s="21">
        <f t="shared" si="237"/>
        <v>12</v>
      </c>
      <c r="C2944" s="21">
        <f t="shared" si="238"/>
        <v>30</v>
      </c>
      <c r="D2944" s="39">
        <v>364</v>
      </c>
      <c r="E2944" s="42">
        <v>10.28</v>
      </c>
      <c r="F2944" s="51">
        <f t="shared" si="239"/>
        <v>50.503999999999998</v>
      </c>
      <c r="G2944" s="63">
        <v>54.31</v>
      </c>
      <c r="H2944" s="77">
        <f t="shared" si="240"/>
        <v>37715.277777777774</v>
      </c>
      <c r="I2944" s="80">
        <f t="shared" si="241"/>
        <v>188576.38888888891</v>
      </c>
      <c r="J2944" s="4"/>
    </row>
    <row r="2945" spans="1:10" x14ac:dyDescent="0.2">
      <c r="A2945" s="22">
        <v>43100</v>
      </c>
      <c r="B2945" s="21">
        <f t="shared" si="237"/>
        <v>12</v>
      </c>
      <c r="C2945" s="21">
        <f t="shared" si="238"/>
        <v>31</v>
      </c>
      <c r="D2945" s="39">
        <v>365</v>
      </c>
      <c r="E2945" s="42">
        <v>9.83</v>
      </c>
      <c r="F2945" s="51">
        <f t="shared" si="239"/>
        <v>49.694000000000003</v>
      </c>
      <c r="G2945" s="63">
        <v>53.472000000000001</v>
      </c>
      <c r="H2945" s="77">
        <f t="shared" si="240"/>
        <v>37133.333333333336</v>
      </c>
      <c r="I2945" s="80">
        <f t="shared" si="241"/>
        <v>185666.66666666669</v>
      </c>
      <c r="J2945" s="4"/>
    </row>
    <row r="2946" spans="1:10" x14ac:dyDescent="0.2">
      <c r="A2946" s="22">
        <v>43101</v>
      </c>
      <c r="B2946" s="21">
        <f t="shared" si="237"/>
        <v>1</v>
      </c>
      <c r="C2946" s="21">
        <f t="shared" si="238"/>
        <v>1</v>
      </c>
      <c r="D2946" s="39">
        <v>1</v>
      </c>
      <c r="E2946" s="42">
        <v>9.33</v>
      </c>
      <c r="F2946" s="51">
        <f t="shared" si="239"/>
        <v>48.793999999999997</v>
      </c>
      <c r="G2946" s="44">
        <v>52.47</v>
      </c>
      <c r="H2946" s="77">
        <f t="shared" si="240"/>
        <v>36437.5</v>
      </c>
      <c r="I2946" s="80">
        <f t="shared" si="241"/>
        <v>182187.5</v>
      </c>
      <c r="J2946" s="4"/>
    </row>
    <row r="2947" spans="1:10" x14ac:dyDescent="0.2">
      <c r="A2947" s="22">
        <v>43102</v>
      </c>
      <c r="B2947" s="21">
        <f t="shared" si="237"/>
        <v>1</v>
      </c>
      <c r="C2947" s="21">
        <f t="shared" si="238"/>
        <v>2</v>
      </c>
      <c r="D2947" s="39">
        <v>2</v>
      </c>
      <c r="E2947" s="42">
        <v>9.6999999999999993</v>
      </c>
      <c r="F2947" s="51">
        <f t="shared" si="239"/>
        <v>49.46</v>
      </c>
      <c r="G2947" s="44">
        <v>53.002000000000002</v>
      </c>
      <c r="H2947" s="77">
        <f t="shared" si="240"/>
        <v>36806.944444444445</v>
      </c>
      <c r="I2947" s="80">
        <f t="shared" si="241"/>
        <v>184034.72222222225</v>
      </c>
      <c r="J2947" s="4"/>
    </row>
    <row r="2948" spans="1:10" x14ac:dyDescent="0.2">
      <c r="A2948" s="22">
        <v>43103</v>
      </c>
      <c r="B2948" s="21">
        <f t="shared" si="237"/>
        <v>1</v>
      </c>
      <c r="C2948" s="21">
        <f t="shared" si="238"/>
        <v>3</v>
      </c>
      <c r="D2948" s="39">
        <v>3</v>
      </c>
      <c r="E2948" s="42">
        <v>10</v>
      </c>
      <c r="F2948" s="51">
        <f t="shared" si="239"/>
        <v>50</v>
      </c>
      <c r="G2948" s="44">
        <v>52.713000000000001</v>
      </c>
      <c r="H2948" s="77">
        <f t="shared" si="240"/>
        <v>36606.25</v>
      </c>
      <c r="I2948" s="80">
        <f t="shared" si="241"/>
        <v>183031.25</v>
      </c>
      <c r="J2948" s="4"/>
    </row>
    <row r="2949" spans="1:10" x14ac:dyDescent="0.2">
      <c r="A2949" s="22">
        <v>43104</v>
      </c>
      <c r="B2949" s="21">
        <f t="shared" si="237"/>
        <v>1</v>
      </c>
      <c r="C2949" s="21">
        <f t="shared" si="238"/>
        <v>4</v>
      </c>
      <c r="D2949" s="39">
        <v>4</v>
      </c>
      <c r="E2949" s="42">
        <v>10.050000000000001</v>
      </c>
      <c r="F2949" s="51">
        <f t="shared" si="239"/>
        <v>50.09</v>
      </c>
      <c r="G2949" s="44">
        <v>52.188000000000002</v>
      </c>
      <c r="H2949" s="77">
        <f t="shared" si="240"/>
        <v>36241.666666666664</v>
      </c>
      <c r="I2949" s="80">
        <f t="shared" si="241"/>
        <v>181208.33333333331</v>
      </c>
      <c r="J2949" s="4"/>
    </row>
    <row r="2950" spans="1:10" x14ac:dyDescent="0.2">
      <c r="A2950" s="22">
        <v>43105</v>
      </c>
      <c r="B2950" s="21">
        <f t="shared" si="237"/>
        <v>1</v>
      </c>
      <c r="C2950" s="21">
        <f t="shared" si="238"/>
        <v>5</v>
      </c>
      <c r="D2950" s="39">
        <v>5</v>
      </c>
      <c r="E2950" s="42">
        <v>9.08</v>
      </c>
      <c r="F2950" s="51">
        <f t="shared" si="239"/>
        <v>48.344000000000001</v>
      </c>
      <c r="G2950" s="44">
        <v>51.612000000000002</v>
      </c>
      <c r="H2950" s="77">
        <f t="shared" si="240"/>
        <v>35841.666666666664</v>
      </c>
      <c r="I2950" s="80">
        <f t="shared" si="241"/>
        <v>179208.33333333331</v>
      </c>
      <c r="J2950" s="4"/>
    </row>
    <row r="2951" spans="1:10" x14ac:dyDescent="0.2">
      <c r="A2951" s="22">
        <v>43106</v>
      </c>
      <c r="B2951" s="21">
        <f t="shared" si="237"/>
        <v>1</v>
      </c>
      <c r="C2951" s="21">
        <f t="shared" si="238"/>
        <v>6</v>
      </c>
      <c r="D2951" s="39">
        <v>6</v>
      </c>
      <c r="E2951" s="42">
        <v>8.5500000000000007</v>
      </c>
      <c r="F2951" s="51">
        <f t="shared" si="239"/>
        <v>47.39</v>
      </c>
      <c r="G2951" s="44">
        <v>50.938000000000002</v>
      </c>
      <c r="H2951" s="77">
        <f t="shared" si="240"/>
        <v>35373.611111111109</v>
      </c>
      <c r="I2951" s="80">
        <f t="shared" si="241"/>
        <v>176868.05555555556</v>
      </c>
      <c r="J2951" s="4"/>
    </row>
    <row r="2952" spans="1:10" x14ac:dyDescent="0.2">
      <c r="A2952" s="22">
        <v>43107</v>
      </c>
      <c r="B2952" s="21">
        <f t="shared" si="237"/>
        <v>1</v>
      </c>
      <c r="C2952" s="21">
        <f t="shared" si="238"/>
        <v>7</v>
      </c>
      <c r="D2952" s="39">
        <v>7</v>
      </c>
      <c r="E2952" s="42">
        <v>9.25</v>
      </c>
      <c r="F2952" s="51">
        <f t="shared" si="239"/>
        <v>48.650000000000006</v>
      </c>
      <c r="G2952" s="44">
        <v>51.488</v>
      </c>
      <c r="H2952" s="77">
        <f t="shared" si="240"/>
        <v>35755.555555555555</v>
      </c>
      <c r="I2952" s="80">
        <f t="shared" si="241"/>
        <v>178777.77777777775</v>
      </c>
      <c r="J2952" s="4"/>
    </row>
    <row r="2953" spans="1:10" x14ac:dyDescent="0.2">
      <c r="A2953" s="22">
        <v>43108</v>
      </c>
      <c r="B2953" s="21">
        <f t="shared" si="237"/>
        <v>1</v>
      </c>
      <c r="C2953" s="21">
        <f t="shared" si="238"/>
        <v>8</v>
      </c>
      <c r="D2953" s="39">
        <v>8</v>
      </c>
      <c r="E2953" s="42">
        <v>10.23</v>
      </c>
      <c r="F2953" s="51">
        <f t="shared" si="239"/>
        <v>50.414000000000001</v>
      </c>
      <c r="G2953" s="44">
        <v>52.914000000000001</v>
      </c>
      <c r="H2953" s="77">
        <f t="shared" si="240"/>
        <v>36745.833333333336</v>
      </c>
      <c r="I2953" s="80">
        <f t="shared" si="241"/>
        <v>183729.16666666669</v>
      </c>
      <c r="J2953" s="4"/>
    </row>
    <row r="2954" spans="1:10" x14ac:dyDescent="0.2">
      <c r="A2954" s="22">
        <v>43109</v>
      </c>
      <c r="B2954" s="21">
        <f t="shared" si="237"/>
        <v>1</v>
      </c>
      <c r="C2954" s="21">
        <f t="shared" si="238"/>
        <v>9</v>
      </c>
      <c r="D2954" s="39">
        <v>9</v>
      </c>
      <c r="E2954" s="42">
        <v>10.57</v>
      </c>
      <c r="F2954" s="51">
        <f t="shared" si="239"/>
        <v>51.025999999999996</v>
      </c>
      <c r="G2954" s="44">
        <v>54.591000000000001</v>
      </c>
      <c r="H2954" s="77">
        <f t="shared" si="240"/>
        <v>37910.416666666664</v>
      </c>
      <c r="I2954" s="80">
        <f t="shared" si="241"/>
        <v>189552.08333333331</v>
      </c>
      <c r="J2954" s="4"/>
    </row>
    <row r="2955" spans="1:10" x14ac:dyDescent="0.2">
      <c r="A2955" s="22">
        <v>43110</v>
      </c>
      <c r="B2955" s="21">
        <f t="shared" si="237"/>
        <v>1</v>
      </c>
      <c r="C2955" s="21">
        <f t="shared" si="238"/>
        <v>10</v>
      </c>
      <c r="D2955" s="39">
        <v>10</v>
      </c>
      <c r="E2955" s="42">
        <v>10.63</v>
      </c>
      <c r="F2955" s="51">
        <f t="shared" si="239"/>
        <v>51.134</v>
      </c>
      <c r="G2955" s="44">
        <v>56.710999999999999</v>
      </c>
      <c r="H2955" s="77">
        <f t="shared" si="240"/>
        <v>39382.638888888891</v>
      </c>
      <c r="I2955" s="80">
        <f t="shared" si="241"/>
        <v>196913.19444444444</v>
      </c>
      <c r="J2955" s="4"/>
    </row>
    <row r="2956" spans="1:10" x14ac:dyDescent="0.2">
      <c r="A2956" s="22">
        <v>43111</v>
      </c>
      <c r="B2956" s="21">
        <f t="shared" si="237"/>
        <v>1</v>
      </c>
      <c r="C2956" s="21">
        <f t="shared" si="238"/>
        <v>11</v>
      </c>
      <c r="D2956" s="39">
        <v>11</v>
      </c>
      <c r="E2956" s="42">
        <v>11.17</v>
      </c>
      <c r="F2956" s="51">
        <f t="shared" si="239"/>
        <v>52.106000000000002</v>
      </c>
      <c r="G2956" s="44">
        <v>97.656999999999996</v>
      </c>
      <c r="H2956" s="77">
        <f t="shared" si="240"/>
        <v>67817.361111111109</v>
      </c>
      <c r="I2956" s="80">
        <f t="shared" si="241"/>
        <v>339086.8055555555</v>
      </c>
      <c r="J2956" s="4"/>
    </row>
    <row r="2957" spans="1:10" x14ac:dyDescent="0.2">
      <c r="A2957" s="22">
        <v>43112</v>
      </c>
      <c r="B2957" s="21">
        <f t="shared" si="237"/>
        <v>1</v>
      </c>
      <c r="C2957" s="21">
        <f t="shared" si="238"/>
        <v>12</v>
      </c>
      <c r="D2957" s="39">
        <v>12</v>
      </c>
      <c r="E2957" s="42">
        <v>9.3000000000000007</v>
      </c>
      <c r="F2957" s="51">
        <f t="shared" si="239"/>
        <v>48.74</v>
      </c>
      <c r="G2957" s="44">
        <v>133.946</v>
      </c>
      <c r="H2957" s="77">
        <f t="shared" si="240"/>
        <v>93018.055555555547</v>
      </c>
      <c r="I2957" s="80">
        <f t="shared" si="241"/>
        <v>465090.27777777781</v>
      </c>
      <c r="J2957" s="4"/>
    </row>
    <row r="2958" spans="1:10" x14ac:dyDescent="0.2">
      <c r="A2958" s="22">
        <v>43113</v>
      </c>
      <c r="B2958" s="21">
        <f t="shared" si="237"/>
        <v>1</v>
      </c>
      <c r="C2958" s="21">
        <f t="shared" si="238"/>
        <v>13</v>
      </c>
      <c r="D2958" s="39">
        <v>13</v>
      </c>
      <c r="E2958" s="42">
        <v>8.2799999999999994</v>
      </c>
      <c r="F2958" s="51">
        <f t="shared" si="239"/>
        <v>46.903999999999996</v>
      </c>
      <c r="G2958" s="44">
        <v>99.983999999999995</v>
      </c>
      <c r="H2958" s="77">
        <f t="shared" si="240"/>
        <v>69433.333333333328</v>
      </c>
      <c r="I2958" s="80">
        <f t="shared" si="241"/>
        <v>347166.66666666663</v>
      </c>
      <c r="J2958" s="4"/>
    </row>
    <row r="2959" spans="1:10" x14ac:dyDescent="0.2">
      <c r="A2959" s="22">
        <v>43114</v>
      </c>
      <c r="B2959" s="21">
        <f t="shared" si="237"/>
        <v>1</v>
      </c>
      <c r="C2959" s="21">
        <f t="shared" si="238"/>
        <v>14</v>
      </c>
      <c r="D2959" s="39">
        <v>14</v>
      </c>
      <c r="E2959" s="42">
        <v>8.58</v>
      </c>
      <c r="F2959" s="51">
        <f t="shared" si="239"/>
        <v>47.444000000000003</v>
      </c>
      <c r="G2959" s="44">
        <v>100.456</v>
      </c>
      <c r="H2959" s="77">
        <f t="shared" si="240"/>
        <v>69761.111111111109</v>
      </c>
      <c r="I2959" s="80">
        <f t="shared" si="241"/>
        <v>348805.5555555555</v>
      </c>
      <c r="J2959" s="4"/>
    </row>
    <row r="2960" spans="1:10" x14ac:dyDescent="0.2">
      <c r="A2960" s="22">
        <v>43115</v>
      </c>
      <c r="B2960" s="21">
        <f t="shared" si="237"/>
        <v>1</v>
      </c>
      <c r="C2960" s="21">
        <f t="shared" si="238"/>
        <v>15</v>
      </c>
      <c r="D2960" s="39">
        <v>15</v>
      </c>
      <c r="E2960" s="42">
        <v>9</v>
      </c>
      <c r="F2960" s="51">
        <f t="shared" si="239"/>
        <v>48.2</v>
      </c>
      <c r="G2960" s="44">
        <v>91.926000000000002</v>
      </c>
      <c r="H2960" s="77">
        <f t="shared" si="240"/>
        <v>63837.5</v>
      </c>
      <c r="I2960" s="80">
        <f t="shared" si="241"/>
        <v>319187.5</v>
      </c>
      <c r="J2960" s="4"/>
    </row>
    <row r="2961" spans="1:10" x14ac:dyDescent="0.2">
      <c r="A2961" s="22">
        <v>43116</v>
      </c>
      <c r="B2961" s="21">
        <f t="shared" si="237"/>
        <v>1</v>
      </c>
      <c r="C2961" s="21">
        <f t="shared" si="238"/>
        <v>16</v>
      </c>
      <c r="D2961" s="39">
        <v>16</v>
      </c>
      <c r="E2961" s="42">
        <v>9.75</v>
      </c>
      <c r="F2961" s="51">
        <f t="shared" si="239"/>
        <v>49.55</v>
      </c>
      <c r="G2961" s="44">
        <v>92.06</v>
      </c>
      <c r="H2961" s="77">
        <f t="shared" si="240"/>
        <v>63930.555555555555</v>
      </c>
      <c r="I2961" s="80">
        <f t="shared" si="241"/>
        <v>319652.77777777781</v>
      </c>
      <c r="J2961" s="4"/>
    </row>
    <row r="2962" spans="1:10" x14ac:dyDescent="0.2">
      <c r="A2962" s="22">
        <v>43117</v>
      </c>
      <c r="B2962" s="21">
        <f t="shared" si="237"/>
        <v>1</v>
      </c>
      <c r="C2962" s="21">
        <f t="shared" si="238"/>
        <v>17</v>
      </c>
      <c r="D2962" s="39">
        <v>17</v>
      </c>
      <c r="E2962" s="42">
        <v>9.92</v>
      </c>
      <c r="F2962" s="51">
        <f t="shared" si="239"/>
        <v>49.856000000000002</v>
      </c>
      <c r="G2962" s="44">
        <v>82.182000000000002</v>
      </c>
      <c r="H2962" s="77">
        <f t="shared" si="240"/>
        <v>57070.833333333336</v>
      </c>
      <c r="I2962" s="80">
        <f t="shared" si="241"/>
        <v>285354.16666666669</v>
      </c>
      <c r="J2962" s="4"/>
    </row>
    <row r="2963" spans="1:10" x14ac:dyDescent="0.2">
      <c r="A2963" s="22">
        <v>43118</v>
      </c>
      <c r="B2963" s="21">
        <f t="shared" si="237"/>
        <v>1</v>
      </c>
      <c r="C2963" s="21">
        <f t="shared" si="238"/>
        <v>18</v>
      </c>
      <c r="D2963" s="39">
        <v>18</v>
      </c>
      <c r="E2963" s="42">
        <v>9.52</v>
      </c>
      <c r="F2963" s="51">
        <f t="shared" si="239"/>
        <v>49.135999999999996</v>
      </c>
      <c r="G2963" s="44">
        <v>76.155000000000001</v>
      </c>
      <c r="H2963" s="77">
        <f t="shared" si="240"/>
        <v>52885.416666666664</v>
      </c>
      <c r="I2963" s="80">
        <f t="shared" si="241"/>
        <v>264427.08333333331</v>
      </c>
      <c r="J2963" s="4"/>
    </row>
    <row r="2964" spans="1:10" x14ac:dyDescent="0.2">
      <c r="A2964" s="22">
        <v>43119</v>
      </c>
      <c r="B2964" s="21">
        <f t="shared" si="237"/>
        <v>1</v>
      </c>
      <c r="C2964" s="21">
        <f t="shared" si="238"/>
        <v>19</v>
      </c>
      <c r="D2964" s="39">
        <v>19</v>
      </c>
      <c r="E2964" s="42">
        <v>10.18</v>
      </c>
      <c r="F2964" s="51">
        <f t="shared" si="239"/>
        <v>50.323999999999998</v>
      </c>
      <c r="G2964" s="44">
        <v>73.313999999999993</v>
      </c>
      <c r="H2964" s="77">
        <f t="shared" si="240"/>
        <v>50912.5</v>
      </c>
      <c r="I2964" s="80">
        <f t="shared" si="241"/>
        <v>254562.5</v>
      </c>
      <c r="J2964" s="4"/>
    </row>
    <row r="2965" spans="1:10" x14ac:dyDescent="0.2">
      <c r="A2965" s="22">
        <v>43120</v>
      </c>
      <c r="B2965" s="21">
        <f t="shared" si="237"/>
        <v>1</v>
      </c>
      <c r="C2965" s="21">
        <f t="shared" si="238"/>
        <v>20</v>
      </c>
      <c r="D2965" s="39">
        <v>20</v>
      </c>
      <c r="E2965" s="42">
        <v>10.48</v>
      </c>
      <c r="F2965" s="51">
        <f t="shared" si="239"/>
        <v>50.864000000000004</v>
      </c>
      <c r="G2965" s="44">
        <v>75.614000000000004</v>
      </c>
      <c r="H2965" s="77">
        <f t="shared" si="240"/>
        <v>52509.722222222226</v>
      </c>
      <c r="I2965" s="80">
        <f t="shared" si="241"/>
        <v>262548.61111111112</v>
      </c>
      <c r="J2965" s="4"/>
    </row>
    <row r="2966" spans="1:10" x14ac:dyDescent="0.2">
      <c r="A2966" s="22">
        <v>43121</v>
      </c>
      <c r="B2966" s="21">
        <f t="shared" si="237"/>
        <v>1</v>
      </c>
      <c r="C2966" s="21">
        <f t="shared" si="238"/>
        <v>21</v>
      </c>
      <c r="D2966" s="39">
        <v>21</v>
      </c>
      <c r="E2966" s="42">
        <v>10.5</v>
      </c>
      <c r="F2966" s="51">
        <f t="shared" si="239"/>
        <v>50.900000000000006</v>
      </c>
      <c r="G2966" s="44">
        <v>75.36</v>
      </c>
      <c r="H2966" s="77">
        <f t="shared" si="240"/>
        <v>52333.333333333336</v>
      </c>
      <c r="I2966" s="80">
        <f t="shared" si="241"/>
        <v>261666.66666666669</v>
      </c>
      <c r="J2966" s="4"/>
    </row>
    <row r="2967" spans="1:10" x14ac:dyDescent="0.2">
      <c r="A2967" s="22">
        <v>43122</v>
      </c>
      <c r="B2967" s="21">
        <f t="shared" ref="B2967:B3030" si="242">MONTH(A2967)</f>
        <v>1</v>
      </c>
      <c r="C2967" s="21">
        <f t="shared" ref="C2967:C3030" si="243">DAY(A2967)</f>
        <v>22</v>
      </c>
      <c r="D2967" s="39">
        <v>22</v>
      </c>
      <c r="E2967" s="42">
        <v>10.67</v>
      </c>
      <c r="F2967" s="51">
        <f t="shared" ref="F2967:F3030" si="244">CONVERT(E2967,"C","F")</f>
        <v>51.206000000000003</v>
      </c>
      <c r="G2967" s="44">
        <v>85.870999999999995</v>
      </c>
      <c r="H2967" s="77">
        <f t="shared" ref="H2967:H3030" si="245">G2967*1000000/24/60</f>
        <v>59632.638888888891</v>
      </c>
      <c r="I2967" s="80">
        <f t="shared" ref="I2967:I3030" si="246">($C$7*H2967*$C$6)/1000</f>
        <v>298163.19444444444</v>
      </c>
      <c r="J2967" s="4"/>
    </row>
    <row r="2968" spans="1:10" x14ac:dyDescent="0.2">
      <c r="A2968" s="22">
        <v>43123</v>
      </c>
      <c r="B2968" s="21">
        <f t="shared" si="242"/>
        <v>1</v>
      </c>
      <c r="C2968" s="21">
        <f t="shared" si="243"/>
        <v>23</v>
      </c>
      <c r="D2968" s="39">
        <v>23</v>
      </c>
      <c r="E2968" s="42">
        <v>10.15</v>
      </c>
      <c r="F2968" s="51">
        <f t="shared" si="244"/>
        <v>50.269999999999996</v>
      </c>
      <c r="G2968" s="44">
        <v>120.18899999999999</v>
      </c>
      <c r="H2968" s="77">
        <f t="shared" si="245"/>
        <v>83464.583333333328</v>
      </c>
      <c r="I2968" s="80">
        <f t="shared" si="246"/>
        <v>417322.91666666663</v>
      </c>
      <c r="J2968" s="4"/>
    </row>
    <row r="2969" spans="1:10" x14ac:dyDescent="0.2">
      <c r="A2969" s="22">
        <v>43124</v>
      </c>
      <c r="B2969" s="21">
        <f t="shared" si="242"/>
        <v>1</v>
      </c>
      <c r="C2969" s="21">
        <f t="shared" si="243"/>
        <v>24</v>
      </c>
      <c r="D2969" s="39">
        <v>24</v>
      </c>
      <c r="E2969" s="42">
        <v>9.52</v>
      </c>
      <c r="F2969" s="51">
        <f t="shared" si="244"/>
        <v>49.135999999999996</v>
      </c>
      <c r="G2969" s="44">
        <v>100.164</v>
      </c>
      <c r="H2969" s="77">
        <f t="shared" si="245"/>
        <v>69558.333333333328</v>
      </c>
      <c r="I2969" s="80">
        <f t="shared" si="246"/>
        <v>347791.66666666663</v>
      </c>
      <c r="J2969" s="4"/>
    </row>
    <row r="2970" spans="1:10" x14ac:dyDescent="0.2">
      <c r="A2970" s="22">
        <v>43125</v>
      </c>
      <c r="B2970" s="21">
        <f t="shared" si="242"/>
        <v>1</v>
      </c>
      <c r="C2970" s="21">
        <f t="shared" si="243"/>
        <v>25</v>
      </c>
      <c r="D2970" s="39">
        <v>25</v>
      </c>
      <c r="E2970" s="42">
        <v>9.6300000000000008</v>
      </c>
      <c r="F2970" s="51">
        <f t="shared" si="244"/>
        <v>49.334000000000003</v>
      </c>
      <c r="G2970" s="44">
        <v>85.322999999999993</v>
      </c>
      <c r="H2970" s="77">
        <f t="shared" si="245"/>
        <v>59252.083333333336</v>
      </c>
      <c r="I2970" s="80">
        <f t="shared" si="246"/>
        <v>296260.41666666669</v>
      </c>
      <c r="J2970" s="4"/>
    </row>
    <row r="2971" spans="1:10" x14ac:dyDescent="0.2">
      <c r="A2971" s="22">
        <v>43126</v>
      </c>
      <c r="B2971" s="21">
        <f t="shared" si="242"/>
        <v>1</v>
      </c>
      <c r="C2971" s="21">
        <f t="shared" si="243"/>
        <v>26</v>
      </c>
      <c r="D2971" s="39">
        <v>26</v>
      </c>
      <c r="E2971" s="42">
        <v>10</v>
      </c>
      <c r="F2971" s="51">
        <f t="shared" si="244"/>
        <v>50</v>
      </c>
      <c r="G2971" s="44">
        <v>79.274000000000001</v>
      </c>
      <c r="H2971" s="77">
        <f t="shared" si="245"/>
        <v>55051.388888888891</v>
      </c>
      <c r="I2971" s="80">
        <f t="shared" si="246"/>
        <v>275256.94444444444</v>
      </c>
      <c r="J2971" s="4"/>
    </row>
    <row r="2972" spans="1:10" x14ac:dyDescent="0.2">
      <c r="A2972" s="22">
        <v>43127</v>
      </c>
      <c r="B2972" s="21">
        <f t="shared" si="242"/>
        <v>1</v>
      </c>
      <c r="C2972" s="21">
        <f t="shared" si="243"/>
        <v>27</v>
      </c>
      <c r="D2972" s="39">
        <v>27</v>
      </c>
      <c r="E2972" s="42">
        <v>10.27</v>
      </c>
      <c r="F2972" s="51">
        <f t="shared" si="244"/>
        <v>50.486000000000004</v>
      </c>
      <c r="G2972" s="44">
        <v>83.88</v>
      </c>
      <c r="H2972" s="77">
        <f t="shared" si="245"/>
        <v>58250</v>
      </c>
      <c r="I2972" s="80">
        <f t="shared" si="246"/>
        <v>291250</v>
      </c>
      <c r="J2972" s="4"/>
    </row>
    <row r="2973" spans="1:10" x14ac:dyDescent="0.2">
      <c r="A2973" s="22">
        <v>43128</v>
      </c>
      <c r="B2973" s="21">
        <f t="shared" si="242"/>
        <v>1</v>
      </c>
      <c r="C2973" s="21">
        <f t="shared" si="243"/>
        <v>28</v>
      </c>
      <c r="D2973" s="39">
        <v>28</v>
      </c>
      <c r="E2973" s="42">
        <v>10.25</v>
      </c>
      <c r="F2973" s="51">
        <f t="shared" si="244"/>
        <v>50.45</v>
      </c>
      <c r="G2973" s="44">
        <v>83.475999999999999</v>
      </c>
      <c r="H2973" s="77">
        <f t="shared" si="245"/>
        <v>57969.444444444445</v>
      </c>
      <c r="I2973" s="80">
        <f t="shared" si="246"/>
        <v>289847.22222222219</v>
      </c>
      <c r="J2973" s="4"/>
    </row>
    <row r="2974" spans="1:10" x14ac:dyDescent="0.2">
      <c r="A2974" s="22">
        <v>43129</v>
      </c>
      <c r="B2974" s="21">
        <f t="shared" si="242"/>
        <v>1</v>
      </c>
      <c r="C2974" s="21">
        <f t="shared" si="243"/>
        <v>29</v>
      </c>
      <c r="D2974" s="39">
        <v>29</v>
      </c>
      <c r="E2974" s="42">
        <v>10.37</v>
      </c>
      <c r="F2974" s="51">
        <f t="shared" si="244"/>
        <v>50.665999999999997</v>
      </c>
      <c r="G2974" s="44">
        <v>78.606999999999999</v>
      </c>
      <c r="H2974" s="77">
        <f t="shared" si="245"/>
        <v>54588.194444444445</v>
      </c>
      <c r="I2974" s="80">
        <f t="shared" si="246"/>
        <v>272940.97222222219</v>
      </c>
      <c r="J2974" s="4"/>
    </row>
    <row r="2975" spans="1:10" x14ac:dyDescent="0.2">
      <c r="A2975" s="22">
        <v>43130</v>
      </c>
      <c r="B2975" s="21">
        <f t="shared" si="242"/>
        <v>1</v>
      </c>
      <c r="C2975" s="21">
        <f t="shared" si="243"/>
        <v>30</v>
      </c>
      <c r="D2975" s="39">
        <v>30</v>
      </c>
      <c r="E2975" s="42">
        <v>9.83</v>
      </c>
      <c r="F2975" s="51">
        <f t="shared" si="244"/>
        <v>49.694000000000003</v>
      </c>
      <c r="G2975" s="44">
        <v>75.108000000000004</v>
      </c>
      <c r="H2975" s="77">
        <f t="shared" si="245"/>
        <v>52158.333333333336</v>
      </c>
      <c r="I2975" s="80">
        <f t="shared" si="246"/>
        <v>260791.66666666669</v>
      </c>
      <c r="J2975" s="4"/>
    </row>
    <row r="2976" spans="1:10" x14ac:dyDescent="0.2">
      <c r="A2976" s="22">
        <v>43131</v>
      </c>
      <c r="B2976" s="21">
        <f t="shared" si="242"/>
        <v>1</v>
      </c>
      <c r="C2976" s="21">
        <f t="shared" si="243"/>
        <v>31</v>
      </c>
      <c r="D2976" s="39">
        <v>31</v>
      </c>
      <c r="E2976" s="42">
        <v>9.4499999999999993</v>
      </c>
      <c r="F2976" s="51">
        <f t="shared" si="244"/>
        <v>49.01</v>
      </c>
      <c r="G2976" s="44">
        <v>73.501999999999995</v>
      </c>
      <c r="H2976" s="77">
        <f t="shared" si="245"/>
        <v>51043.055555555555</v>
      </c>
      <c r="I2976" s="80">
        <f t="shared" si="246"/>
        <v>255215.27777777775</v>
      </c>
      <c r="J2976" s="4"/>
    </row>
    <row r="2977" spans="1:10" x14ac:dyDescent="0.2">
      <c r="A2977" s="22">
        <v>43132</v>
      </c>
      <c r="B2977" s="21">
        <f t="shared" si="242"/>
        <v>2</v>
      </c>
      <c r="C2977" s="21">
        <f t="shared" si="243"/>
        <v>1</v>
      </c>
      <c r="D2977" s="39">
        <v>32</v>
      </c>
      <c r="E2977" s="42">
        <v>10.17</v>
      </c>
      <c r="F2977" s="51">
        <f t="shared" si="244"/>
        <v>50.305999999999997</v>
      </c>
      <c r="G2977" s="44">
        <v>75.906000000000006</v>
      </c>
      <c r="H2977" s="77">
        <f t="shared" si="245"/>
        <v>52712.5</v>
      </c>
      <c r="I2977" s="80">
        <f t="shared" si="246"/>
        <v>263562.5</v>
      </c>
      <c r="J2977" s="4"/>
    </row>
    <row r="2978" spans="1:10" x14ac:dyDescent="0.2">
      <c r="A2978" s="22">
        <v>43133</v>
      </c>
      <c r="B2978" s="21">
        <f t="shared" si="242"/>
        <v>2</v>
      </c>
      <c r="C2978" s="21">
        <f t="shared" si="243"/>
        <v>2</v>
      </c>
      <c r="D2978" s="39">
        <v>33</v>
      </c>
      <c r="E2978" s="42">
        <v>9.25</v>
      </c>
      <c r="F2978" s="51">
        <f t="shared" si="244"/>
        <v>48.650000000000006</v>
      </c>
      <c r="G2978" s="44">
        <v>72.992000000000004</v>
      </c>
      <c r="H2978" s="77">
        <f t="shared" si="245"/>
        <v>50688.888888888891</v>
      </c>
      <c r="I2978" s="80">
        <f t="shared" si="246"/>
        <v>253444.44444444444</v>
      </c>
      <c r="J2978" s="4"/>
    </row>
    <row r="2979" spans="1:10" x14ac:dyDescent="0.2">
      <c r="A2979" s="22">
        <v>43134</v>
      </c>
      <c r="B2979" s="21">
        <f t="shared" si="242"/>
        <v>2</v>
      </c>
      <c r="C2979" s="21">
        <f t="shared" si="243"/>
        <v>3</v>
      </c>
      <c r="D2979" s="39">
        <v>34</v>
      </c>
      <c r="E2979" s="42">
        <v>9.17</v>
      </c>
      <c r="F2979" s="51">
        <f t="shared" si="244"/>
        <v>48.506</v>
      </c>
      <c r="G2979" s="44">
        <v>71.099000000000004</v>
      </c>
      <c r="H2979" s="77">
        <f t="shared" si="245"/>
        <v>49374.305555555555</v>
      </c>
      <c r="I2979" s="80">
        <f t="shared" si="246"/>
        <v>246871.52777777775</v>
      </c>
      <c r="J2979" s="4"/>
    </row>
    <row r="2980" spans="1:10" x14ac:dyDescent="0.2">
      <c r="A2980" s="22">
        <v>43135</v>
      </c>
      <c r="B2980" s="21">
        <f t="shared" si="242"/>
        <v>2</v>
      </c>
      <c r="C2980" s="21">
        <f t="shared" si="243"/>
        <v>4</v>
      </c>
      <c r="D2980" s="39">
        <v>35</v>
      </c>
      <c r="E2980" s="42">
        <v>9.6999999999999993</v>
      </c>
      <c r="F2980" s="51">
        <f t="shared" si="244"/>
        <v>49.46</v>
      </c>
      <c r="G2980" s="44">
        <v>71.935000000000002</v>
      </c>
      <c r="H2980" s="77">
        <f t="shared" si="245"/>
        <v>49954.861111111109</v>
      </c>
      <c r="I2980" s="80">
        <f t="shared" si="246"/>
        <v>249774.30555555556</v>
      </c>
      <c r="J2980" s="4"/>
    </row>
    <row r="2981" spans="1:10" x14ac:dyDescent="0.2">
      <c r="A2981" s="22">
        <v>43136</v>
      </c>
      <c r="B2981" s="21">
        <f t="shared" si="242"/>
        <v>2</v>
      </c>
      <c r="C2981" s="21">
        <f t="shared" si="243"/>
        <v>5</v>
      </c>
      <c r="D2981" s="39">
        <v>36</v>
      </c>
      <c r="E2981" s="42">
        <v>9.6300000000000008</v>
      </c>
      <c r="F2981" s="51">
        <f t="shared" si="244"/>
        <v>49.334000000000003</v>
      </c>
      <c r="G2981" s="44">
        <v>70.988</v>
      </c>
      <c r="H2981" s="77">
        <f t="shared" si="245"/>
        <v>49297.222222222226</v>
      </c>
      <c r="I2981" s="80">
        <f t="shared" si="246"/>
        <v>246486.11111111109</v>
      </c>
      <c r="J2981" s="4"/>
    </row>
    <row r="2982" spans="1:10" x14ac:dyDescent="0.2">
      <c r="A2982" s="22">
        <v>43137</v>
      </c>
      <c r="B2982" s="21">
        <f t="shared" si="242"/>
        <v>2</v>
      </c>
      <c r="C2982" s="21">
        <f t="shared" si="243"/>
        <v>6</v>
      </c>
      <c r="D2982" s="39">
        <v>37</v>
      </c>
      <c r="E2982" s="42">
        <v>9.65</v>
      </c>
      <c r="F2982" s="51">
        <f t="shared" si="244"/>
        <v>49.370000000000005</v>
      </c>
      <c r="G2982" s="44">
        <v>68.667000000000002</v>
      </c>
      <c r="H2982" s="77">
        <f t="shared" si="245"/>
        <v>47685.416666666664</v>
      </c>
      <c r="I2982" s="80">
        <f t="shared" si="246"/>
        <v>238427.08333333331</v>
      </c>
      <c r="J2982" s="4"/>
    </row>
    <row r="2983" spans="1:10" x14ac:dyDescent="0.2">
      <c r="A2983" s="22">
        <v>43138</v>
      </c>
      <c r="B2983" s="21">
        <f t="shared" si="242"/>
        <v>2</v>
      </c>
      <c r="C2983" s="21">
        <f t="shared" si="243"/>
        <v>7</v>
      </c>
      <c r="D2983" s="39">
        <v>38</v>
      </c>
      <c r="E2983" s="42">
        <v>9.35</v>
      </c>
      <c r="F2983" s="51">
        <f t="shared" si="244"/>
        <v>48.83</v>
      </c>
      <c r="G2983" s="44">
        <v>67.796000000000006</v>
      </c>
      <c r="H2983" s="77">
        <f t="shared" si="245"/>
        <v>47080.555555555555</v>
      </c>
      <c r="I2983" s="80">
        <f t="shared" si="246"/>
        <v>235402.77777777775</v>
      </c>
      <c r="J2983" s="4"/>
    </row>
    <row r="2984" spans="1:10" x14ac:dyDescent="0.2">
      <c r="A2984" s="22">
        <v>43139</v>
      </c>
      <c r="B2984" s="21">
        <f t="shared" si="242"/>
        <v>2</v>
      </c>
      <c r="C2984" s="21">
        <f t="shared" si="243"/>
        <v>8</v>
      </c>
      <c r="D2984" s="39">
        <v>39</v>
      </c>
      <c r="E2984" s="42">
        <v>9.08</v>
      </c>
      <c r="F2984" s="51">
        <f t="shared" si="244"/>
        <v>48.344000000000001</v>
      </c>
      <c r="G2984" s="44">
        <v>67.034000000000006</v>
      </c>
      <c r="H2984" s="77">
        <f t="shared" si="245"/>
        <v>46551.388888888891</v>
      </c>
      <c r="I2984" s="80">
        <f t="shared" si="246"/>
        <v>232756.94444444444</v>
      </c>
      <c r="J2984" s="4"/>
    </row>
    <row r="2985" spans="1:10" x14ac:dyDescent="0.2">
      <c r="A2985" s="22">
        <v>43140</v>
      </c>
      <c r="B2985" s="21">
        <f t="shared" si="242"/>
        <v>2</v>
      </c>
      <c r="C2985" s="21">
        <f t="shared" si="243"/>
        <v>9</v>
      </c>
      <c r="D2985" s="39">
        <v>40</v>
      </c>
      <c r="E2985" s="42">
        <v>8.98</v>
      </c>
      <c r="F2985" s="51">
        <f t="shared" si="244"/>
        <v>48.164000000000001</v>
      </c>
      <c r="G2985" s="44">
        <v>65.98</v>
      </c>
      <c r="H2985" s="77">
        <f t="shared" si="245"/>
        <v>45819.444444444453</v>
      </c>
      <c r="I2985" s="80">
        <f t="shared" si="246"/>
        <v>229097.22222222228</v>
      </c>
      <c r="J2985" s="4"/>
    </row>
    <row r="2986" spans="1:10" x14ac:dyDescent="0.2">
      <c r="A2986" s="22">
        <v>43141</v>
      </c>
      <c r="B2986" s="21">
        <f t="shared" si="242"/>
        <v>2</v>
      </c>
      <c r="C2986" s="21">
        <f t="shared" si="243"/>
        <v>10</v>
      </c>
      <c r="D2986" s="39">
        <v>41</v>
      </c>
      <c r="E2986" s="42">
        <v>9.83</v>
      </c>
      <c r="F2986" s="51">
        <f t="shared" si="244"/>
        <v>49.694000000000003</v>
      </c>
      <c r="G2986" s="44">
        <v>67.16</v>
      </c>
      <c r="H2986" s="77">
        <f t="shared" si="245"/>
        <v>46638.888888888891</v>
      </c>
      <c r="I2986" s="80">
        <f t="shared" si="246"/>
        <v>233194.44444444444</v>
      </c>
      <c r="J2986" s="4"/>
    </row>
    <row r="2987" spans="1:10" x14ac:dyDescent="0.2">
      <c r="A2987" s="22">
        <v>43142</v>
      </c>
      <c r="B2987" s="21">
        <f t="shared" si="242"/>
        <v>2</v>
      </c>
      <c r="C2987" s="21">
        <f t="shared" si="243"/>
        <v>11</v>
      </c>
      <c r="D2987" s="39">
        <v>42</v>
      </c>
      <c r="E2987" s="42">
        <v>10.08</v>
      </c>
      <c r="F2987" s="51">
        <f t="shared" si="244"/>
        <v>50.144000000000005</v>
      </c>
      <c r="G2987" s="44">
        <v>78.641999999999996</v>
      </c>
      <c r="H2987" s="77">
        <f t="shared" si="245"/>
        <v>54612.5</v>
      </c>
      <c r="I2987" s="80">
        <f t="shared" si="246"/>
        <v>273062.5</v>
      </c>
      <c r="J2987" s="4"/>
    </row>
    <row r="2988" spans="1:10" x14ac:dyDescent="0.2">
      <c r="A2988" s="22">
        <v>43143</v>
      </c>
      <c r="B2988" s="21">
        <f t="shared" si="242"/>
        <v>2</v>
      </c>
      <c r="C2988" s="21">
        <f t="shared" si="243"/>
        <v>12</v>
      </c>
      <c r="D2988" s="39">
        <v>43</v>
      </c>
      <c r="E2988" s="42">
        <v>9.2799999999999994</v>
      </c>
      <c r="F2988" s="51">
        <f t="shared" si="244"/>
        <v>48.704000000000001</v>
      </c>
      <c r="G2988" s="44">
        <v>83.367999999999995</v>
      </c>
      <c r="H2988" s="77">
        <f t="shared" si="245"/>
        <v>57894.444444444445</v>
      </c>
      <c r="I2988" s="80">
        <f t="shared" si="246"/>
        <v>289472.22222222219</v>
      </c>
      <c r="J2988" s="4"/>
    </row>
    <row r="2989" spans="1:10" x14ac:dyDescent="0.2">
      <c r="A2989" s="22">
        <v>43144</v>
      </c>
      <c r="B2989" s="21">
        <f t="shared" si="242"/>
        <v>2</v>
      </c>
      <c r="C2989" s="21">
        <f t="shared" si="243"/>
        <v>13</v>
      </c>
      <c r="D2989" s="39">
        <v>44</v>
      </c>
      <c r="E2989" s="42">
        <v>9.48</v>
      </c>
      <c r="F2989" s="51">
        <f t="shared" si="244"/>
        <v>49.064</v>
      </c>
      <c r="G2989" s="44">
        <v>71.831999999999994</v>
      </c>
      <c r="H2989" s="77">
        <f t="shared" si="245"/>
        <v>49883.333333333336</v>
      </c>
      <c r="I2989" s="80">
        <f t="shared" si="246"/>
        <v>249416.66666666669</v>
      </c>
      <c r="J2989" s="4"/>
    </row>
    <row r="2990" spans="1:10" x14ac:dyDescent="0.2">
      <c r="A2990" s="22">
        <v>43145</v>
      </c>
      <c r="B2990" s="21">
        <f t="shared" si="242"/>
        <v>2</v>
      </c>
      <c r="C2990" s="21">
        <f t="shared" si="243"/>
        <v>14</v>
      </c>
      <c r="D2990" s="39">
        <v>45</v>
      </c>
      <c r="E2990" s="42">
        <v>10.23</v>
      </c>
      <c r="F2990" s="51">
        <f t="shared" si="244"/>
        <v>50.414000000000001</v>
      </c>
      <c r="G2990" s="44">
        <v>79.778000000000006</v>
      </c>
      <c r="H2990" s="77">
        <f t="shared" si="245"/>
        <v>55401.388888888891</v>
      </c>
      <c r="I2990" s="80">
        <f t="shared" si="246"/>
        <v>277006.94444444444</v>
      </c>
      <c r="J2990" s="4"/>
    </row>
    <row r="2991" spans="1:10" x14ac:dyDescent="0.2">
      <c r="A2991" s="22">
        <v>43146</v>
      </c>
      <c r="B2991" s="21">
        <f t="shared" si="242"/>
        <v>2</v>
      </c>
      <c r="C2991" s="21">
        <f t="shared" si="243"/>
        <v>15</v>
      </c>
      <c r="D2991" s="39">
        <v>46</v>
      </c>
      <c r="E2991" s="42">
        <v>10.17</v>
      </c>
      <c r="F2991" s="51">
        <f t="shared" si="244"/>
        <v>50.305999999999997</v>
      </c>
      <c r="G2991" s="44">
        <v>99.924999999999997</v>
      </c>
      <c r="H2991" s="77">
        <f t="shared" si="245"/>
        <v>69392.361111111109</v>
      </c>
      <c r="I2991" s="80">
        <f t="shared" si="246"/>
        <v>346961.8055555555</v>
      </c>
      <c r="J2991" s="4"/>
    </row>
    <row r="2992" spans="1:10" x14ac:dyDescent="0.2">
      <c r="A2992" s="22">
        <v>43147</v>
      </c>
      <c r="B2992" s="21">
        <f t="shared" si="242"/>
        <v>2</v>
      </c>
      <c r="C2992" s="21">
        <f t="shared" si="243"/>
        <v>16</v>
      </c>
      <c r="D2992" s="39">
        <v>47</v>
      </c>
      <c r="E2992" s="42">
        <v>9.27</v>
      </c>
      <c r="F2992" s="51">
        <f t="shared" si="244"/>
        <v>48.686</v>
      </c>
      <c r="G2992" s="44">
        <v>108.002</v>
      </c>
      <c r="H2992" s="77">
        <f t="shared" si="245"/>
        <v>75001.388888888891</v>
      </c>
      <c r="I2992" s="80">
        <f t="shared" si="246"/>
        <v>375006.9444444445</v>
      </c>
      <c r="J2992" s="4"/>
    </row>
    <row r="2993" spans="1:10" x14ac:dyDescent="0.2">
      <c r="A2993" s="22">
        <v>43148</v>
      </c>
      <c r="B2993" s="21">
        <f t="shared" si="242"/>
        <v>2</v>
      </c>
      <c r="C2993" s="21">
        <f t="shared" si="243"/>
        <v>17</v>
      </c>
      <c r="D2993" s="39">
        <v>48</v>
      </c>
      <c r="E2993" s="42">
        <v>9.3699999999999992</v>
      </c>
      <c r="F2993" s="51">
        <f t="shared" si="244"/>
        <v>48.866</v>
      </c>
      <c r="G2993" s="44">
        <v>90.927999999999997</v>
      </c>
      <c r="H2993" s="77">
        <f t="shared" si="245"/>
        <v>63144.444444444445</v>
      </c>
      <c r="I2993" s="80">
        <f t="shared" si="246"/>
        <v>315722.22222222219</v>
      </c>
      <c r="J2993" s="4"/>
    </row>
    <row r="2994" spans="1:10" x14ac:dyDescent="0.2">
      <c r="A2994" s="22">
        <v>43149</v>
      </c>
      <c r="B2994" s="21">
        <f t="shared" si="242"/>
        <v>2</v>
      </c>
      <c r="C2994" s="21">
        <f t="shared" si="243"/>
        <v>18</v>
      </c>
      <c r="D2994" s="39">
        <v>49</v>
      </c>
      <c r="E2994" s="42">
        <v>9.7200000000000006</v>
      </c>
      <c r="F2994" s="51">
        <f t="shared" si="244"/>
        <v>49.496000000000002</v>
      </c>
      <c r="G2994" s="44">
        <v>81.194000000000003</v>
      </c>
      <c r="H2994" s="77">
        <f t="shared" si="245"/>
        <v>56384.722222222226</v>
      </c>
      <c r="I2994" s="80">
        <f t="shared" si="246"/>
        <v>281923.61111111112</v>
      </c>
      <c r="J2994" s="4"/>
    </row>
    <row r="2995" spans="1:10" x14ac:dyDescent="0.2">
      <c r="A2995" s="22">
        <v>43150</v>
      </c>
      <c r="B2995" s="21">
        <f t="shared" si="242"/>
        <v>2</v>
      </c>
      <c r="C2995" s="21">
        <f t="shared" si="243"/>
        <v>19</v>
      </c>
      <c r="D2995" s="39">
        <v>50</v>
      </c>
      <c r="E2995" s="42">
        <v>10.37</v>
      </c>
      <c r="F2995" s="51">
        <f t="shared" si="244"/>
        <v>50.665999999999997</v>
      </c>
      <c r="G2995" s="44">
        <v>90.152000000000001</v>
      </c>
      <c r="H2995" s="77">
        <f t="shared" si="245"/>
        <v>62605.555555555555</v>
      </c>
      <c r="I2995" s="80">
        <f t="shared" si="246"/>
        <v>313027.77777777781</v>
      </c>
      <c r="J2995" s="4"/>
    </row>
    <row r="2996" spans="1:10" x14ac:dyDescent="0.2">
      <c r="A2996" s="22">
        <v>43151</v>
      </c>
      <c r="B2996" s="21">
        <f t="shared" si="242"/>
        <v>2</v>
      </c>
      <c r="C2996" s="21">
        <f t="shared" si="243"/>
        <v>20</v>
      </c>
      <c r="D2996" s="39">
        <v>51</v>
      </c>
      <c r="E2996" s="42">
        <v>10.32</v>
      </c>
      <c r="F2996" s="51">
        <f t="shared" si="244"/>
        <v>50.576000000000001</v>
      </c>
      <c r="G2996" s="44">
        <v>111.491</v>
      </c>
      <c r="H2996" s="77">
        <f t="shared" si="245"/>
        <v>77424.305555555547</v>
      </c>
      <c r="I2996" s="80">
        <f t="shared" si="246"/>
        <v>387121.52777777781</v>
      </c>
      <c r="J2996" s="4"/>
    </row>
    <row r="2997" spans="1:10" x14ac:dyDescent="0.2">
      <c r="A2997" s="22">
        <v>43152</v>
      </c>
      <c r="B2997" s="21">
        <f t="shared" si="242"/>
        <v>2</v>
      </c>
      <c r="C2997" s="21">
        <f t="shared" si="243"/>
        <v>21</v>
      </c>
      <c r="D2997" s="39">
        <v>52</v>
      </c>
      <c r="E2997" s="42">
        <v>11.38</v>
      </c>
      <c r="F2997" s="51">
        <f t="shared" si="244"/>
        <v>52.484000000000002</v>
      </c>
      <c r="G2997" s="44">
        <v>102.072</v>
      </c>
      <c r="H2997" s="77">
        <f t="shared" si="245"/>
        <v>70883.333333333328</v>
      </c>
      <c r="I2997" s="80">
        <f t="shared" si="246"/>
        <v>354416.66666666663</v>
      </c>
      <c r="J2997" s="4"/>
    </row>
    <row r="2998" spans="1:10" x14ac:dyDescent="0.2">
      <c r="A2998" s="22">
        <v>43153</v>
      </c>
      <c r="B2998" s="21">
        <f t="shared" si="242"/>
        <v>2</v>
      </c>
      <c r="C2998" s="21">
        <f t="shared" si="243"/>
        <v>22</v>
      </c>
      <c r="D2998" s="39">
        <v>53</v>
      </c>
      <c r="E2998" s="42">
        <v>9.98</v>
      </c>
      <c r="F2998" s="51">
        <f t="shared" si="244"/>
        <v>49.963999999999999</v>
      </c>
      <c r="G2998" s="44">
        <v>97.911000000000001</v>
      </c>
      <c r="H2998" s="77">
        <f t="shared" si="245"/>
        <v>67993.75</v>
      </c>
      <c r="I2998" s="80">
        <f t="shared" si="246"/>
        <v>339968.75</v>
      </c>
      <c r="J2998" s="4"/>
    </row>
    <row r="2999" spans="1:10" x14ac:dyDescent="0.2">
      <c r="A2999" s="22">
        <v>43154</v>
      </c>
      <c r="B2999" s="21">
        <f t="shared" si="242"/>
        <v>2</v>
      </c>
      <c r="C2999" s="21">
        <f t="shared" si="243"/>
        <v>23</v>
      </c>
      <c r="D2999" s="39">
        <v>54</v>
      </c>
      <c r="E2999" s="42">
        <v>9.7200000000000006</v>
      </c>
      <c r="F2999" s="51">
        <f t="shared" si="244"/>
        <v>49.496000000000002</v>
      </c>
      <c r="G2999" s="44">
        <v>95.384</v>
      </c>
      <c r="H2999" s="77">
        <f t="shared" si="245"/>
        <v>66238.888888888891</v>
      </c>
      <c r="I2999" s="80">
        <f t="shared" si="246"/>
        <v>331194.44444444444</v>
      </c>
      <c r="J2999" s="4"/>
    </row>
    <row r="3000" spans="1:10" x14ac:dyDescent="0.2">
      <c r="A3000" s="22">
        <v>43155</v>
      </c>
      <c r="B3000" s="21">
        <f t="shared" si="242"/>
        <v>2</v>
      </c>
      <c r="C3000" s="21">
        <f t="shared" si="243"/>
        <v>24</v>
      </c>
      <c r="D3000" s="39">
        <v>55</v>
      </c>
      <c r="E3000" s="42">
        <v>9.67</v>
      </c>
      <c r="F3000" s="51">
        <f t="shared" si="244"/>
        <v>49.405999999999999</v>
      </c>
      <c r="G3000" s="44">
        <v>88.411000000000001</v>
      </c>
      <c r="H3000" s="77">
        <f t="shared" si="245"/>
        <v>61396.527777777774</v>
      </c>
      <c r="I3000" s="80">
        <f t="shared" si="246"/>
        <v>306982.63888888888</v>
      </c>
      <c r="J3000" s="4"/>
    </row>
    <row r="3001" spans="1:10" x14ac:dyDescent="0.2">
      <c r="A3001" s="22">
        <v>43156</v>
      </c>
      <c r="B3001" s="21">
        <f t="shared" si="242"/>
        <v>2</v>
      </c>
      <c r="C3001" s="21">
        <f t="shared" si="243"/>
        <v>25</v>
      </c>
      <c r="D3001" s="39">
        <v>56</v>
      </c>
      <c r="E3001" s="42">
        <v>9.6199999999999992</v>
      </c>
      <c r="F3001" s="51">
        <f t="shared" si="244"/>
        <v>49.316000000000003</v>
      </c>
      <c r="G3001" s="44">
        <v>102.342</v>
      </c>
      <c r="H3001" s="77">
        <f t="shared" si="245"/>
        <v>71070.833333333328</v>
      </c>
      <c r="I3001" s="80">
        <f t="shared" si="246"/>
        <v>355354.16666666663</v>
      </c>
      <c r="J3001" s="4"/>
    </row>
    <row r="3002" spans="1:10" x14ac:dyDescent="0.2">
      <c r="A3002" s="22">
        <v>43157</v>
      </c>
      <c r="B3002" s="21">
        <f t="shared" si="242"/>
        <v>2</v>
      </c>
      <c r="C3002" s="21">
        <f t="shared" si="243"/>
        <v>26</v>
      </c>
      <c r="D3002" s="39">
        <v>57</v>
      </c>
      <c r="E3002" s="42">
        <v>9.8800000000000008</v>
      </c>
      <c r="F3002" s="51">
        <f t="shared" si="244"/>
        <v>49.784000000000006</v>
      </c>
      <c r="G3002" s="44">
        <v>94.239000000000004</v>
      </c>
      <c r="H3002" s="77">
        <f t="shared" si="245"/>
        <v>65443.75</v>
      </c>
      <c r="I3002" s="80">
        <f t="shared" si="246"/>
        <v>327218.75</v>
      </c>
      <c r="J3002" s="4"/>
    </row>
    <row r="3003" spans="1:10" x14ac:dyDescent="0.2">
      <c r="A3003" s="22">
        <v>43158</v>
      </c>
      <c r="B3003" s="21">
        <f t="shared" si="242"/>
        <v>2</v>
      </c>
      <c r="C3003" s="21">
        <f t="shared" si="243"/>
        <v>27</v>
      </c>
      <c r="D3003" s="39">
        <v>58</v>
      </c>
      <c r="E3003" s="42">
        <v>10.17</v>
      </c>
      <c r="F3003" s="51">
        <f t="shared" si="244"/>
        <v>50.305999999999997</v>
      </c>
      <c r="G3003" s="44">
        <v>84.037000000000006</v>
      </c>
      <c r="H3003" s="77">
        <f t="shared" si="245"/>
        <v>58359.027777777774</v>
      </c>
      <c r="I3003" s="80">
        <f t="shared" si="246"/>
        <v>291795.13888888888</v>
      </c>
      <c r="J3003" s="4"/>
    </row>
    <row r="3004" spans="1:10" x14ac:dyDescent="0.2">
      <c r="A3004" s="22">
        <v>43159</v>
      </c>
      <c r="B3004" s="21">
        <f t="shared" si="242"/>
        <v>2</v>
      </c>
      <c r="C3004" s="21">
        <f t="shared" si="243"/>
        <v>28</v>
      </c>
      <c r="D3004" s="39">
        <v>59</v>
      </c>
      <c r="E3004" s="42">
        <v>10.63</v>
      </c>
      <c r="F3004" s="51">
        <f t="shared" si="244"/>
        <v>51.134</v>
      </c>
      <c r="G3004" s="44">
        <v>81.512</v>
      </c>
      <c r="H3004" s="77">
        <f t="shared" si="245"/>
        <v>56605.555555555555</v>
      </c>
      <c r="I3004" s="80">
        <f t="shared" si="246"/>
        <v>283027.77777777781</v>
      </c>
      <c r="J3004" s="4"/>
    </row>
    <row r="3005" spans="1:10" x14ac:dyDescent="0.2">
      <c r="A3005" s="22">
        <v>43160</v>
      </c>
      <c r="B3005" s="21">
        <f t="shared" si="242"/>
        <v>3</v>
      </c>
      <c r="C3005" s="21">
        <f t="shared" si="243"/>
        <v>1</v>
      </c>
      <c r="D3005" s="39">
        <v>60</v>
      </c>
      <c r="E3005" s="42">
        <v>11.1</v>
      </c>
      <c r="F3005" s="51">
        <f t="shared" si="244"/>
        <v>51.980000000000004</v>
      </c>
      <c r="G3005" s="64">
        <v>83.649000000000001</v>
      </c>
      <c r="H3005" s="77">
        <f t="shared" si="245"/>
        <v>58089.583333333336</v>
      </c>
      <c r="I3005" s="80">
        <f t="shared" si="246"/>
        <v>290447.91666666669</v>
      </c>
      <c r="J3005" s="4"/>
    </row>
    <row r="3006" spans="1:10" x14ac:dyDescent="0.2">
      <c r="A3006" s="22">
        <v>43161</v>
      </c>
      <c r="B3006" s="21">
        <f t="shared" si="242"/>
        <v>3</v>
      </c>
      <c r="C3006" s="21">
        <f t="shared" si="243"/>
        <v>2</v>
      </c>
      <c r="D3006" s="39">
        <v>61</v>
      </c>
      <c r="E3006" s="42">
        <v>10.57</v>
      </c>
      <c r="F3006" s="51">
        <f t="shared" si="244"/>
        <v>51.025999999999996</v>
      </c>
      <c r="G3006" s="64">
        <v>93.845416375087353</v>
      </c>
      <c r="H3006" s="77">
        <f t="shared" si="245"/>
        <v>65170.428038255101</v>
      </c>
      <c r="I3006" s="80">
        <f t="shared" si="246"/>
        <v>325852.14019127551</v>
      </c>
      <c r="J3006" s="4"/>
    </row>
    <row r="3007" spans="1:10" x14ac:dyDescent="0.2">
      <c r="A3007" s="22">
        <v>43162</v>
      </c>
      <c r="B3007" s="21">
        <f t="shared" si="242"/>
        <v>3</v>
      </c>
      <c r="C3007" s="21">
        <f t="shared" si="243"/>
        <v>3</v>
      </c>
      <c r="D3007" s="39">
        <v>62</v>
      </c>
      <c r="E3007" s="42">
        <v>9.82</v>
      </c>
      <c r="F3007" s="51">
        <f t="shared" si="244"/>
        <v>49.676000000000002</v>
      </c>
      <c r="G3007" s="64">
        <v>91.87072664359863</v>
      </c>
      <c r="H3007" s="77">
        <f t="shared" si="245"/>
        <v>63799.115724721269</v>
      </c>
      <c r="I3007" s="80">
        <f t="shared" si="246"/>
        <v>318995.5786236063</v>
      </c>
      <c r="J3007" s="4"/>
    </row>
    <row r="3008" spans="1:10" x14ac:dyDescent="0.2">
      <c r="A3008" s="22">
        <v>43163</v>
      </c>
      <c r="B3008" s="21">
        <f t="shared" si="242"/>
        <v>3</v>
      </c>
      <c r="C3008" s="21">
        <f t="shared" si="243"/>
        <v>4</v>
      </c>
      <c r="D3008" s="39">
        <v>63</v>
      </c>
      <c r="E3008" s="42">
        <v>10.45</v>
      </c>
      <c r="F3008" s="51">
        <f t="shared" si="244"/>
        <v>50.81</v>
      </c>
      <c r="G3008" s="64">
        <v>88.894671280276867</v>
      </c>
      <c r="H3008" s="77">
        <f t="shared" si="245"/>
        <v>61732.410611303378</v>
      </c>
      <c r="I3008" s="80">
        <f t="shared" si="246"/>
        <v>308662.05305651686</v>
      </c>
      <c r="J3008" s="4"/>
    </row>
    <row r="3009" spans="1:10" x14ac:dyDescent="0.2">
      <c r="A3009" s="22">
        <v>43164</v>
      </c>
      <c r="B3009" s="21">
        <f t="shared" si="242"/>
        <v>3</v>
      </c>
      <c r="C3009" s="21">
        <f t="shared" si="243"/>
        <v>5</v>
      </c>
      <c r="D3009" s="39">
        <v>64</v>
      </c>
      <c r="E3009" s="42">
        <v>10.130000000000001</v>
      </c>
      <c r="F3009" s="51">
        <f t="shared" si="244"/>
        <v>50.234000000000002</v>
      </c>
      <c r="G3009" s="64">
        <v>87.602702702702715</v>
      </c>
      <c r="H3009" s="77">
        <f t="shared" si="245"/>
        <v>60835.210210210214</v>
      </c>
      <c r="I3009" s="80">
        <f t="shared" si="246"/>
        <v>304176.05105105106</v>
      </c>
      <c r="J3009" s="4"/>
    </row>
    <row r="3010" spans="1:10" x14ac:dyDescent="0.2">
      <c r="A3010" s="22">
        <v>43165</v>
      </c>
      <c r="B3010" s="21">
        <f t="shared" si="242"/>
        <v>3</v>
      </c>
      <c r="C3010" s="21">
        <f t="shared" si="243"/>
        <v>6</v>
      </c>
      <c r="D3010" s="39">
        <v>65</v>
      </c>
      <c r="E3010" s="42">
        <v>10.27</v>
      </c>
      <c r="F3010" s="51">
        <f t="shared" si="244"/>
        <v>50.486000000000004</v>
      </c>
      <c r="G3010" s="64">
        <v>94.899019607843215</v>
      </c>
      <c r="H3010" s="77">
        <f t="shared" si="245"/>
        <v>65902.096949891129</v>
      </c>
      <c r="I3010" s="80">
        <f t="shared" si="246"/>
        <v>329510.48474945565</v>
      </c>
      <c r="J3010" s="4"/>
    </row>
    <row r="3011" spans="1:10" x14ac:dyDescent="0.2">
      <c r="A3011" s="22">
        <v>43166</v>
      </c>
      <c r="B3011" s="21">
        <f t="shared" si="242"/>
        <v>3</v>
      </c>
      <c r="C3011" s="21">
        <f t="shared" si="243"/>
        <v>7</v>
      </c>
      <c r="D3011" s="39">
        <v>66</v>
      </c>
      <c r="E3011" s="42">
        <v>10.38</v>
      </c>
      <c r="F3011" s="51">
        <f t="shared" si="244"/>
        <v>50.683999999999997</v>
      </c>
      <c r="G3011" s="64">
        <v>105.67620396600545</v>
      </c>
      <c r="H3011" s="77">
        <f t="shared" si="245"/>
        <v>73386.252754170448</v>
      </c>
      <c r="I3011" s="80">
        <f t="shared" si="246"/>
        <v>366931.26377085218</v>
      </c>
      <c r="J3011" s="4"/>
    </row>
    <row r="3012" spans="1:10" x14ac:dyDescent="0.2">
      <c r="A3012" s="22">
        <v>43167</v>
      </c>
      <c r="B3012" s="21">
        <f t="shared" si="242"/>
        <v>3</v>
      </c>
      <c r="C3012" s="21">
        <f t="shared" si="243"/>
        <v>8</v>
      </c>
      <c r="D3012" s="39">
        <v>67</v>
      </c>
      <c r="E3012" s="42">
        <v>10.119999999999999</v>
      </c>
      <c r="F3012" s="51">
        <f t="shared" si="244"/>
        <v>50.215999999999994</v>
      </c>
      <c r="G3012" s="64">
        <v>94.87588904694185</v>
      </c>
      <c r="H3012" s="77">
        <f t="shared" si="245"/>
        <v>65886.034060376289</v>
      </c>
      <c r="I3012" s="80">
        <f t="shared" si="246"/>
        <v>329430.17030188144</v>
      </c>
      <c r="J3012" s="4"/>
    </row>
    <row r="3013" spans="1:10" x14ac:dyDescent="0.2">
      <c r="A3013" s="22">
        <v>43168</v>
      </c>
      <c r="B3013" s="21">
        <f t="shared" si="242"/>
        <v>3</v>
      </c>
      <c r="C3013" s="21">
        <f t="shared" si="243"/>
        <v>9</v>
      </c>
      <c r="D3013" s="39">
        <v>68</v>
      </c>
      <c r="E3013" s="42">
        <v>10.08</v>
      </c>
      <c r="F3013" s="51">
        <f t="shared" si="244"/>
        <v>50.144000000000005</v>
      </c>
      <c r="G3013" s="64">
        <v>90.833754385965037</v>
      </c>
      <c r="H3013" s="77">
        <f t="shared" si="245"/>
        <v>63078.99610136461</v>
      </c>
      <c r="I3013" s="80">
        <f t="shared" si="246"/>
        <v>315394.98050682305</v>
      </c>
      <c r="J3013" s="4"/>
    </row>
    <row r="3014" spans="1:10" x14ac:dyDescent="0.2">
      <c r="A3014" s="22">
        <v>43169</v>
      </c>
      <c r="B3014" s="21">
        <f t="shared" si="242"/>
        <v>3</v>
      </c>
      <c r="C3014" s="21">
        <f t="shared" si="243"/>
        <v>10</v>
      </c>
      <c r="D3014" s="39">
        <v>69</v>
      </c>
      <c r="E3014" s="42">
        <v>10.67</v>
      </c>
      <c r="F3014" s="51">
        <f t="shared" si="244"/>
        <v>51.206000000000003</v>
      </c>
      <c r="G3014" s="64">
        <v>92.048326359832629</v>
      </c>
      <c r="H3014" s="77">
        <f t="shared" si="245"/>
        <v>63922.448860994882</v>
      </c>
      <c r="I3014" s="80">
        <f t="shared" si="246"/>
        <v>319612.24430497445</v>
      </c>
      <c r="J3014" s="4"/>
    </row>
    <row r="3015" spans="1:10" x14ac:dyDescent="0.2">
      <c r="A3015" s="22">
        <v>43170</v>
      </c>
      <c r="B3015" s="21">
        <f t="shared" si="242"/>
        <v>3</v>
      </c>
      <c r="C3015" s="21">
        <f t="shared" si="243"/>
        <v>11</v>
      </c>
      <c r="D3015" s="39">
        <v>70</v>
      </c>
      <c r="E3015" s="42">
        <v>10.130000000000001</v>
      </c>
      <c r="F3015" s="51">
        <f t="shared" si="244"/>
        <v>50.234000000000002</v>
      </c>
      <c r="G3015" s="64">
        <v>85.409844559585594</v>
      </c>
      <c r="H3015" s="77">
        <f t="shared" si="245"/>
        <v>59312.392055267774</v>
      </c>
      <c r="I3015" s="80">
        <f t="shared" si="246"/>
        <v>296561.96027633885</v>
      </c>
      <c r="J3015" s="4"/>
    </row>
    <row r="3016" spans="1:10" x14ac:dyDescent="0.2">
      <c r="A3016" s="22">
        <v>43171</v>
      </c>
      <c r="B3016" s="21">
        <f t="shared" si="242"/>
        <v>3</v>
      </c>
      <c r="C3016" s="21">
        <f t="shared" si="243"/>
        <v>12</v>
      </c>
      <c r="D3016" s="39">
        <v>71</v>
      </c>
      <c r="E3016" s="42">
        <v>10.35</v>
      </c>
      <c r="F3016" s="51">
        <f t="shared" si="244"/>
        <v>50.629999999999995</v>
      </c>
      <c r="G3016" s="64">
        <v>83.82296348314614</v>
      </c>
      <c r="H3016" s="77">
        <f t="shared" si="245"/>
        <v>58210.391307740378</v>
      </c>
      <c r="I3016" s="80">
        <f t="shared" si="246"/>
        <v>291051.9565387019</v>
      </c>
      <c r="J3016" s="4"/>
    </row>
    <row r="3017" spans="1:10" x14ac:dyDescent="0.2">
      <c r="A3017" s="22">
        <v>43172</v>
      </c>
      <c r="B3017" s="21">
        <f t="shared" si="242"/>
        <v>3</v>
      </c>
      <c r="C3017" s="21">
        <f t="shared" si="243"/>
        <v>13</v>
      </c>
      <c r="D3017" s="39">
        <v>72</v>
      </c>
      <c r="E3017" s="42">
        <v>10.55</v>
      </c>
      <c r="F3017" s="51">
        <f t="shared" si="244"/>
        <v>50.99</v>
      </c>
      <c r="G3017" s="64">
        <v>86.939406779660999</v>
      </c>
      <c r="H3017" s="77">
        <f t="shared" si="245"/>
        <v>60374.588041431249</v>
      </c>
      <c r="I3017" s="80">
        <f t="shared" si="246"/>
        <v>301872.94020715624</v>
      </c>
      <c r="J3017" s="4"/>
    </row>
    <row r="3018" spans="1:10" x14ac:dyDescent="0.2">
      <c r="A3018" s="22">
        <v>43173</v>
      </c>
      <c r="B3018" s="21">
        <f t="shared" si="242"/>
        <v>3</v>
      </c>
      <c r="C3018" s="21">
        <f t="shared" si="243"/>
        <v>14</v>
      </c>
      <c r="D3018" s="39">
        <v>73</v>
      </c>
      <c r="E3018" s="42">
        <v>10.25</v>
      </c>
      <c r="F3018" s="51">
        <f t="shared" si="244"/>
        <v>50.45</v>
      </c>
      <c r="G3018" s="64">
        <v>89.616724982505318</v>
      </c>
      <c r="H3018" s="77">
        <f t="shared" si="245"/>
        <v>62233.836793406474</v>
      </c>
      <c r="I3018" s="80">
        <f t="shared" si="246"/>
        <v>311169.18396703235</v>
      </c>
      <c r="J3018" s="4"/>
    </row>
    <row r="3019" spans="1:10" x14ac:dyDescent="0.2">
      <c r="A3019" s="22">
        <v>43174</v>
      </c>
      <c r="B3019" s="21">
        <f t="shared" si="242"/>
        <v>3</v>
      </c>
      <c r="C3019" s="21">
        <f t="shared" si="243"/>
        <v>15</v>
      </c>
      <c r="D3019" s="39">
        <v>74</v>
      </c>
      <c r="E3019" s="42">
        <v>9.6300000000000008</v>
      </c>
      <c r="F3019" s="51">
        <f t="shared" si="244"/>
        <v>49.334000000000003</v>
      </c>
      <c r="G3019" s="64">
        <v>92.001183020180875</v>
      </c>
      <c r="H3019" s="77">
        <f t="shared" si="245"/>
        <v>63889.710430681167</v>
      </c>
      <c r="I3019" s="80">
        <f t="shared" si="246"/>
        <v>319448.55215340585</v>
      </c>
      <c r="J3019" s="4"/>
    </row>
    <row r="3020" spans="1:10" x14ac:dyDescent="0.2">
      <c r="A3020" s="22">
        <v>43175</v>
      </c>
      <c r="B3020" s="21">
        <f t="shared" si="242"/>
        <v>3</v>
      </c>
      <c r="C3020" s="21">
        <f t="shared" si="243"/>
        <v>16</v>
      </c>
      <c r="D3020" s="39">
        <v>75</v>
      </c>
      <c r="E3020" s="42">
        <v>10</v>
      </c>
      <c r="F3020" s="51">
        <f t="shared" si="244"/>
        <v>50</v>
      </c>
      <c r="G3020" s="64">
        <v>85.155322128851509</v>
      </c>
      <c r="H3020" s="77">
        <f t="shared" si="245"/>
        <v>59135.640367257991</v>
      </c>
      <c r="I3020" s="80">
        <f t="shared" si="246"/>
        <v>295678.20183628995</v>
      </c>
      <c r="J3020" s="4"/>
    </row>
    <row r="3021" spans="1:10" x14ac:dyDescent="0.2">
      <c r="A3021" s="22">
        <v>43176</v>
      </c>
      <c r="B3021" s="21">
        <f t="shared" si="242"/>
        <v>3</v>
      </c>
      <c r="C3021" s="21">
        <f t="shared" si="243"/>
        <v>17</v>
      </c>
      <c r="D3021" s="39">
        <v>76</v>
      </c>
      <c r="E3021" s="42">
        <v>9.92</v>
      </c>
      <c r="F3021" s="51">
        <f t="shared" si="244"/>
        <v>49.856000000000002</v>
      </c>
      <c r="G3021" s="64">
        <v>80.341048951049004</v>
      </c>
      <c r="H3021" s="77">
        <f t="shared" si="245"/>
        <v>55792.395104895135</v>
      </c>
      <c r="I3021" s="80">
        <f t="shared" si="246"/>
        <v>278961.97552447568</v>
      </c>
      <c r="J3021" s="4"/>
    </row>
    <row r="3022" spans="1:10" x14ac:dyDescent="0.2">
      <c r="A3022" s="22">
        <v>43177</v>
      </c>
      <c r="B3022" s="21">
        <f t="shared" si="242"/>
        <v>3</v>
      </c>
      <c r="C3022" s="21">
        <f t="shared" si="243"/>
        <v>18</v>
      </c>
      <c r="D3022" s="39">
        <v>77</v>
      </c>
      <c r="E3022" s="42">
        <v>9.9</v>
      </c>
      <c r="F3022" s="51">
        <f t="shared" si="244"/>
        <v>49.82</v>
      </c>
      <c r="G3022" s="64">
        <v>78.486228373702431</v>
      </c>
      <c r="H3022" s="77">
        <f t="shared" si="245"/>
        <v>54504.325259515579</v>
      </c>
      <c r="I3022" s="80">
        <f t="shared" si="246"/>
        <v>272521.62629757787</v>
      </c>
      <c r="J3022" s="4"/>
    </row>
    <row r="3023" spans="1:10" x14ac:dyDescent="0.2">
      <c r="A3023" s="22">
        <v>43178</v>
      </c>
      <c r="B3023" s="21">
        <f t="shared" si="242"/>
        <v>3</v>
      </c>
      <c r="C3023" s="21">
        <f t="shared" si="243"/>
        <v>19</v>
      </c>
      <c r="D3023" s="39">
        <v>78</v>
      </c>
      <c r="E3023" s="42">
        <v>10.42</v>
      </c>
      <c r="F3023" s="51">
        <f t="shared" si="244"/>
        <v>50.756</v>
      </c>
      <c r="G3023" s="64">
        <v>78.443732193732146</v>
      </c>
      <c r="H3023" s="77">
        <f t="shared" si="245"/>
        <v>54474.814023425097</v>
      </c>
      <c r="I3023" s="80">
        <f t="shared" si="246"/>
        <v>272374.07011712546</v>
      </c>
      <c r="J3023" s="4"/>
    </row>
    <row r="3024" spans="1:10" x14ac:dyDescent="0.2">
      <c r="A3024" s="22">
        <v>43179</v>
      </c>
      <c r="B3024" s="21">
        <f t="shared" si="242"/>
        <v>3</v>
      </c>
      <c r="C3024" s="21">
        <f t="shared" si="243"/>
        <v>20</v>
      </c>
      <c r="D3024" s="39">
        <v>79</v>
      </c>
      <c r="E3024" s="42">
        <v>10.130000000000001</v>
      </c>
      <c r="F3024" s="51">
        <f t="shared" si="244"/>
        <v>50.234000000000002</v>
      </c>
      <c r="G3024" s="64">
        <v>76.774772249474452</v>
      </c>
      <c r="H3024" s="77">
        <f t="shared" si="245"/>
        <v>53315.814062135039</v>
      </c>
      <c r="I3024" s="80">
        <f t="shared" si="246"/>
        <v>266579.07031067519</v>
      </c>
      <c r="J3024" s="4"/>
    </row>
    <row r="3025" spans="1:10" x14ac:dyDescent="0.2">
      <c r="A3025" s="22">
        <v>43180</v>
      </c>
      <c r="B3025" s="21">
        <f t="shared" si="242"/>
        <v>3</v>
      </c>
      <c r="C3025" s="21">
        <f t="shared" si="243"/>
        <v>21</v>
      </c>
      <c r="D3025" s="39">
        <v>80</v>
      </c>
      <c r="E3025" s="42">
        <v>10.68</v>
      </c>
      <c r="F3025" s="51">
        <f t="shared" si="244"/>
        <v>51.224000000000004</v>
      </c>
      <c r="G3025" s="64">
        <v>73.101827125790592</v>
      </c>
      <c r="H3025" s="77">
        <f t="shared" si="245"/>
        <v>50765.157726243473</v>
      </c>
      <c r="I3025" s="80">
        <f t="shared" si="246"/>
        <v>253825.78863121735</v>
      </c>
      <c r="J3025" s="4"/>
    </row>
    <row r="3026" spans="1:10" x14ac:dyDescent="0.2">
      <c r="A3026" s="22">
        <v>43181</v>
      </c>
      <c r="B3026" s="21">
        <f t="shared" si="242"/>
        <v>3</v>
      </c>
      <c r="C3026" s="21">
        <f t="shared" si="243"/>
        <v>22</v>
      </c>
      <c r="D3026" s="39">
        <v>81</v>
      </c>
      <c r="E3026" s="42">
        <v>10.5</v>
      </c>
      <c r="F3026" s="51">
        <f t="shared" si="244"/>
        <v>50.900000000000006</v>
      </c>
      <c r="G3026" s="64">
        <v>75.126334026333993</v>
      </c>
      <c r="H3026" s="77">
        <f t="shared" si="245"/>
        <v>52171.065296065273</v>
      </c>
      <c r="I3026" s="80">
        <f t="shared" si="246"/>
        <v>260855.32648032636</v>
      </c>
      <c r="J3026" s="4"/>
    </row>
    <row r="3027" spans="1:10" x14ac:dyDescent="0.2">
      <c r="A3027" s="22">
        <v>43182</v>
      </c>
      <c r="B3027" s="21">
        <f t="shared" si="242"/>
        <v>3</v>
      </c>
      <c r="C3027" s="21">
        <f t="shared" si="243"/>
        <v>23</v>
      </c>
      <c r="D3027" s="39">
        <v>82</v>
      </c>
      <c r="E3027" s="42">
        <v>10.67</v>
      </c>
      <c r="F3027" s="51">
        <f t="shared" si="244"/>
        <v>51.206000000000003</v>
      </c>
      <c r="G3027" s="64">
        <v>77.531053351573121</v>
      </c>
      <c r="H3027" s="77">
        <f t="shared" si="245"/>
        <v>53841.009271925781</v>
      </c>
      <c r="I3027" s="80">
        <f t="shared" si="246"/>
        <v>269205.0463596289</v>
      </c>
      <c r="J3027" s="4"/>
    </row>
    <row r="3028" spans="1:10" x14ac:dyDescent="0.2">
      <c r="A3028" s="22">
        <v>43183</v>
      </c>
      <c r="B3028" s="21">
        <f t="shared" si="242"/>
        <v>3</v>
      </c>
      <c r="C3028" s="21">
        <f t="shared" si="243"/>
        <v>24</v>
      </c>
      <c r="D3028" s="39">
        <v>83</v>
      </c>
      <c r="E3028" s="42">
        <v>10.55</v>
      </c>
      <c r="F3028" s="51">
        <f t="shared" si="244"/>
        <v>50.99</v>
      </c>
      <c r="G3028" s="64">
        <v>75.840247252747488</v>
      </c>
      <c r="H3028" s="77">
        <f t="shared" si="245"/>
        <v>52666.838369963538</v>
      </c>
      <c r="I3028" s="80">
        <f t="shared" si="246"/>
        <v>263334.19184981764</v>
      </c>
      <c r="J3028" s="4"/>
    </row>
    <row r="3029" spans="1:10" x14ac:dyDescent="0.2">
      <c r="A3029" s="22">
        <v>43184</v>
      </c>
      <c r="B3029" s="21">
        <f t="shared" si="242"/>
        <v>3</v>
      </c>
      <c r="C3029" s="21">
        <f t="shared" si="243"/>
        <v>25</v>
      </c>
      <c r="D3029" s="39">
        <v>84</v>
      </c>
      <c r="E3029" s="42">
        <v>10.5</v>
      </c>
      <c r="F3029" s="51">
        <f t="shared" si="244"/>
        <v>50.900000000000006</v>
      </c>
      <c r="G3029" s="64">
        <v>75.298680555555592</v>
      </c>
      <c r="H3029" s="77">
        <f t="shared" si="245"/>
        <v>52290.750385802494</v>
      </c>
      <c r="I3029" s="80">
        <f t="shared" si="246"/>
        <v>261453.75192901248</v>
      </c>
      <c r="J3029" s="4"/>
    </row>
    <row r="3030" spans="1:10" x14ac:dyDescent="0.2">
      <c r="A3030" s="22">
        <v>43185</v>
      </c>
      <c r="B3030" s="21">
        <f t="shared" si="242"/>
        <v>3</v>
      </c>
      <c r="C3030" s="21">
        <f t="shared" si="243"/>
        <v>26</v>
      </c>
      <c r="D3030" s="39">
        <v>85</v>
      </c>
      <c r="E3030" s="42">
        <v>10.42</v>
      </c>
      <c r="F3030" s="51">
        <f t="shared" si="244"/>
        <v>50.756</v>
      </c>
      <c r="G3030" s="64">
        <v>76.580443828016712</v>
      </c>
      <c r="H3030" s="77">
        <f t="shared" si="245"/>
        <v>53180.863769456053</v>
      </c>
      <c r="I3030" s="80">
        <f t="shared" si="246"/>
        <v>265904.31884728029</v>
      </c>
      <c r="J3030" s="4"/>
    </row>
    <row r="3031" spans="1:10" x14ac:dyDescent="0.2">
      <c r="A3031" s="22">
        <v>43186</v>
      </c>
      <c r="B3031" s="21">
        <f t="shared" ref="B3031:B3094" si="247">MONTH(A3031)</f>
        <v>3</v>
      </c>
      <c r="C3031" s="21">
        <f t="shared" ref="C3031:C3094" si="248">DAY(A3031)</f>
        <v>27</v>
      </c>
      <c r="D3031" s="39">
        <v>86</v>
      </c>
      <c r="E3031" s="42">
        <v>10.37</v>
      </c>
      <c r="F3031" s="51">
        <f t="shared" ref="F3031:F3094" si="249">CONVERT(E3031,"C","F")</f>
        <v>50.665999999999997</v>
      </c>
      <c r="G3031" s="64">
        <v>83.007197763801443</v>
      </c>
      <c r="H3031" s="77">
        <f t="shared" ref="H3031:H3094" si="250">G3031*1000000/24/60</f>
        <v>57643.887335973224</v>
      </c>
      <c r="I3031" s="80">
        <f t="shared" ref="I3031:I3094" si="251">($C$7*H3031*$C$6)/1000</f>
        <v>288219.43667986611</v>
      </c>
      <c r="J3031" s="4"/>
    </row>
    <row r="3032" spans="1:10" x14ac:dyDescent="0.2">
      <c r="A3032" s="22">
        <v>43187</v>
      </c>
      <c r="B3032" s="21">
        <f t="shared" si="247"/>
        <v>3</v>
      </c>
      <c r="C3032" s="21">
        <f t="shared" si="248"/>
        <v>28</v>
      </c>
      <c r="D3032" s="39">
        <v>87</v>
      </c>
      <c r="E3032" s="42">
        <v>10.33</v>
      </c>
      <c r="F3032" s="51">
        <f t="shared" si="249"/>
        <v>50.594000000000001</v>
      </c>
      <c r="G3032" s="64">
        <v>99.110048510048642</v>
      </c>
      <c r="H3032" s="77">
        <f t="shared" si="250"/>
        <v>68826.422576422672</v>
      </c>
      <c r="I3032" s="80">
        <f t="shared" si="251"/>
        <v>344132.11288211338</v>
      </c>
      <c r="J3032" s="4"/>
    </row>
    <row r="3033" spans="1:10" x14ac:dyDescent="0.2">
      <c r="A3033" s="22">
        <v>43188</v>
      </c>
      <c r="B3033" s="21">
        <f t="shared" si="247"/>
        <v>3</v>
      </c>
      <c r="C3033" s="21">
        <f t="shared" si="248"/>
        <v>29</v>
      </c>
      <c r="D3033" s="39">
        <v>88</v>
      </c>
      <c r="E3033" s="42">
        <v>10.55</v>
      </c>
      <c r="F3033" s="51">
        <f t="shared" si="249"/>
        <v>50.99</v>
      </c>
      <c r="G3033" s="64">
        <v>94.523656664340578</v>
      </c>
      <c r="H3033" s="77">
        <f t="shared" si="250"/>
        <v>65641.428239125395</v>
      </c>
      <c r="I3033" s="80">
        <f t="shared" si="251"/>
        <v>328207.14119562699</v>
      </c>
      <c r="J3033" s="4"/>
    </row>
    <row r="3034" spans="1:10" x14ac:dyDescent="0.2">
      <c r="A3034" s="22">
        <v>43189</v>
      </c>
      <c r="B3034" s="21">
        <f t="shared" si="247"/>
        <v>3</v>
      </c>
      <c r="C3034" s="21">
        <f t="shared" si="248"/>
        <v>30</v>
      </c>
      <c r="D3034" s="39">
        <v>89</v>
      </c>
      <c r="E3034" s="42">
        <v>10.08</v>
      </c>
      <c r="F3034" s="51">
        <f t="shared" si="249"/>
        <v>50.144000000000005</v>
      </c>
      <c r="G3034" s="64">
        <v>101.82966042966039</v>
      </c>
      <c r="H3034" s="77">
        <f t="shared" si="250"/>
        <v>70715.04196504195</v>
      </c>
      <c r="I3034" s="80">
        <f t="shared" si="251"/>
        <v>353575.20982520975</v>
      </c>
      <c r="J3034" s="4"/>
    </row>
    <row r="3035" spans="1:10" x14ac:dyDescent="0.2">
      <c r="A3035" s="22">
        <v>43190</v>
      </c>
      <c r="B3035" s="21">
        <f t="shared" si="247"/>
        <v>3</v>
      </c>
      <c r="C3035" s="21">
        <f t="shared" si="248"/>
        <v>31</v>
      </c>
      <c r="D3035" s="39">
        <v>90</v>
      </c>
      <c r="E3035" s="42">
        <v>10.08</v>
      </c>
      <c r="F3035" s="51">
        <f t="shared" si="249"/>
        <v>50.144000000000005</v>
      </c>
      <c r="G3035" s="64">
        <v>109.41015089163223</v>
      </c>
      <c r="H3035" s="77">
        <f t="shared" si="250"/>
        <v>75979.271452522386</v>
      </c>
      <c r="I3035" s="80">
        <f t="shared" si="251"/>
        <v>379896.35726261191</v>
      </c>
      <c r="J3035" s="4"/>
    </row>
    <row r="3036" spans="1:10" x14ac:dyDescent="0.2">
      <c r="A3036" s="22">
        <v>43191</v>
      </c>
      <c r="B3036" s="21">
        <f t="shared" si="247"/>
        <v>4</v>
      </c>
      <c r="C3036" s="21">
        <f t="shared" si="248"/>
        <v>1</v>
      </c>
      <c r="D3036" s="39">
        <v>91</v>
      </c>
      <c r="E3036" s="42">
        <v>10.199999999999999</v>
      </c>
      <c r="F3036" s="51">
        <f t="shared" si="249"/>
        <v>50.36</v>
      </c>
      <c r="G3036" s="44">
        <v>101.24705056179776</v>
      </c>
      <c r="H3036" s="77">
        <f t="shared" si="250"/>
        <v>70310.451779026233</v>
      </c>
      <c r="I3036" s="80">
        <f t="shared" si="251"/>
        <v>351552.25889513112</v>
      </c>
      <c r="J3036" s="4"/>
    </row>
    <row r="3037" spans="1:10" x14ac:dyDescent="0.2">
      <c r="A3037" s="22">
        <v>43192</v>
      </c>
      <c r="B3037" s="21">
        <f t="shared" si="247"/>
        <v>4</v>
      </c>
      <c r="C3037" s="21">
        <f t="shared" si="248"/>
        <v>2</v>
      </c>
      <c r="D3037" s="39">
        <v>92</v>
      </c>
      <c r="E3037" s="42">
        <v>10.83</v>
      </c>
      <c r="F3037" s="51">
        <f t="shared" si="249"/>
        <v>51.494</v>
      </c>
      <c r="G3037" s="44">
        <v>95.552594670406648</v>
      </c>
      <c r="H3037" s="77">
        <f t="shared" si="250"/>
        <v>66355.968521115734</v>
      </c>
      <c r="I3037" s="80">
        <f t="shared" si="251"/>
        <v>331779.84260557865</v>
      </c>
      <c r="J3037" s="4"/>
    </row>
    <row r="3038" spans="1:10" x14ac:dyDescent="0.2">
      <c r="A3038" s="22">
        <v>43193</v>
      </c>
      <c r="B3038" s="21">
        <f t="shared" si="247"/>
        <v>4</v>
      </c>
      <c r="C3038" s="21">
        <f t="shared" si="248"/>
        <v>3</v>
      </c>
      <c r="D3038" s="39">
        <v>93</v>
      </c>
      <c r="E3038" s="42">
        <v>10.7</v>
      </c>
      <c r="F3038" s="51">
        <f t="shared" si="249"/>
        <v>51.26</v>
      </c>
      <c r="G3038" s="44">
        <v>90.388515406162625</v>
      </c>
      <c r="H3038" s="77">
        <f t="shared" si="250"/>
        <v>62769.802365390708</v>
      </c>
      <c r="I3038" s="80">
        <f t="shared" si="251"/>
        <v>313849.0118269535</v>
      </c>
      <c r="J3038" s="4"/>
    </row>
    <row r="3039" spans="1:10" x14ac:dyDescent="0.2">
      <c r="A3039" s="22">
        <v>43194</v>
      </c>
      <c r="B3039" s="21">
        <f t="shared" si="247"/>
        <v>4</v>
      </c>
      <c r="C3039" s="21">
        <f t="shared" si="248"/>
        <v>4</v>
      </c>
      <c r="D3039" s="39">
        <v>94</v>
      </c>
      <c r="E3039" s="46">
        <f>AVERAGE(E3040)</f>
        <v>10.220000000000001</v>
      </c>
      <c r="F3039" s="51">
        <f t="shared" si="249"/>
        <v>50.396000000000001</v>
      </c>
      <c r="G3039" s="44">
        <v>95.27080701754393</v>
      </c>
      <c r="H3039" s="77">
        <f t="shared" si="250"/>
        <v>66160.282651072179</v>
      </c>
      <c r="I3039" s="80">
        <f t="shared" si="251"/>
        <v>330801.41325536091</v>
      </c>
      <c r="J3039" s="4"/>
    </row>
    <row r="3040" spans="1:10" x14ac:dyDescent="0.2">
      <c r="A3040" s="22">
        <v>43195</v>
      </c>
      <c r="B3040" s="21">
        <f t="shared" si="247"/>
        <v>4</v>
      </c>
      <c r="C3040" s="21">
        <f t="shared" si="248"/>
        <v>5</v>
      </c>
      <c r="D3040" s="39">
        <v>95</v>
      </c>
      <c r="E3040" s="42">
        <v>10.220000000000001</v>
      </c>
      <c r="F3040" s="51">
        <f t="shared" si="249"/>
        <v>50.396000000000001</v>
      </c>
      <c r="G3040" s="44">
        <v>89.706171107994422</v>
      </c>
      <c r="H3040" s="77">
        <f t="shared" si="250"/>
        <v>62295.952158329455</v>
      </c>
      <c r="I3040" s="80">
        <f t="shared" si="251"/>
        <v>311479.76079164731</v>
      </c>
      <c r="J3040" s="4"/>
    </row>
    <row r="3041" spans="1:10" x14ac:dyDescent="0.2">
      <c r="A3041" s="22">
        <v>43196</v>
      </c>
      <c r="B3041" s="21">
        <f t="shared" si="247"/>
        <v>4</v>
      </c>
      <c r="C3041" s="21">
        <f t="shared" si="248"/>
        <v>6</v>
      </c>
      <c r="D3041" s="39">
        <v>96</v>
      </c>
      <c r="E3041" s="42">
        <v>10.48</v>
      </c>
      <c r="F3041" s="51">
        <f t="shared" si="249"/>
        <v>50.864000000000004</v>
      </c>
      <c r="G3041" s="44">
        <v>87.297755960729219</v>
      </c>
      <c r="H3041" s="77">
        <f t="shared" si="250"/>
        <v>60623.4416393953</v>
      </c>
      <c r="I3041" s="80">
        <f t="shared" si="251"/>
        <v>303117.20819697645</v>
      </c>
      <c r="J3041" s="4"/>
    </row>
    <row r="3042" spans="1:10" x14ac:dyDescent="0.2">
      <c r="A3042" s="22">
        <v>43197</v>
      </c>
      <c r="B3042" s="21">
        <f t="shared" si="247"/>
        <v>4</v>
      </c>
      <c r="C3042" s="21">
        <f t="shared" si="248"/>
        <v>7</v>
      </c>
      <c r="D3042" s="39">
        <v>97</v>
      </c>
      <c r="E3042" s="42">
        <v>10.15</v>
      </c>
      <c r="F3042" s="51">
        <f t="shared" si="249"/>
        <v>50.269999999999996</v>
      </c>
      <c r="G3042" s="44">
        <v>82.20607117934388</v>
      </c>
      <c r="H3042" s="77">
        <f t="shared" si="250"/>
        <v>57087.549430099913</v>
      </c>
      <c r="I3042" s="80">
        <f t="shared" si="251"/>
        <v>285437.74715049961</v>
      </c>
      <c r="J3042" s="4"/>
    </row>
    <row r="3043" spans="1:10" x14ac:dyDescent="0.2">
      <c r="A3043" s="22">
        <v>43198</v>
      </c>
      <c r="B3043" s="21">
        <f t="shared" si="247"/>
        <v>4</v>
      </c>
      <c r="C3043" s="21">
        <f t="shared" si="248"/>
        <v>8</v>
      </c>
      <c r="D3043" s="39">
        <v>98</v>
      </c>
      <c r="E3043" s="42">
        <v>10.37</v>
      </c>
      <c r="F3043" s="51">
        <f t="shared" si="249"/>
        <v>50.665999999999997</v>
      </c>
      <c r="G3043" s="44">
        <v>80.127208976156922</v>
      </c>
      <c r="H3043" s="77">
        <f t="shared" si="250"/>
        <v>55643.895122331196</v>
      </c>
      <c r="I3043" s="80">
        <f t="shared" si="251"/>
        <v>278219.47561165597</v>
      </c>
      <c r="J3043" s="4"/>
    </row>
    <row r="3044" spans="1:10" x14ac:dyDescent="0.2">
      <c r="A3044" s="22">
        <v>43199</v>
      </c>
      <c r="B3044" s="21">
        <f t="shared" si="247"/>
        <v>4</v>
      </c>
      <c r="C3044" s="21">
        <f t="shared" si="248"/>
        <v>9</v>
      </c>
      <c r="D3044" s="39">
        <v>99</v>
      </c>
      <c r="E3044" s="42">
        <v>10.48</v>
      </c>
      <c r="F3044" s="51">
        <f t="shared" si="249"/>
        <v>50.864000000000004</v>
      </c>
      <c r="G3044" s="44">
        <v>78.433697881066308</v>
      </c>
      <c r="H3044" s="77">
        <f t="shared" si="250"/>
        <v>54467.845750740489</v>
      </c>
      <c r="I3044" s="80">
        <f t="shared" si="251"/>
        <v>272339.22875370248</v>
      </c>
      <c r="J3044" s="4"/>
    </row>
    <row r="3045" spans="1:10" x14ac:dyDescent="0.2">
      <c r="A3045" s="22">
        <v>43200</v>
      </c>
      <c r="B3045" s="21">
        <f t="shared" si="247"/>
        <v>4</v>
      </c>
      <c r="C3045" s="21">
        <f t="shared" si="248"/>
        <v>10</v>
      </c>
      <c r="D3045" s="39">
        <v>100</v>
      </c>
      <c r="E3045" s="42">
        <v>10.220000000000001</v>
      </c>
      <c r="F3045" s="51">
        <f t="shared" si="249"/>
        <v>50.396000000000001</v>
      </c>
      <c r="G3045" s="44">
        <v>75.737708333333401</v>
      </c>
      <c r="H3045" s="77">
        <f t="shared" si="250"/>
        <v>52595.630787037087</v>
      </c>
      <c r="I3045" s="80">
        <f t="shared" si="251"/>
        <v>262978.15393518546</v>
      </c>
      <c r="J3045" s="4"/>
    </row>
    <row r="3046" spans="1:10" x14ac:dyDescent="0.2">
      <c r="A3046" s="22">
        <v>43201</v>
      </c>
      <c r="B3046" s="21">
        <f t="shared" si="247"/>
        <v>4</v>
      </c>
      <c r="C3046" s="21">
        <f t="shared" si="248"/>
        <v>11</v>
      </c>
      <c r="D3046" s="39">
        <v>101</v>
      </c>
      <c r="E3046" s="42">
        <v>10.6</v>
      </c>
      <c r="F3046" s="51">
        <f t="shared" si="249"/>
        <v>51.08</v>
      </c>
      <c r="G3046" s="44">
        <v>74.812446958981539</v>
      </c>
      <c r="H3046" s="77">
        <f t="shared" si="250"/>
        <v>51953.088165959409</v>
      </c>
      <c r="I3046" s="80">
        <f t="shared" si="251"/>
        <v>259765.44082979707</v>
      </c>
      <c r="J3046" s="4"/>
    </row>
    <row r="3047" spans="1:10" x14ac:dyDescent="0.2">
      <c r="A3047" s="22">
        <v>43202</v>
      </c>
      <c r="B3047" s="21">
        <f t="shared" si="247"/>
        <v>4</v>
      </c>
      <c r="C3047" s="21">
        <f t="shared" si="248"/>
        <v>12</v>
      </c>
      <c r="D3047" s="39">
        <v>102</v>
      </c>
      <c r="E3047" s="42">
        <v>10.67</v>
      </c>
      <c r="F3047" s="51">
        <f t="shared" si="249"/>
        <v>51.206000000000003</v>
      </c>
      <c r="G3047" s="44">
        <v>77.181179775280938</v>
      </c>
      <c r="H3047" s="77">
        <f t="shared" si="250"/>
        <v>53598.041510611765</v>
      </c>
      <c r="I3047" s="80">
        <f t="shared" si="251"/>
        <v>267990.2075530588</v>
      </c>
      <c r="J3047" s="4"/>
    </row>
    <row r="3048" spans="1:10" x14ac:dyDescent="0.2">
      <c r="A3048" s="22">
        <v>43203</v>
      </c>
      <c r="B3048" s="21">
        <f t="shared" si="247"/>
        <v>4</v>
      </c>
      <c r="C3048" s="21">
        <f t="shared" si="248"/>
        <v>13</v>
      </c>
      <c r="D3048" s="39">
        <v>103</v>
      </c>
      <c r="E3048" s="42">
        <v>10.65</v>
      </c>
      <c r="F3048" s="51">
        <f t="shared" si="249"/>
        <v>51.17</v>
      </c>
      <c r="G3048" s="44">
        <v>73.422508710801338</v>
      </c>
      <c r="H3048" s="77">
        <f t="shared" si="250"/>
        <v>50987.853271389817</v>
      </c>
      <c r="I3048" s="80">
        <f t="shared" si="251"/>
        <v>254939.26635694908</v>
      </c>
      <c r="J3048" s="4"/>
    </row>
    <row r="3049" spans="1:10" x14ac:dyDescent="0.2">
      <c r="A3049" s="22">
        <v>43204</v>
      </c>
      <c r="B3049" s="21">
        <f t="shared" si="247"/>
        <v>4</v>
      </c>
      <c r="C3049" s="21">
        <f t="shared" si="248"/>
        <v>14</v>
      </c>
      <c r="D3049" s="39">
        <v>104</v>
      </c>
      <c r="E3049" s="42">
        <v>10.67</v>
      </c>
      <c r="F3049" s="51">
        <f t="shared" si="249"/>
        <v>51.206000000000003</v>
      </c>
      <c r="G3049" s="44">
        <v>70.475139664804459</v>
      </c>
      <c r="H3049" s="77">
        <f t="shared" si="250"/>
        <v>48941.069211669761</v>
      </c>
      <c r="I3049" s="80">
        <f t="shared" si="251"/>
        <v>244705.34605834878</v>
      </c>
      <c r="J3049" s="4"/>
    </row>
    <row r="3050" spans="1:10" x14ac:dyDescent="0.2">
      <c r="A3050" s="22">
        <v>43205</v>
      </c>
      <c r="B3050" s="21">
        <f t="shared" si="247"/>
        <v>4</v>
      </c>
      <c r="C3050" s="21">
        <f t="shared" si="248"/>
        <v>15</v>
      </c>
      <c r="D3050" s="39">
        <v>105</v>
      </c>
      <c r="E3050" s="42">
        <v>10.62</v>
      </c>
      <c r="F3050" s="51">
        <f t="shared" si="249"/>
        <v>51.116</v>
      </c>
      <c r="G3050" s="44">
        <v>72.152244039270698</v>
      </c>
      <c r="H3050" s="77">
        <f t="shared" si="250"/>
        <v>50105.725027271321</v>
      </c>
      <c r="I3050" s="80">
        <f t="shared" si="251"/>
        <v>250528.62513635663</v>
      </c>
      <c r="J3050" s="4"/>
    </row>
    <row r="3051" spans="1:10" x14ac:dyDescent="0.2">
      <c r="A3051" s="22">
        <v>43206</v>
      </c>
      <c r="B3051" s="21">
        <f t="shared" si="247"/>
        <v>4</v>
      </c>
      <c r="C3051" s="21">
        <f t="shared" si="248"/>
        <v>16</v>
      </c>
      <c r="D3051" s="39">
        <v>106</v>
      </c>
      <c r="E3051" s="42">
        <v>10.41</v>
      </c>
      <c r="F3051" s="51">
        <f t="shared" si="249"/>
        <v>50.738</v>
      </c>
      <c r="G3051" s="44">
        <v>88.325386779184228</v>
      </c>
      <c r="H3051" s="77">
        <f t="shared" si="250"/>
        <v>61337.074152211266</v>
      </c>
      <c r="I3051" s="80">
        <f t="shared" si="251"/>
        <v>306685.37076105631</v>
      </c>
      <c r="J3051" s="4"/>
    </row>
    <row r="3052" spans="1:10" x14ac:dyDescent="0.2">
      <c r="A3052" s="22">
        <v>43207</v>
      </c>
      <c r="B3052" s="21">
        <f t="shared" si="247"/>
        <v>4</v>
      </c>
      <c r="C3052" s="21">
        <f t="shared" si="248"/>
        <v>17</v>
      </c>
      <c r="D3052" s="39">
        <v>107</v>
      </c>
      <c r="E3052" s="42">
        <v>10.119999999999999</v>
      </c>
      <c r="F3052" s="51">
        <f t="shared" si="249"/>
        <v>50.215999999999994</v>
      </c>
      <c r="G3052" s="44">
        <v>95.738752627890648</v>
      </c>
      <c r="H3052" s="77">
        <f t="shared" si="250"/>
        <v>66485.244880479615</v>
      </c>
      <c r="I3052" s="80">
        <f t="shared" si="251"/>
        <v>332426.22440239805</v>
      </c>
      <c r="J3052" s="4"/>
    </row>
    <row r="3053" spans="1:10" x14ac:dyDescent="0.2">
      <c r="A3053" s="22">
        <v>43208</v>
      </c>
      <c r="B3053" s="21">
        <f t="shared" si="247"/>
        <v>4</v>
      </c>
      <c r="C3053" s="21">
        <f t="shared" si="248"/>
        <v>18</v>
      </c>
      <c r="D3053" s="39">
        <v>108</v>
      </c>
      <c r="E3053" s="42">
        <v>10</v>
      </c>
      <c r="F3053" s="51">
        <f t="shared" si="249"/>
        <v>50</v>
      </c>
      <c r="G3053" s="44">
        <v>84.80070521861775</v>
      </c>
      <c r="H3053" s="77">
        <f t="shared" si="250"/>
        <v>58889.378624040102</v>
      </c>
      <c r="I3053" s="80">
        <f t="shared" si="251"/>
        <v>294446.89312020049</v>
      </c>
      <c r="J3053" s="4"/>
    </row>
    <row r="3054" spans="1:10" x14ac:dyDescent="0.2">
      <c r="A3054" s="22">
        <v>43209</v>
      </c>
      <c r="B3054" s="21">
        <f t="shared" si="247"/>
        <v>4</v>
      </c>
      <c r="C3054" s="21">
        <f t="shared" si="248"/>
        <v>19</v>
      </c>
      <c r="D3054" s="39">
        <v>109</v>
      </c>
      <c r="E3054" s="42">
        <v>10.75</v>
      </c>
      <c r="F3054" s="51">
        <f t="shared" si="249"/>
        <v>51.35</v>
      </c>
      <c r="G3054" s="44">
        <v>78.401263157894803</v>
      </c>
      <c r="H3054" s="77">
        <f t="shared" si="250"/>
        <v>54445.321637426947</v>
      </c>
      <c r="I3054" s="80">
        <f t="shared" si="251"/>
        <v>272226.60818713473</v>
      </c>
      <c r="J3054" s="4"/>
    </row>
    <row r="3055" spans="1:10" x14ac:dyDescent="0.2">
      <c r="A3055" s="22">
        <v>43210</v>
      </c>
      <c r="B3055" s="21">
        <f t="shared" si="247"/>
        <v>4</v>
      </c>
      <c r="C3055" s="21">
        <f t="shared" si="248"/>
        <v>20</v>
      </c>
      <c r="D3055" s="39">
        <v>110</v>
      </c>
      <c r="E3055" s="42">
        <v>10.42</v>
      </c>
      <c r="F3055" s="51">
        <f t="shared" si="249"/>
        <v>50.756</v>
      </c>
      <c r="G3055" s="44">
        <v>74.949194113524882</v>
      </c>
      <c r="H3055" s="77">
        <f t="shared" si="250"/>
        <v>52048.051467725614</v>
      </c>
      <c r="I3055" s="80">
        <f t="shared" si="251"/>
        <v>260240.25733862806</v>
      </c>
      <c r="J3055" s="4"/>
    </row>
    <row r="3056" spans="1:10" x14ac:dyDescent="0.2">
      <c r="A3056" s="22">
        <v>43211</v>
      </c>
      <c r="B3056" s="21">
        <f t="shared" si="247"/>
        <v>4</v>
      </c>
      <c r="C3056" s="21">
        <f t="shared" si="248"/>
        <v>21</v>
      </c>
      <c r="D3056" s="39">
        <v>111</v>
      </c>
      <c r="E3056" s="42">
        <v>10.82</v>
      </c>
      <c r="F3056" s="51">
        <f t="shared" si="249"/>
        <v>51.475999999999999</v>
      </c>
      <c r="G3056" s="44">
        <v>72.02616562282536</v>
      </c>
      <c r="H3056" s="77">
        <f t="shared" si="250"/>
        <v>50018.170571406496</v>
      </c>
      <c r="I3056" s="80">
        <f t="shared" si="251"/>
        <v>250090.85285703247</v>
      </c>
      <c r="J3056" s="4"/>
    </row>
    <row r="3057" spans="1:10" x14ac:dyDescent="0.2">
      <c r="A3057" s="22">
        <v>43212</v>
      </c>
      <c r="B3057" s="21">
        <f t="shared" si="247"/>
        <v>4</v>
      </c>
      <c r="C3057" s="21">
        <f t="shared" si="248"/>
        <v>22</v>
      </c>
      <c r="D3057" s="39">
        <v>112</v>
      </c>
      <c r="E3057" s="42">
        <v>11.03</v>
      </c>
      <c r="F3057" s="51">
        <f t="shared" si="249"/>
        <v>51.853999999999999</v>
      </c>
      <c r="G3057" s="44">
        <v>69.293142857142811</v>
      </c>
      <c r="H3057" s="77">
        <f t="shared" si="250"/>
        <v>48120.238095238063</v>
      </c>
      <c r="I3057" s="80">
        <f t="shared" si="251"/>
        <v>240601.1904761903</v>
      </c>
      <c r="J3057" s="4"/>
    </row>
    <row r="3058" spans="1:10" x14ac:dyDescent="0.2">
      <c r="A3058" s="22">
        <v>43213</v>
      </c>
      <c r="B3058" s="21">
        <f t="shared" si="247"/>
        <v>4</v>
      </c>
      <c r="C3058" s="21">
        <f t="shared" si="248"/>
        <v>23</v>
      </c>
      <c r="D3058" s="39">
        <v>113</v>
      </c>
      <c r="E3058" s="42">
        <v>11.27</v>
      </c>
      <c r="F3058" s="51">
        <f t="shared" si="249"/>
        <v>52.286000000000001</v>
      </c>
      <c r="G3058" s="44">
        <v>68.055982905982916</v>
      </c>
      <c r="H3058" s="77">
        <f t="shared" si="250"/>
        <v>47261.09924026591</v>
      </c>
      <c r="I3058" s="80">
        <f t="shared" si="251"/>
        <v>236305.49620132957</v>
      </c>
      <c r="J3058" s="4"/>
    </row>
    <row r="3059" spans="1:10" x14ac:dyDescent="0.2">
      <c r="A3059" s="22">
        <v>43214</v>
      </c>
      <c r="B3059" s="21">
        <f t="shared" si="247"/>
        <v>4</v>
      </c>
      <c r="C3059" s="21">
        <f t="shared" si="248"/>
        <v>24</v>
      </c>
      <c r="D3059" s="39">
        <v>114</v>
      </c>
      <c r="E3059" s="42">
        <v>11.83</v>
      </c>
      <c r="F3059" s="51">
        <f t="shared" si="249"/>
        <v>53.293999999999997</v>
      </c>
      <c r="G3059" s="44">
        <v>68.543198263386444</v>
      </c>
      <c r="H3059" s="77">
        <f t="shared" si="250"/>
        <v>47599.443238462809</v>
      </c>
      <c r="I3059" s="80">
        <f t="shared" si="251"/>
        <v>237997.21619231402</v>
      </c>
      <c r="J3059" s="4"/>
    </row>
    <row r="3060" spans="1:10" x14ac:dyDescent="0.2">
      <c r="A3060" s="22">
        <v>43215</v>
      </c>
      <c r="B3060" s="21">
        <f t="shared" si="247"/>
        <v>4</v>
      </c>
      <c r="C3060" s="21">
        <f t="shared" si="248"/>
        <v>25</v>
      </c>
      <c r="D3060" s="39">
        <v>115</v>
      </c>
      <c r="E3060" s="42">
        <v>11.75</v>
      </c>
      <c r="F3060" s="51">
        <f t="shared" si="249"/>
        <v>53.150000000000006</v>
      </c>
      <c r="G3060" s="44">
        <v>71.202791696492596</v>
      </c>
      <c r="H3060" s="77">
        <f t="shared" si="250"/>
        <v>49446.383122564301</v>
      </c>
      <c r="I3060" s="80">
        <f t="shared" si="251"/>
        <v>247231.91561282153</v>
      </c>
      <c r="J3060" s="4"/>
    </row>
    <row r="3061" spans="1:10" x14ac:dyDescent="0.2">
      <c r="A3061" s="22">
        <v>43216</v>
      </c>
      <c r="B3061" s="21">
        <f t="shared" si="247"/>
        <v>4</v>
      </c>
      <c r="C3061" s="21">
        <f t="shared" si="248"/>
        <v>26</v>
      </c>
      <c r="D3061" s="39">
        <v>116</v>
      </c>
      <c r="E3061" s="42">
        <v>11.42</v>
      </c>
      <c r="F3061" s="51">
        <f t="shared" si="249"/>
        <v>52.555999999999997</v>
      </c>
      <c r="G3061" s="44">
        <v>68.811728395061664</v>
      </c>
      <c r="H3061" s="77">
        <f t="shared" si="250"/>
        <v>47785.922496570594</v>
      </c>
      <c r="I3061" s="80">
        <f t="shared" si="251"/>
        <v>238929.61248285297</v>
      </c>
      <c r="J3061" s="4"/>
    </row>
    <row r="3062" spans="1:10" x14ac:dyDescent="0.2">
      <c r="A3062" s="22">
        <v>43217</v>
      </c>
      <c r="B3062" s="21">
        <f t="shared" si="247"/>
        <v>4</v>
      </c>
      <c r="C3062" s="21">
        <f t="shared" si="248"/>
        <v>27</v>
      </c>
      <c r="D3062" s="39">
        <v>117</v>
      </c>
      <c r="E3062" s="42">
        <v>11.25</v>
      </c>
      <c r="F3062" s="51">
        <f t="shared" si="249"/>
        <v>52.25</v>
      </c>
      <c r="G3062" s="44">
        <v>65.215751445086752</v>
      </c>
      <c r="H3062" s="77">
        <f t="shared" si="250"/>
        <v>45288.71628131024</v>
      </c>
      <c r="I3062" s="80">
        <f t="shared" si="251"/>
        <v>226443.58140655118</v>
      </c>
      <c r="J3062" s="4"/>
    </row>
    <row r="3063" spans="1:10" x14ac:dyDescent="0.2">
      <c r="A3063" s="22">
        <v>43218</v>
      </c>
      <c r="B3063" s="21">
        <f t="shared" si="247"/>
        <v>4</v>
      </c>
      <c r="C3063" s="21">
        <f t="shared" si="248"/>
        <v>28</v>
      </c>
      <c r="D3063" s="39">
        <v>118</v>
      </c>
      <c r="E3063" s="42">
        <v>11.43</v>
      </c>
      <c r="F3063" s="51">
        <f t="shared" si="249"/>
        <v>52.573999999999998</v>
      </c>
      <c r="G3063" s="44">
        <v>80.167128987517302</v>
      </c>
      <c r="H3063" s="77">
        <f t="shared" si="250"/>
        <v>55671.617352442569</v>
      </c>
      <c r="I3063" s="80">
        <f t="shared" si="251"/>
        <v>278358.08676221286</v>
      </c>
      <c r="J3063" s="4"/>
    </row>
    <row r="3064" spans="1:10" x14ac:dyDescent="0.2">
      <c r="A3064" s="22">
        <v>43219</v>
      </c>
      <c r="B3064" s="21">
        <f t="shared" si="247"/>
        <v>4</v>
      </c>
      <c r="C3064" s="21">
        <f t="shared" si="248"/>
        <v>29</v>
      </c>
      <c r="D3064" s="39">
        <v>119</v>
      </c>
      <c r="E3064" s="42">
        <v>11.05</v>
      </c>
      <c r="F3064" s="51">
        <f t="shared" si="249"/>
        <v>51.89</v>
      </c>
      <c r="G3064" s="44">
        <v>81.031900138696258</v>
      </c>
      <c r="H3064" s="77">
        <f t="shared" si="250"/>
        <v>56272.152874094623</v>
      </c>
      <c r="I3064" s="80">
        <f t="shared" si="251"/>
        <v>281360.7643704731</v>
      </c>
      <c r="J3064" s="4"/>
    </row>
    <row r="3065" spans="1:10" x14ac:dyDescent="0.2">
      <c r="A3065" s="22">
        <v>43220</v>
      </c>
      <c r="B3065" s="21">
        <f t="shared" si="247"/>
        <v>4</v>
      </c>
      <c r="C3065" s="21">
        <f t="shared" si="248"/>
        <v>30</v>
      </c>
      <c r="D3065" s="39">
        <v>120</v>
      </c>
      <c r="E3065" s="42">
        <v>10.93</v>
      </c>
      <c r="F3065" s="51">
        <f t="shared" si="249"/>
        <v>51.673999999999999</v>
      </c>
      <c r="G3065" s="44">
        <v>76.460204081632668</v>
      </c>
      <c r="H3065" s="77">
        <f t="shared" si="250"/>
        <v>53097.363945578247</v>
      </c>
      <c r="I3065" s="80">
        <f t="shared" si="251"/>
        <v>265486.81972789124</v>
      </c>
      <c r="J3065" s="4"/>
    </row>
    <row r="3066" spans="1:10" x14ac:dyDescent="0.2">
      <c r="A3066" s="22">
        <v>43221</v>
      </c>
      <c r="B3066" s="21">
        <f t="shared" si="247"/>
        <v>5</v>
      </c>
      <c r="C3066" s="21">
        <f t="shared" si="248"/>
        <v>1</v>
      </c>
      <c r="D3066" s="39">
        <v>121</v>
      </c>
      <c r="E3066" s="42">
        <v>11.38</v>
      </c>
      <c r="F3066" s="51">
        <f t="shared" si="249"/>
        <v>52.484000000000002</v>
      </c>
      <c r="G3066" s="44">
        <v>69.668475274725367</v>
      </c>
      <c r="H3066" s="77">
        <f t="shared" si="250"/>
        <v>48380.885607448166</v>
      </c>
      <c r="I3066" s="80">
        <f t="shared" si="251"/>
        <v>241904.42803724084</v>
      </c>
      <c r="J3066" s="4"/>
    </row>
    <row r="3067" spans="1:10" x14ac:dyDescent="0.2">
      <c r="A3067" s="22">
        <v>43222</v>
      </c>
      <c r="B3067" s="21">
        <f t="shared" si="247"/>
        <v>5</v>
      </c>
      <c r="C3067" s="21">
        <f t="shared" si="248"/>
        <v>2</v>
      </c>
      <c r="D3067" s="39">
        <v>122</v>
      </c>
      <c r="E3067" s="42">
        <v>12.32</v>
      </c>
      <c r="F3067" s="51">
        <f t="shared" si="249"/>
        <v>54.176000000000002</v>
      </c>
      <c r="G3067" s="44">
        <v>69.971890034364407</v>
      </c>
      <c r="H3067" s="77">
        <f t="shared" si="250"/>
        <v>48591.590301641947</v>
      </c>
      <c r="I3067" s="80">
        <f t="shared" si="251"/>
        <v>242957.95150820975</v>
      </c>
      <c r="J3067" s="4"/>
    </row>
    <row r="3068" spans="1:10" x14ac:dyDescent="0.2">
      <c r="A3068" s="22">
        <v>43223</v>
      </c>
      <c r="B3068" s="21">
        <f t="shared" si="247"/>
        <v>5</v>
      </c>
      <c r="C3068" s="21">
        <f t="shared" si="248"/>
        <v>3</v>
      </c>
      <c r="D3068" s="39">
        <v>123</v>
      </c>
      <c r="E3068" s="42">
        <v>12.85</v>
      </c>
      <c r="F3068" s="51">
        <f t="shared" si="249"/>
        <v>55.129999999999995</v>
      </c>
      <c r="G3068" s="44">
        <v>68.214786795048227</v>
      </c>
      <c r="H3068" s="77">
        <f t="shared" si="250"/>
        <v>47371.379718783493</v>
      </c>
      <c r="I3068" s="80">
        <f t="shared" si="251"/>
        <v>236856.89859391746</v>
      </c>
      <c r="J3068" s="4"/>
    </row>
    <row r="3069" spans="1:10" x14ac:dyDescent="0.2">
      <c r="A3069" s="22">
        <v>43224</v>
      </c>
      <c r="B3069" s="21">
        <f t="shared" si="247"/>
        <v>5</v>
      </c>
      <c r="C3069" s="21">
        <f t="shared" si="248"/>
        <v>4</v>
      </c>
      <c r="D3069" s="39">
        <v>124</v>
      </c>
      <c r="E3069" s="42">
        <v>13.1</v>
      </c>
      <c r="F3069" s="51">
        <f t="shared" si="249"/>
        <v>55.58</v>
      </c>
      <c r="G3069" s="44">
        <v>78.536344537815225</v>
      </c>
      <c r="H3069" s="77">
        <f t="shared" si="250"/>
        <v>54539.128151260571</v>
      </c>
      <c r="I3069" s="80">
        <f t="shared" si="251"/>
        <v>272695.64075630286</v>
      </c>
      <c r="J3069" s="4"/>
    </row>
    <row r="3070" spans="1:10" x14ac:dyDescent="0.2">
      <c r="A3070" s="22">
        <v>43225</v>
      </c>
      <c r="B3070" s="21">
        <f t="shared" si="247"/>
        <v>5</v>
      </c>
      <c r="C3070" s="21">
        <f t="shared" si="248"/>
        <v>5</v>
      </c>
      <c r="D3070" s="39">
        <v>125</v>
      </c>
      <c r="E3070" s="42">
        <v>13.22</v>
      </c>
      <c r="F3070" s="51">
        <f t="shared" si="249"/>
        <v>55.796000000000006</v>
      </c>
      <c r="G3070" s="44">
        <v>73.461602787456428</v>
      </c>
      <c r="H3070" s="77">
        <f t="shared" si="250"/>
        <v>51015.001935733628</v>
      </c>
      <c r="I3070" s="80">
        <f t="shared" si="251"/>
        <v>255075.00967866814</v>
      </c>
      <c r="J3070" s="4"/>
    </row>
    <row r="3071" spans="1:10" x14ac:dyDescent="0.2">
      <c r="A3071" s="22">
        <v>43226</v>
      </c>
      <c r="B3071" s="21">
        <f t="shared" si="247"/>
        <v>5</v>
      </c>
      <c r="C3071" s="21">
        <f t="shared" si="248"/>
        <v>6</v>
      </c>
      <c r="D3071" s="39">
        <v>126</v>
      </c>
      <c r="E3071" s="42">
        <v>13</v>
      </c>
      <c r="F3071" s="51">
        <f t="shared" si="249"/>
        <v>55.400000000000006</v>
      </c>
      <c r="G3071" s="44">
        <v>66.183008356545869</v>
      </c>
      <c r="H3071" s="77">
        <f t="shared" si="250"/>
        <v>45960.422469823519</v>
      </c>
      <c r="I3071" s="80">
        <f t="shared" si="251"/>
        <v>229802.11234911758</v>
      </c>
      <c r="J3071" s="4"/>
    </row>
    <row r="3072" spans="1:10" x14ac:dyDescent="0.2">
      <c r="A3072" s="22">
        <v>43227</v>
      </c>
      <c r="B3072" s="21">
        <f t="shared" si="247"/>
        <v>5</v>
      </c>
      <c r="C3072" s="21">
        <f t="shared" si="248"/>
        <v>7</v>
      </c>
      <c r="D3072" s="39">
        <v>127</v>
      </c>
      <c r="E3072" s="42">
        <v>12.93</v>
      </c>
      <c r="F3072" s="51">
        <f t="shared" si="249"/>
        <v>55.274000000000001</v>
      </c>
      <c r="G3072" s="44">
        <v>65.676705720193013</v>
      </c>
      <c r="H3072" s="77">
        <f t="shared" si="250"/>
        <v>45608.823416800704</v>
      </c>
      <c r="I3072" s="80">
        <f t="shared" si="251"/>
        <v>228044.11708400355</v>
      </c>
      <c r="J3072" s="4"/>
    </row>
    <row r="3073" spans="1:10" x14ac:dyDescent="0.2">
      <c r="A3073" s="22">
        <v>43228</v>
      </c>
      <c r="B3073" s="21">
        <f t="shared" si="247"/>
        <v>5</v>
      </c>
      <c r="C3073" s="21">
        <f t="shared" si="248"/>
        <v>8</v>
      </c>
      <c r="D3073" s="39">
        <v>128</v>
      </c>
      <c r="E3073" s="42">
        <v>12.72</v>
      </c>
      <c r="F3073" s="51">
        <f t="shared" si="249"/>
        <v>54.896000000000001</v>
      </c>
      <c r="G3073" s="44">
        <v>62.882197496523013</v>
      </c>
      <c r="H3073" s="77">
        <f t="shared" si="250"/>
        <v>43668.192705918766</v>
      </c>
      <c r="I3073" s="80">
        <f t="shared" si="251"/>
        <v>218340.96352959384</v>
      </c>
      <c r="J3073" s="4"/>
    </row>
    <row r="3074" spans="1:10" x14ac:dyDescent="0.2">
      <c r="A3074" s="22">
        <v>43229</v>
      </c>
      <c r="B3074" s="21">
        <f t="shared" si="247"/>
        <v>5</v>
      </c>
      <c r="C3074" s="21">
        <f t="shared" si="248"/>
        <v>9</v>
      </c>
      <c r="D3074" s="39">
        <v>129</v>
      </c>
      <c r="E3074" s="42">
        <v>13.3</v>
      </c>
      <c r="F3074" s="51">
        <f t="shared" si="249"/>
        <v>55.94</v>
      </c>
      <c r="G3074" s="44">
        <v>62.139479239971848</v>
      </c>
      <c r="H3074" s="77">
        <f t="shared" si="250"/>
        <v>43152.416138869339</v>
      </c>
      <c r="I3074" s="80">
        <f t="shared" si="251"/>
        <v>215762.08069434669</v>
      </c>
      <c r="J3074" s="4"/>
    </row>
    <row r="3075" spans="1:10" x14ac:dyDescent="0.2">
      <c r="A3075" s="22">
        <v>43230</v>
      </c>
      <c r="B3075" s="21">
        <f t="shared" si="247"/>
        <v>5</v>
      </c>
      <c r="C3075" s="21">
        <f t="shared" si="248"/>
        <v>10</v>
      </c>
      <c r="D3075" s="39">
        <v>130</v>
      </c>
      <c r="E3075" s="42">
        <v>13.57</v>
      </c>
      <c r="F3075" s="51">
        <f t="shared" si="249"/>
        <v>56.426000000000002</v>
      </c>
      <c r="G3075" s="44">
        <v>62.761703650680126</v>
      </c>
      <c r="H3075" s="77">
        <f t="shared" si="250"/>
        <v>43584.51642408342</v>
      </c>
      <c r="I3075" s="80">
        <f t="shared" si="251"/>
        <v>217922.58212041709</v>
      </c>
      <c r="J3075" s="4"/>
    </row>
    <row r="3076" spans="1:10" x14ac:dyDescent="0.2">
      <c r="A3076" s="22">
        <v>43231</v>
      </c>
      <c r="B3076" s="21">
        <f t="shared" si="247"/>
        <v>5</v>
      </c>
      <c r="C3076" s="21">
        <f t="shared" si="248"/>
        <v>11</v>
      </c>
      <c r="D3076" s="39">
        <v>131</v>
      </c>
      <c r="E3076" s="42">
        <v>13.17</v>
      </c>
      <c r="F3076" s="51">
        <f t="shared" si="249"/>
        <v>55.706000000000003</v>
      </c>
      <c r="G3076" s="44">
        <v>59.405586206896615</v>
      </c>
      <c r="H3076" s="77">
        <f t="shared" si="250"/>
        <v>41253.879310344877</v>
      </c>
      <c r="I3076" s="80">
        <f t="shared" si="251"/>
        <v>206269.39655172438</v>
      </c>
      <c r="J3076" s="4"/>
    </row>
    <row r="3077" spans="1:10" x14ac:dyDescent="0.2">
      <c r="A3077" s="22">
        <v>43232</v>
      </c>
      <c r="B3077" s="21">
        <f t="shared" si="247"/>
        <v>5</v>
      </c>
      <c r="C3077" s="21">
        <f t="shared" si="248"/>
        <v>12</v>
      </c>
      <c r="D3077" s="39">
        <v>132</v>
      </c>
      <c r="E3077" s="42">
        <v>13</v>
      </c>
      <c r="F3077" s="51">
        <f t="shared" si="249"/>
        <v>55.400000000000006</v>
      </c>
      <c r="G3077" s="44">
        <v>58.946180798878785</v>
      </c>
      <c r="H3077" s="77">
        <f t="shared" si="250"/>
        <v>40934.847776999159</v>
      </c>
      <c r="I3077" s="80">
        <f t="shared" si="251"/>
        <v>204674.23888499581</v>
      </c>
      <c r="J3077" s="4"/>
    </row>
    <row r="3078" spans="1:10" x14ac:dyDescent="0.2">
      <c r="A3078" s="22">
        <v>43233</v>
      </c>
      <c r="B3078" s="21">
        <f t="shared" si="247"/>
        <v>5</v>
      </c>
      <c r="C3078" s="21">
        <f t="shared" si="248"/>
        <v>13</v>
      </c>
      <c r="D3078" s="39">
        <v>133</v>
      </c>
      <c r="E3078" s="42">
        <v>13</v>
      </c>
      <c r="F3078" s="51">
        <f t="shared" si="249"/>
        <v>55.400000000000006</v>
      </c>
      <c r="G3078" s="44">
        <v>58.199463447350759</v>
      </c>
      <c r="H3078" s="77">
        <f t="shared" si="250"/>
        <v>40416.29406066025</v>
      </c>
      <c r="I3078" s="80">
        <f t="shared" si="251"/>
        <v>202081.47030330123</v>
      </c>
      <c r="J3078" s="4"/>
    </row>
    <row r="3079" spans="1:10" x14ac:dyDescent="0.2">
      <c r="A3079" s="22">
        <v>43234</v>
      </c>
      <c r="B3079" s="21">
        <f t="shared" si="247"/>
        <v>5</v>
      </c>
      <c r="C3079" s="21">
        <f t="shared" si="248"/>
        <v>14</v>
      </c>
      <c r="D3079" s="39">
        <v>134</v>
      </c>
      <c r="E3079" s="42">
        <v>13.52</v>
      </c>
      <c r="F3079" s="51">
        <f t="shared" si="249"/>
        <v>56.335999999999999</v>
      </c>
      <c r="G3079" s="44">
        <v>58.520778318276641</v>
      </c>
      <c r="H3079" s="77">
        <f t="shared" si="250"/>
        <v>40639.429387692115</v>
      </c>
      <c r="I3079" s="80">
        <f t="shared" si="251"/>
        <v>203197.14693846059</v>
      </c>
      <c r="J3079" s="4"/>
    </row>
    <row r="3080" spans="1:10" x14ac:dyDescent="0.2">
      <c r="A3080" s="22">
        <v>43235</v>
      </c>
      <c r="B3080" s="21">
        <f t="shared" si="247"/>
        <v>5</v>
      </c>
      <c r="C3080" s="21">
        <f t="shared" si="248"/>
        <v>15</v>
      </c>
      <c r="D3080" s="39">
        <v>135</v>
      </c>
      <c r="E3080" s="42">
        <v>14.03</v>
      </c>
      <c r="F3080" s="51">
        <f t="shared" si="249"/>
        <v>57.253999999999998</v>
      </c>
      <c r="G3080" s="44">
        <v>69.525915687629663</v>
      </c>
      <c r="H3080" s="77">
        <f t="shared" si="250"/>
        <v>48281.885894187268</v>
      </c>
      <c r="I3080" s="80">
        <f t="shared" si="251"/>
        <v>241409.42947093633</v>
      </c>
      <c r="J3080" s="4"/>
    </row>
    <row r="3081" spans="1:10" x14ac:dyDescent="0.2">
      <c r="A3081" s="22">
        <v>43236</v>
      </c>
      <c r="B3081" s="21">
        <f t="shared" si="247"/>
        <v>5</v>
      </c>
      <c r="C3081" s="21">
        <f t="shared" si="248"/>
        <v>16</v>
      </c>
      <c r="D3081" s="39">
        <v>136</v>
      </c>
      <c r="E3081" s="42">
        <v>14.25</v>
      </c>
      <c r="F3081" s="51">
        <f t="shared" si="249"/>
        <v>57.650000000000006</v>
      </c>
      <c r="G3081" s="44">
        <v>63.54330601092888</v>
      </c>
      <c r="H3081" s="77">
        <f t="shared" si="250"/>
        <v>44127.29584092283</v>
      </c>
      <c r="I3081" s="80">
        <f t="shared" si="251"/>
        <v>220636.47920461415</v>
      </c>
      <c r="J3081" s="4"/>
    </row>
    <row r="3082" spans="1:10" x14ac:dyDescent="0.2">
      <c r="A3082" s="22">
        <v>43237</v>
      </c>
      <c r="B3082" s="21">
        <f t="shared" si="247"/>
        <v>5</v>
      </c>
      <c r="C3082" s="21">
        <f t="shared" si="248"/>
        <v>17</v>
      </c>
      <c r="D3082" s="39">
        <v>137</v>
      </c>
      <c r="E3082" s="42">
        <v>14.13</v>
      </c>
      <c r="F3082" s="51">
        <f t="shared" si="249"/>
        <v>57.433999999999997</v>
      </c>
      <c r="G3082" s="44">
        <v>59.363965170797101</v>
      </c>
      <c r="H3082" s="77">
        <f t="shared" si="250"/>
        <v>41224.975813053541</v>
      </c>
      <c r="I3082" s="80">
        <f t="shared" si="251"/>
        <v>206124.87906526771</v>
      </c>
      <c r="J3082" s="4"/>
    </row>
    <row r="3083" spans="1:10" x14ac:dyDescent="0.2">
      <c r="A3083" s="22">
        <v>43238</v>
      </c>
      <c r="B3083" s="21">
        <f t="shared" si="247"/>
        <v>5</v>
      </c>
      <c r="C3083" s="21">
        <f t="shared" si="248"/>
        <v>18</v>
      </c>
      <c r="D3083" s="39">
        <v>138</v>
      </c>
      <c r="E3083" s="42">
        <v>14.17</v>
      </c>
      <c r="F3083" s="51">
        <f t="shared" si="249"/>
        <v>57.506</v>
      </c>
      <c r="G3083" s="44">
        <v>55.971810699588353</v>
      </c>
      <c r="H3083" s="77">
        <f t="shared" si="250"/>
        <v>38869.312985825243</v>
      </c>
      <c r="I3083" s="80">
        <f t="shared" si="251"/>
        <v>194346.56492912621</v>
      </c>
      <c r="J3083" s="4"/>
    </row>
    <row r="3084" spans="1:10" x14ac:dyDescent="0.2">
      <c r="A3084" s="22">
        <v>43239</v>
      </c>
      <c r="B3084" s="21">
        <f t="shared" si="247"/>
        <v>5</v>
      </c>
      <c r="C3084" s="21">
        <f t="shared" si="248"/>
        <v>19</v>
      </c>
      <c r="D3084" s="39">
        <v>139</v>
      </c>
      <c r="E3084" s="42">
        <v>14.37</v>
      </c>
      <c r="F3084" s="51">
        <f t="shared" si="249"/>
        <v>57.866</v>
      </c>
      <c r="G3084" s="44">
        <v>73.634329395413516</v>
      </c>
      <c r="H3084" s="77">
        <f t="shared" si="250"/>
        <v>51134.950969037163</v>
      </c>
      <c r="I3084" s="80">
        <f t="shared" si="251"/>
        <v>255674.75484518582</v>
      </c>
      <c r="J3084" s="4"/>
    </row>
    <row r="3085" spans="1:10" x14ac:dyDescent="0.2">
      <c r="A3085" s="22">
        <v>43240</v>
      </c>
      <c r="B3085" s="21">
        <f t="shared" si="247"/>
        <v>5</v>
      </c>
      <c r="C3085" s="21">
        <f t="shared" si="248"/>
        <v>20</v>
      </c>
      <c r="D3085" s="39">
        <v>140</v>
      </c>
      <c r="E3085" s="42">
        <v>14.33</v>
      </c>
      <c r="F3085" s="51">
        <f t="shared" si="249"/>
        <v>57.793999999999997</v>
      </c>
      <c r="G3085" s="44">
        <v>69.504657727593468</v>
      </c>
      <c r="H3085" s="77">
        <f t="shared" si="250"/>
        <v>48267.123421939905</v>
      </c>
      <c r="I3085" s="80">
        <f t="shared" si="251"/>
        <v>241335.61710969952</v>
      </c>
      <c r="J3085" s="4"/>
    </row>
    <row r="3086" spans="1:10" x14ac:dyDescent="0.2">
      <c r="A3086" s="22">
        <v>43241</v>
      </c>
      <c r="B3086" s="21">
        <f t="shared" si="247"/>
        <v>5</v>
      </c>
      <c r="C3086" s="21">
        <f t="shared" si="248"/>
        <v>21</v>
      </c>
      <c r="D3086" s="39">
        <v>141</v>
      </c>
      <c r="E3086" s="42">
        <v>14.48</v>
      </c>
      <c r="F3086" s="51">
        <f t="shared" si="249"/>
        <v>58.064</v>
      </c>
      <c r="G3086" s="44">
        <v>64.104083044982843</v>
      </c>
      <c r="H3086" s="77">
        <f t="shared" si="250"/>
        <v>44516.724336793639</v>
      </c>
      <c r="I3086" s="80">
        <f t="shared" si="251"/>
        <v>222583.62168396817</v>
      </c>
      <c r="J3086" s="4"/>
    </row>
    <row r="3087" spans="1:10" x14ac:dyDescent="0.2">
      <c r="A3087" s="22">
        <v>43242</v>
      </c>
      <c r="B3087" s="21">
        <f t="shared" si="247"/>
        <v>5</v>
      </c>
      <c r="C3087" s="21">
        <f t="shared" si="248"/>
        <v>22</v>
      </c>
      <c r="D3087" s="39">
        <v>142</v>
      </c>
      <c r="E3087" s="42">
        <v>14.78</v>
      </c>
      <c r="F3087" s="51">
        <f t="shared" si="249"/>
        <v>58.603999999999999</v>
      </c>
      <c r="G3087" s="44">
        <v>67.589333333333315</v>
      </c>
      <c r="H3087" s="77">
        <f t="shared" si="250"/>
        <v>46937.037037037029</v>
      </c>
      <c r="I3087" s="80">
        <f t="shared" si="251"/>
        <v>234685.18518518514</v>
      </c>
      <c r="J3087" s="4"/>
    </row>
    <row r="3088" spans="1:10" x14ac:dyDescent="0.2">
      <c r="A3088" s="22">
        <v>43243</v>
      </c>
      <c r="B3088" s="21">
        <f t="shared" si="247"/>
        <v>5</v>
      </c>
      <c r="C3088" s="21">
        <f t="shared" si="248"/>
        <v>23</v>
      </c>
      <c r="D3088" s="39">
        <v>143</v>
      </c>
      <c r="E3088" s="42">
        <v>14.95</v>
      </c>
      <c r="F3088" s="51">
        <f t="shared" si="249"/>
        <v>58.91</v>
      </c>
      <c r="G3088" s="44">
        <v>65.523330990864466</v>
      </c>
      <c r="H3088" s="77">
        <f t="shared" si="250"/>
        <v>45502.313188100321</v>
      </c>
      <c r="I3088" s="80">
        <f t="shared" si="251"/>
        <v>227511.56594050163</v>
      </c>
      <c r="J3088" s="4"/>
    </row>
    <row r="3089" spans="1:10" x14ac:dyDescent="0.2">
      <c r="A3089" s="22">
        <v>43244</v>
      </c>
      <c r="B3089" s="21">
        <f t="shared" si="247"/>
        <v>5</v>
      </c>
      <c r="C3089" s="21">
        <f t="shared" si="248"/>
        <v>24</v>
      </c>
      <c r="D3089" s="39">
        <v>144</v>
      </c>
      <c r="E3089" s="42">
        <v>14.8</v>
      </c>
      <c r="F3089" s="51">
        <f t="shared" si="249"/>
        <v>58.64</v>
      </c>
      <c r="G3089" s="44">
        <v>60.699791955617229</v>
      </c>
      <c r="H3089" s="77">
        <f t="shared" si="250"/>
        <v>42152.633302511967</v>
      </c>
      <c r="I3089" s="80">
        <f t="shared" si="251"/>
        <v>210763.16651255984</v>
      </c>
      <c r="J3089" s="4"/>
    </row>
    <row r="3090" spans="1:10" x14ac:dyDescent="0.2">
      <c r="A3090" s="22">
        <v>43245</v>
      </c>
      <c r="B3090" s="21">
        <f t="shared" si="247"/>
        <v>5</v>
      </c>
      <c r="C3090" s="21">
        <f t="shared" si="248"/>
        <v>25</v>
      </c>
      <c r="D3090" s="39">
        <v>145</v>
      </c>
      <c r="E3090" s="42">
        <v>15.17</v>
      </c>
      <c r="F3090" s="51">
        <f t="shared" si="249"/>
        <v>59.305999999999997</v>
      </c>
      <c r="G3090" s="44">
        <v>58.75151933701661</v>
      </c>
      <c r="H3090" s="77">
        <f t="shared" si="250"/>
        <v>40799.666206261536</v>
      </c>
      <c r="I3090" s="80">
        <f t="shared" si="251"/>
        <v>203998.33103130769</v>
      </c>
      <c r="J3090" s="4"/>
    </row>
    <row r="3091" spans="1:10" x14ac:dyDescent="0.2">
      <c r="A3091" s="22">
        <v>43246</v>
      </c>
      <c r="B3091" s="21">
        <f t="shared" si="247"/>
        <v>5</v>
      </c>
      <c r="C3091" s="21">
        <f t="shared" si="248"/>
        <v>26</v>
      </c>
      <c r="D3091" s="39">
        <v>146</v>
      </c>
      <c r="E3091" s="42">
        <v>15.28</v>
      </c>
      <c r="F3091" s="51">
        <f t="shared" si="249"/>
        <v>59.503999999999998</v>
      </c>
      <c r="G3091" s="44">
        <v>55.63244005641743</v>
      </c>
      <c r="H3091" s="77">
        <f t="shared" si="250"/>
        <v>38633.638928067659</v>
      </c>
      <c r="I3091" s="80">
        <f t="shared" si="251"/>
        <v>193168.1946403383</v>
      </c>
      <c r="J3091" s="4"/>
    </row>
    <row r="3092" spans="1:10" x14ac:dyDescent="0.2">
      <c r="A3092" s="22">
        <v>43247</v>
      </c>
      <c r="B3092" s="21">
        <f t="shared" si="247"/>
        <v>5</v>
      </c>
      <c r="C3092" s="21">
        <f t="shared" si="248"/>
        <v>27</v>
      </c>
      <c r="D3092" s="39">
        <v>147</v>
      </c>
      <c r="E3092" s="42">
        <v>15.53</v>
      </c>
      <c r="F3092" s="51">
        <f t="shared" si="249"/>
        <v>59.954000000000001</v>
      </c>
      <c r="G3092" s="44">
        <v>54.502124742974637</v>
      </c>
      <c r="H3092" s="77">
        <f t="shared" si="250"/>
        <v>37848.69773817683</v>
      </c>
      <c r="I3092" s="80">
        <f t="shared" si="251"/>
        <v>189243.48869088414</v>
      </c>
      <c r="J3092" s="4"/>
    </row>
    <row r="3093" spans="1:10" x14ac:dyDescent="0.2">
      <c r="A3093" s="22">
        <v>43248</v>
      </c>
      <c r="B3093" s="21">
        <f t="shared" si="247"/>
        <v>5</v>
      </c>
      <c r="C3093" s="21">
        <f t="shared" si="248"/>
        <v>28</v>
      </c>
      <c r="D3093" s="39">
        <v>148</v>
      </c>
      <c r="E3093" s="42">
        <v>15.4</v>
      </c>
      <c r="F3093" s="51">
        <f t="shared" si="249"/>
        <v>59.72</v>
      </c>
      <c r="G3093" s="44">
        <v>54.640082079343244</v>
      </c>
      <c r="H3093" s="77">
        <f t="shared" si="250"/>
        <v>37944.501443988367</v>
      </c>
      <c r="I3093" s="80">
        <f t="shared" si="251"/>
        <v>189722.50721994185</v>
      </c>
      <c r="J3093" s="4"/>
    </row>
    <row r="3094" spans="1:10" x14ac:dyDescent="0.2">
      <c r="A3094" s="22">
        <v>43249</v>
      </c>
      <c r="B3094" s="21">
        <f t="shared" si="247"/>
        <v>5</v>
      </c>
      <c r="C3094" s="21">
        <f t="shared" si="248"/>
        <v>29</v>
      </c>
      <c r="D3094" s="39">
        <v>149</v>
      </c>
      <c r="E3094" s="42">
        <v>15.95</v>
      </c>
      <c r="F3094" s="51">
        <f t="shared" si="249"/>
        <v>60.71</v>
      </c>
      <c r="G3094" s="44">
        <v>57.04420391061452</v>
      </c>
      <c r="H3094" s="77">
        <f t="shared" si="250"/>
        <v>39614.0304934823</v>
      </c>
      <c r="I3094" s="80">
        <f t="shared" si="251"/>
        <v>198070.15246741148</v>
      </c>
      <c r="J3094" s="4"/>
    </row>
    <row r="3095" spans="1:10" x14ac:dyDescent="0.2">
      <c r="A3095" s="22">
        <v>43250</v>
      </c>
      <c r="B3095" s="21">
        <f t="shared" ref="B3095:B3158" si="252">MONTH(A3095)</f>
        <v>5</v>
      </c>
      <c r="C3095" s="21">
        <f t="shared" ref="C3095:C3158" si="253">DAY(A3095)</f>
        <v>30</v>
      </c>
      <c r="D3095" s="39">
        <v>150</v>
      </c>
      <c r="E3095" s="42">
        <v>16.13</v>
      </c>
      <c r="F3095" s="51">
        <f t="shared" ref="F3095:F3158" si="254">CONVERT(E3095,"C","F")</f>
        <v>61.033999999999999</v>
      </c>
      <c r="G3095" s="44">
        <v>54.776051560380004</v>
      </c>
      <c r="H3095" s="77">
        <f t="shared" ref="H3095:H3158" si="255">G3095*1000000/24/60</f>
        <v>38038.924694708337</v>
      </c>
      <c r="I3095" s="80">
        <f t="shared" ref="I3095:I3158" si="256">($C$7*H3095*$C$6)/1000</f>
        <v>190194.62347354169</v>
      </c>
      <c r="J3095" s="4"/>
    </row>
    <row r="3096" spans="1:10" x14ac:dyDescent="0.2">
      <c r="A3096" s="22">
        <v>43251</v>
      </c>
      <c r="B3096" s="21">
        <f t="shared" si="252"/>
        <v>5</v>
      </c>
      <c r="C3096" s="21">
        <f t="shared" si="253"/>
        <v>31</v>
      </c>
      <c r="D3096" s="39">
        <v>151</v>
      </c>
      <c r="E3096" s="42">
        <v>16.399999999999999</v>
      </c>
      <c r="F3096" s="51">
        <f t="shared" si="254"/>
        <v>61.519999999999996</v>
      </c>
      <c r="G3096" s="43">
        <v>53.749641319942675</v>
      </c>
      <c r="H3096" s="77">
        <f t="shared" si="255"/>
        <v>37326.139805515748</v>
      </c>
      <c r="I3096" s="80">
        <f t="shared" si="256"/>
        <v>186630.69902757878</v>
      </c>
      <c r="J3096" s="4"/>
    </row>
    <row r="3097" spans="1:10" x14ac:dyDescent="0.2">
      <c r="A3097" s="22">
        <v>43252</v>
      </c>
      <c r="B3097" s="21">
        <f t="shared" si="252"/>
        <v>6</v>
      </c>
      <c r="C3097" s="21">
        <f t="shared" si="253"/>
        <v>1</v>
      </c>
      <c r="D3097" s="39">
        <v>152</v>
      </c>
      <c r="E3097" s="42">
        <v>16.600000000000001</v>
      </c>
      <c r="F3097" s="51">
        <f t="shared" si="254"/>
        <v>61.88</v>
      </c>
      <c r="G3097" s="43">
        <v>53.219590443685924</v>
      </c>
      <c r="H3097" s="77">
        <f t="shared" si="255"/>
        <v>36958.048919226341</v>
      </c>
      <c r="I3097" s="80">
        <f t="shared" si="256"/>
        <v>184790.2445961317</v>
      </c>
      <c r="J3097" s="4"/>
    </row>
    <row r="3098" spans="1:10" x14ac:dyDescent="0.2">
      <c r="A3098" s="22">
        <v>43253</v>
      </c>
      <c r="B3098" s="21">
        <f t="shared" si="252"/>
        <v>6</v>
      </c>
      <c r="C3098" s="21">
        <f t="shared" si="253"/>
        <v>2</v>
      </c>
      <c r="D3098" s="39">
        <v>153</v>
      </c>
      <c r="E3098" s="42">
        <v>16.3</v>
      </c>
      <c r="F3098" s="51">
        <f t="shared" si="254"/>
        <v>61.34</v>
      </c>
      <c r="G3098" s="43">
        <v>54.322271386430742</v>
      </c>
      <c r="H3098" s="77">
        <f t="shared" si="255"/>
        <v>37723.799573910233</v>
      </c>
      <c r="I3098" s="80">
        <f t="shared" si="256"/>
        <v>188618.99786955118</v>
      </c>
      <c r="J3098" s="4"/>
    </row>
    <row r="3099" spans="1:10" x14ac:dyDescent="0.2">
      <c r="A3099" s="22">
        <v>43254</v>
      </c>
      <c r="B3099" s="21">
        <f t="shared" si="252"/>
        <v>6</v>
      </c>
      <c r="C3099" s="21">
        <f t="shared" si="253"/>
        <v>3</v>
      </c>
      <c r="D3099" s="39">
        <v>154</v>
      </c>
      <c r="E3099" s="42">
        <v>16.100000000000001</v>
      </c>
      <c r="F3099" s="51">
        <f t="shared" si="254"/>
        <v>60.980000000000004</v>
      </c>
      <c r="G3099" s="43">
        <v>51.685125698324057</v>
      </c>
      <c r="H3099" s="77">
        <f t="shared" si="255"/>
        <v>35892.448401613932</v>
      </c>
      <c r="I3099" s="80">
        <f t="shared" si="256"/>
        <v>179462.2420080697</v>
      </c>
      <c r="J3099" s="4"/>
    </row>
    <row r="3100" spans="1:10" x14ac:dyDescent="0.2">
      <c r="A3100" s="22">
        <v>43255</v>
      </c>
      <c r="B3100" s="21">
        <f t="shared" si="252"/>
        <v>6</v>
      </c>
      <c r="C3100" s="21">
        <f t="shared" si="253"/>
        <v>4</v>
      </c>
      <c r="D3100" s="39">
        <v>155</v>
      </c>
      <c r="E3100" s="42">
        <v>16</v>
      </c>
      <c r="F3100" s="51">
        <f t="shared" si="254"/>
        <v>60.8</v>
      </c>
      <c r="G3100" s="43">
        <v>55.161707988980702</v>
      </c>
      <c r="H3100" s="77">
        <f t="shared" si="255"/>
        <v>38306.741659014377</v>
      </c>
      <c r="I3100" s="80">
        <f t="shared" si="256"/>
        <v>191533.70829507188</v>
      </c>
      <c r="J3100" s="4"/>
    </row>
    <row r="3101" spans="1:10" x14ac:dyDescent="0.2">
      <c r="A3101" s="22">
        <v>43256</v>
      </c>
      <c r="B3101" s="21">
        <f t="shared" si="252"/>
        <v>6</v>
      </c>
      <c r="C3101" s="21">
        <f t="shared" si="253"/>
        <v>5</v>
      </c>
      <c r="D3101" s="39">
        <v>156</v>
      </c>
      <c r="E3101" s="42">
        <v>16</v>
      </c>
      <c r="F3101" s="51">
        <f t="shared" si="254"/>
        <v>60.8</v>
      </c>
      <c r="G3101" s="43">
        <v>56.328600682593844</v>
      </c>
      <c r="H3101" s="77">
        <f t="shared" si="255"/>
        <v>39117.083807356837</v>
      </c>
      <c r="I3101" s="80">
        <f t="shared" si="256"/>
        <v>195585.41903678418</v>
      </c>
      <c r="J3101" s="4"/>
    </row>
    <row r="3102" spans="1:10" x14ac:dyDescent="0.2">
      <c r="A3102" s="22">
        <v>43257</v>
      </c>
      <c r="B3102" s="21">
        <f t="shared" si="252"/>
        <v>6</v>
      </c>
      <c r="C3102" s="21">
        <f t="shared" si="253"/>
        <v>6</v>
      </c>
      <c r="D3102" s="39">
        <v>157</v>
      </c>
      <c r="E3102" s="42">
        <v>16.100000000000001</v>
      </c>
      <c r="F3102" s="51">
        <f t="shared" si="254"/>
        <v>60.980000000000004</v>
      </c>
      <c r="G3102" s="43">
        <v>53.851264044943882</v>
      </c>
      <c r="H3102" s="77">
        <f t="shared" si="255"/>
        <v>37396.711142322143</v>
      </c>
      <c r="I3102" s="80">
        <f t="shared" si="256"/>
        <v>186983.55571161074</v>
      </c>
      <c r="J3102" s="4"/>
    </row>
    <row r="3103" spans="1:10" x14ac:dyDescent="0.2">
      <c r="A3103" s="22">
        <v>43258</v>
      </c>
      <c r="B3103" s="21">
        <f t="shared" si="252"/>
        <v>6</v>
      </c>
      <c r="C3103" s="21">
        <f t="shared" si="253"/>
        <v>7</v>
      </c>
      <c r="D3103" s="39">
        <v>158</v>
      </c>
      <c r="E3103" s="42">
        <v>16.3</v>
      </c>
      <c r="F3103" s="51">
        <f t="shared" si="254"/>
        <v>61.34</v>
      </c>
      <c r="G3103" s="43">
        <v>51.45833900612665</v>
      </c>
      <c r="H3103" s="77">
        <f t="shared" si="255"/>
        <v>35734.957643143505</v>
      </c>
      <c r="I3103" s="80">
        <f t="shared" si="256"/>
        <v>178674.78821571753</v>
      </c>
      <c r="J3103" s="4"/>
    </row>
    <row r="3104" spans="1:10" x14ac:dyDescent="0.2">
      <c r="A3104" s="22">
        <v>43259</v>
      </c>
      <c r="B3104" s="21">
        <f t="shared" si="252"/>
        <v>6</v>
      </c>
      <c r="C3104" s="21">
        <f t="shared" si="253"/>
        <v>8</v>
      </c>
      <c r="D3104" s="39">
        <v>159</v>
      </c>
      <c r="E3104" s="42">
        <v>16.899999999999999</v>
      </c>
      <c r="F3104" s="51">
        <f t="shared" si="254"/>
        <v>62.42</v>
      </c>
      <c r="G3104" s="43">
        <v>51.919774011299516</v>
      </c>
      <c r="H3104" s="77">
        <f t="shared" si="255"/>
        <v>36055.398618957995</v>
      </c>
      <c r="I3104" s="80">
        <f t="shared" si="256"/>
        <v>180276.99309478997</v>
      </c>
      <c r="J3104" s="4"/>
    </row>
    <row r="3105" spans="1:10" x14ac:dyDescent="0.2">
      <c r="A3105" s="22">
        <v>43260</v>
      </c>
      <c r="B3105" s="21">
        <f t="shared" si="252"/>
        <v>6</v>
      </c>
      <c r="C3105" s="21">
        <f t="shared" si="253"/>
        <v>9</v>
      </c>
      <c r="D3105" s="39">
        <v>160</v>
      </c>
      <c r="E3105" s="42">
        <v>16.8</v>
      </c>
      <c r="F3105" s="51">
        <f t="shared" si="254"/>
        <v>62.24</v>
      </c>
      <c r="G3105" s="43">
        <v>50.902941176470534</v>
      </c>
      <c r="H3105" s="77">
        <f t="shared" si="255"/>
        <v>35349.264705882313</v>
      </c>
      <c r="I3105" s="80">
        <f t="shared" si="256"/>
        <v>176746.32352941154</v>
      </c>
      <c r="J3105" s="4"/>
    </row>
    <row r="3106" spans="1:10" x14ac:dyDescent="0.2">
      <c r="A3106" s="22">
        <v>43261</v>
      </c>
      <c r="B3106" s="21">
        <f t="shared" si="252"/>
        <v>6</v>
      </c>
      <c r="C3106" s="21">
        <f t="shared" si="253"/>
        <v>10</v>
      </c>
      <c r="D3106" s="39">
        <v>161</v>
      </c>
      <c r="E3106" s="42">
        <v>17</v>
      </c>
      <c r="F3106" s="51">
        <f t="shared" si="254"/>
        <v>62.6</v>
      </c>
      <c r="G3106" s="43">
        <v>50.274930747922497</v>
      </c>
      <c r="H3106" s="77">
        <f t="shared" si="255"/>
        <v>34913.146352723954</v>
      </c>
      <c r="I3106" s="80">
        <f t="shared" si="256"/>
        <v>174565.73176361978</v>
      </c>
      <c r="J3106" s="4"/>
    </row>
    <row r="3107" spans="1:10" x14ac:dyDescent="0.2">
      <c r="A3107" s="22">
        <v>43262</v>
      </c>
      <c r="B3107" s="21">
        <f t="shared" si="252"/>
        <v>6</v>
      </c>
      <c r="C3107" s="21">
        <f t="shared" si="253"/>
        <v>11</v>
      </c>
      <c r="D3107" s="39">
        <v>162</v>
      </c>
      <c r="E3107" s="42">
        <v>17.3</v>
      </c>
      <c r="F3107" s="51">
        <f t="shared" si="254"/>
        <v>63.14</v>
      </c>
      <c r="G3107" s="43">
        <v>50.612411347517764</v>
      </c>
      <c r="H3107" s="77">
        <f t="shared" si="255"/>
        <v>35147.50788022067</v>
      </c>
      <c r="I3107" s="80">
        <f t="shared" si="256"/>
        <v>175737.53940110331</v>
      </c>
      <c r="J3107" s="4"/>
    </row>
    <row r="3108" spans="1:10" x14ac:dyDescent="0.2">
      <c r="A3108" s="22">
        <v>43263</v>
      </c>
      <c r="B3108" s="21">
        <f t="shared" si="252"/>
        <v>6</v>
      </c>
      <c r="C3108" s="21">
        <f t="shared" si="253"/>
        <v>12</v>
      </c>
      <c r="D3108" s="39">
        <v>163</v>
      </c>
      <c r="E3108" s="42">
        <v>17.5</v>
      </c>
      <c r="F3108" s="51">
        <f t="shared" si="254"/>
        <v>63.5</v>
      </c>
      <c r="G3108" s="43">
        <v>50.163055555555516</v>
      </c>
      <c r="H3108" s="77">
        <f t="shared" si="255"/>
        <v>34835.455246913552</v>
      </c>
      <c r="I3108" s="80">
        <f t="shared" si="256"/>
        <v>174177.27623456775</v>
      </c>
      <c r="J3108" s="4"/>
    </row>
    <row r="3109" spans="1:10" x14ac:dyDescent="0.2">
      <c r="A3109" s="22">
        <v>43264</v>
      </c>
      <c r="B3109" s="21">
        <f t="shared" si="252"/>
        <v>6</v>
      </c>
      <c r="C3109" s="21">
        <f t="shared" si="253"/>
        <v>13</v>
      </c>
      <c r="D3109" s="39">
        <v>164</v>
      </c>
      <c r="E3109" s="42">
        <v>17.600000000000001</v>
      </c>
      <c r="F3109" s="51">
        <f t="shared" si="254"/>
        <v>63.680000000000007</v>
      </c>
      <c r="G3109" s="43">
        <v>51.130853242320775</v>
      </c>
      <c r="H3109" s="77">
        <f t="shared" si="255"/>
        <v>35507.536973833878</v>
      </c>
      <c r="I3109" s="80">
        <f t="shared" si="256"/>
        <v>177537.6848691694</v>
      </c>
      <c r="J3109" s="4"/>
    </row>
    <row r="3110" spans="1:10" x14ac:dyDescent="0.2">
      <c r="A3110" s="22">
        <v>43265</v>
      </c>
      <c r="B3110" s="21">
        <f t="shared" si="252"/>
        <v>6</v>
      </c>
      <c r="C3110" s="21">
        <f t="shared" si="253"/>
        <v>14</v>
      </c>
      <c r="D3110" s="39">
        <v>165</v>
      </c>
      <c r="E3110" s="42">
        <v>17.600000000000001</v>
      </c>
      <c r="F3110" s="51">
        <f t="shared" si="254"/>
        <v>63.680000000000007</v>
      </c>
      <c r="G3110" s="43">
        <v>49.630646282140383</v>
      </c>
      <c r="H3110" s="77">
        <f t="shared" si="255"/>
        <v>34465.726584819706</v>
      </c>
      <c r="I3110" s="80">
        <f t="shared" si="256"/>
        <v>172328.63292409852</v>
      </c>
      <c r="J3110" s="4"/>
    </row>
    <row r="3111" spans="1:10" x14ac:dyDescent="0.2">
      <c r="A3111" s="22">
        <v>43266</v>
      </c>
      <c r="B3111" s="21">
        <f t="shared" si="252"/>
        <v>6</v>
      </c>
      <c r="C3111" s="21">
        <f t="shared" si="253"/>
        <v>15</v>
      </c>
      <c r="D3111" s="39">
        <v>166</v>
      </c>
      <c r="E3111" s="42">
        <v>17.8</v>
      </c>
      <c r="F3111" s="51">
        <f t="shared" si="254"/>
        <v>64.039999999999992</v>
      </c>
      <c r="G3111" s="43">
        <v>49.750517598343677</v>
      </c>
      <c r="H3111" s="77">
        <f t="shared" si="255"/>
        <v>34548.970554405329</v>
      </c>
      <c r="I3111" s="80">
        <f t="shared" si="256"/>
        <v>172744.85277202667</v>
      </c>
      <c r="J3111" s="4"/>
    </row>
    <row r="3112" spans="1:10" x14ac:dyDescent="0.2">
      <c r="A3112" s="22">
        <v>43267</v>
      </c>
      <c r="B3112" s="21">
        <f t="shared" si="252"/>
        <v>6</v>
      </c>
      <c r="C3112" s="21">
        <f t="shared" si="253"/>
        <v>16</v>
      </c>
      <c r="D3112" s="39">
        <v>167</v>
      </c>
      <c r="E3112" s="42">
        <v>17.3</v>
      </c>
      <c r="F3112" s="51">
        <f t="shared" si="254"/>
        <v>63.14</v>
      </c>
      <c r="G3112" s="43">
        <v>48.183390764989625</v>
      </c>
      <c r="H3112" s="77">
        <f t="shared" si="255"/>
        <v>33460.688031242789</v>
      </c>
      <c r="I3112" s="80">
        <f t="shared" si="256"/>
        <v>167303.44015621394</v>
      </c>
      <c r="J3112" s="4"/>
    </row>
    <row r="3113" spans="1:10" x14ac:dyDescent="0.2">
      <c r="A3113" s="22">
        <v>43268</v>
      </c>
      <c r="B3113" s="21">
        <f t="shared" si="252"/>
        <v>6</v>
      </c>
      <c r="C3113" s="21">
        <f t="shared" si="253"/>
        <v>17</v>
      </c>
      <c r="D3113" s="39">
        <v>168</v>
      </c>
      <c r="E3113" s="42">
        <v>18</v>
      </c>
      <c r="F3113" s="51">
        <f t="shared" si="254"/>
        <v>64.400000000000006</v>
      </c>
      <c r="G3113" s="43">
        <v>47.777667844522995</v>
      </c>
      <c r="H3113" s="77">
        <f t="shared" si="255"/>
        <v>33178.936003140967</v>
      </c>
      <c r="I3113" s="80">
        <f t="shared" si="256"/>
        <v>165894.68001570483</v>
      </c>
      <c r="J3113" s="4"/>
    </row>
    <row r="3114" spans="1:10" x14ac:dyDescent="0.2">
      <c r="A3114" s="22">
        <v>43269</v>
      </c>
      <c r="B3114" s="21">
        <f t="shared" si="252"/>
        <v>6</v>
      </c>
      <c r="C3114" s="21">
        <f t="shared" si="253"/>
        <v>18</v>
      </c>
      <c r="D3114" s="39">
        <v>169</v>
      </c>
      <c r="E3114" s="42">
        <v>18.78</v>
      </c>
      <c r="F3114" s="51">
        <f t="shared" si="254"/>
        <v>65.804000000000002</v>
      </c>
      <c r="G3114" s="45">
        <v>51.804387186629477</v>
      </c>
      <c r="H3114" s="77">
        <f t="shared" si="255"/>
        <v>35975.268879603806</v>
      </c>
      <c r="I3114" s="80">
        <f t="shared" si="256"/>
        <v>179876.34439801902</v>
      </c>
      <c r="J3114" s="4"/>
    </row>
    <row r="3115" spans="1:10" x14ac:dyDescent="0.2">
      <c r="A3115" s="22">
        <v>43270</v>
      </c>
      <c r="B3115" s="21">
        <f t="shared" si="252"/>
        <v>6</v>
      </c>
      <c r="C3115" s="21">
        <f t="shared" si="253"/>
        <v>19</v>
      </c>
      <c r="D3115" s="39">
        <v>170</v>
      </c>
      <c r="E3115" s="42">
        <v>19.329999999999998</v>
      </c>
      <c r="F3115" s="51">
        <f t="shared" si="254"/>
        <v>66.793999999999997</v>
      </c>
      <c r="G3115" s="45">
        <v>51.574010079193613</v>
      </c>
      <c r="H3115" s="77">
        <f t="shared" si="255"/>
        <v>35815.284777217785</v>
      </c>
      <c r="I3115" s="80">
        <f t="shared" si="256"/>
        <v>179076.42388608892</v>
      </c>
      <c r="J3115" s="4"/>
    </row>
    <row r="3116" spans="1:10" x14ac:dyDescent="0.2">
      <c r="A3116" s="22">
        <v>43271</v>
      </c>
      <c r="B3116" s="21">
        <f t="shared" si="252"/>
        <v>6</v>
      </c>
      <c r="C3116" s="21">
        <f t="shared" si="253"/>
        <v>20</v>
      </c>
      <c r="D3116" s="39">
        <v>171</v>
      </c>
      <c r="E3116" s="42">
        <v>17.95</v>
      </c>
      <c r="F3116" s="51">
        <f t="shared" si="254"/>
        <v>64.31</v>
      </c>
      <c r="G3116" s="45">
        <v>47.906289308176085</v>
      </c>
      <c r="H3116" s="77">
        <f t="shared" si="255"/>
        <v>33268.256464011174</v>
      </c>
      <c r="I3116" s="80">
        <f t="shared" si="256"/>
        <v>166341.28232005588</v>
      </c>
      <c r="J3116" s="4"/>
    </row>
    <row r="3117" spans="1:10" x14ac:dyDescent="0.2">
      <c r="A3117" s="22">
        <v>43272</v>
      </c>
      <c r="B3117" s="21">
        <f t="shared" si="252"/>
        <v>6</v>
      </c>
      <c r="C3117" s="21">
        <f t="shared" si="253"/>
        <v>21</v>
      </c>
      <c r="D3117" s="39">
        <v>172</v>
      </c>
      <c r="E3117" s="42">
        <v>18.22</v>
      </c>
      <c r="F3117" s="51">
        <f t="shared" si="254"/>
        <v>64.795999999999992</v>
      </c>
      <c r="G3117" s="45">
        <v>46.672599859845825</v>
      </c>
      <c r="H3117" s="77">
        <f t="shared" si="255"/>
        <v>32411.527680448489</v>
      </c>
      <c r="I3117" s="80">
        <f t="shared" si="256"/>
        <v>162057.63840224242</v>
      </c>
      <c r="J3117" s="4"/>
    </row>
    <row r="3118" spans="1:10" x14ac:dyDescent="0.2">
      <c r="A3118" s="22">
        <v>43273</v>
      </c>
      <c r="B3118" s="21">
        <f t="shared" si="252"/>
        <v>6</v>
      </c>
      <c r="C3118" s="21">
        <f t="shared" si="253"/>
        <v>22</v>
      </c>
      <c r="D3118" s="39">
        <v>173</v>
      </c>
      <c r="E3118" s="42">
        <v>17.93</v>
      </c>
      <c r="F3118" s="51">
        <f t="shared" si="254"/>
        <v>64.274000000000001</v>
      </c>
      <c r="G3118" s="45">
        <v>45.752554233729853</v>
      </c>
      <c r="H3118" s="77">
        <f t="shared" si="255"/>
        <v>31772.607106756841</v>
      </c>
      <c r="I3118" s="80">
        <f t="shared" si="256"/>
        <v>158863.03553378422</v>
      </c>
      <c r="J3118" s="4"/>
    </row>
    <row r="3119" spans="1:10" x14ac:dyDescent="0.2">
      <c r="A3119" s="22">
        <v>43274</v>
      </c>
      <c r="B3119" s="21">
        <f t="shared" si="252"/>
        <v>6</v>
      </c>
      <c r="C3119" s="21">
        <f t="shared" si="253"/>
        <v>23</v>
      </c>
      <c r="D3119" s="39">
        <v>174</v>
      </c>
      <c r="E3119" s="42">
        <v>18.100000000000001</v>
      </c>
      <c r="F3119" s="51">
        <f t="shared" si="254"/>
        <v>64.580000000000013</v>
      </c>
      <c r="G3119" s="45">
        <v>45.525000000000013</v>
      </c>
      <c r="H3119" s="77">
        <f t="shared" si="255"/>
        <v>31614.583333333347</v>
      </c>
      <c r="I3119" s="80">
        <f t="shared" si="256"/>
        <v>158072.91666666674</v>
      </c>
      <c r="J3119" s="4"/>
    </row>
    <row r="3120" spans="1:10" x14ac:dyDescent="0.2">
      <c r="A3120" s="22">
        <v>43275</v>
      </c>
      <c r="B3120" s="21">
        <f t="shared" si="252"/>
        <v>6</v>
      </c>
      <c r="C3120" s="21">
        <f t="shared" si="253"/>
        <v>24</v>
      </c>
      <c r="D3120" s="39">
        <v>175</v>
      </c>
      <c r="E3120" s="42">
        <v>18.32</v>
      </c>
      <c r="F3120" s="51">
        <f t="shared" si="254"/>
        <v>64.975999999999999</v>
      </c>
      <c r="G3120" s="45">
        <v>45.953706293706269</v>
      </c>
      <c r="H3120" s="77">
        <f t="shared" si="255"/>
        <v>31912.296037296019</v>
      </c>
      <c r="I3120" s="80">
        <f t="shared" si="256"/>
        <v>159561.4801864801</v>
      </c>
      <c r="J3120" s="4"/>
    </row>
    <row r="3121" spans="1:10" x14ac:dyDescent="0.2">
      <c r="A3121" s="22">
        <v>43276</v>
      </c>
      <c r="B3121" s="21">
        <f t="shared" si="252"/>
        <v>6</v>
      </c>
      <c r="C3121" s="21">
        <f t="shared" si="253"/>
        <v>25</v>
      </c>
      <c r="D3121" s="39">
        <v>176</v>
      </c>
      <c r="E3121" s="42">
        <v>18.75</v>
      </c>
      <c r="F3121" s="51">
        <f t="shared" si="254"/>
        <v>65.75</v>
      </c>
      <c r="G3121" s="45">
        <v>48.019198312236227</v>
      </c>
      <c r="H3121" s="77">
        <f t="shared" si="255"/>
        <v>33346.665494608489</v>
      </c>
      <c r="I3121" s="80">
        <f t="shared" si="256"/>
        <v>166733.32747304242</v>
      </c>
      <c r="J3121" s="4"/>
    </row>
    <row r="3122" spans="1:10" x14ac:dyDescent="0.2">
      <c r="A3122" s="22">
        <v>43277</v>
      </c>
      <c r="B3122" s="21">
        <f t="shared" si="252"/>
        <v>6</v>
      </c>
      <c r="C3122" s="21">
        <f t="shared" si="253"/>
        <v>26</v>
      </c>
      <c r="D3122" s="39">
        <v>177</v>
      </c>
      <c r="E3122" s="42">
        <v>18.75</v>
      </c>
      <c r="F3122" s="51">
        <f t="shared" si="254"/>
        <v>65.75</v>
      </c>
      <c r="G3122" s="45">
        <v>47.067744202389314</v>
      </c>
      <c r="H3122" s="77">
        <f t="shared" si="255"/>
        <v>32685.933473881469</v>
      </c>
      <c r="I3122" s="80">
        <f t="shared" si="256"/>
        <v>163429.66736940737</v>
      </c>
      <c r="J3122" s="4"/>
    </row>
    <row r="3123" spans="1:10" x14ac:dyDescent="0.2">
      <c r="A3123" s="22">
        <v>43278</v>
      </c>
      <c r="B3123" s="21">
        <f t="shared" si="252"/>
        <v>6</v>
      </c>
      <c r="C3123" s="21">
        <f t="shared" si="253"/>
        <v>27</v>
      </c>
      <c r="D3123" s="39">
        <v>178</v>
      </c>
      <c r="E3123" s="42">
        <v>18.579999999999998</v>
      </c>
      <c r="F3123" s="51">
        <f t="shared" si="254"/>
        <v>65.443999999999988</v>
      </c>
      <c r="G3123" s="45">
        <v>51.649332396345777</v>
      </c>
      <c r="H3123" s="77">
        <f t="shared" si="255"/>
        <v>35867.591941906794</v>
      </c>
      <c r="I3123" s="80">
        <f t="shared" si="256"/>
        <v>179337.95970953399</v>
      </c>
      <c r="J3123" s="4"/>
    </row>
    <row r="3124" spans="1:10" x14ac:dyDescent="0.2">
      <c r="A3124" s="22">
        <v>43279</v>
      </c>
      <c r="B3124" s="21">
        <f t="shared" si="252"/>
        <v>6</v>
      </c>
      <c r="C3124" s="21">
        <f t="shared" si="253"/>
        <v>28</v>
      </c>
      <c r="D3124" s="39">
        <v>179</v>
      </c>
      <c r="E3124" s="42">
        <v>19.47</v>
      </c>
      <c r="F3124" s="51">
        <f t="shared" si="254"/>
        <v>67.045999999999992</v>
      </c>
      <c r="G3124" s="45">
        <v>53.184946996466429</v>
      </c>
      <c r="H3124" s="77">
        <f t="shared" si="255"/>
        <v>36933.990969768354</v>
      </c>
      <c r="I3124" s="80">
        <f t="shared" si="256"/>
        <v>184669.95484884176</v>
      </c>
      <c r="J3124" s="4"/>
    </row>
    <row r="3125" spans="1:10" x14ac:dyDescent="0.2">
      <c r="A3125" s="22">
        <v>43280</v>
      </c>
      <c r="B3125" s="21">
        <f t="shared" si="252"/>
        <v>6</v>
      </c>
      <c r="C3125" s="21">
        <f t="shared" si="253"/>
        <v>29</v>
      </c>
      <c r="D3125" s="39">
        <v>180</v>
      </c>
      <c r="E3125" s="42">
        <v>19.53</v>
      </c>
      <c r="F3125" s="51">
        <f t="shared" si="254"/>
        <v>67.153999999999996</v>
      </c>
      <c r="G3125" s="45">
        <v>51.001050420168141</v>
      </c>
      <c r="H3125" s="77">
        <f t="shared" si="255"/>
        <v>35417.396125116764</v>
      </c>
      <c r="I3125" s="80">
        <f t="shared" si="256"/>
        <v>177086.98062558382</v>
      </c>
      <c r="J3125" s="4"/>
    </row>
    <row r="3126" spans="1:10" x14ac:dyDescent="0.2">
      <c r="A3126" s="22">
        <v>43281</v>
      </c>
      <c r="B3126" s="21">
        <f t="shared" si="252"/>
        <v>6</v>
      </c>
      <c r="C3126" s="21">
        <f t="shared" si="253"/>
        <v>30</v>
      </c>
      <c r="D3126" s="39">
        <v>181</v>
      </c>
      <c r="E3126" s="42">
        <v>20.03</v>
      </c>
      <c r="F3126" s="51">
        <f t="shared" si="254"/>
        <v>68.054000000000002</v>
      </c>
      <c r="G3126" s="45">
        <v>48.211851332398197</v>
      </c>
      <c r="H3126" s="77">
        <f t="shared" si="255"/>
        <v>33480.452314165414</v>
      </c>
      <c r="I3126" s="80">
        <f t="shared" si="256"/>
        <v>167402.26157082708</v>
      </c>
      <c r="J3126" s="4"/>
    </row>
    <row r="3127" spans="1:10" x14ac:dyDescent="0.2">
      <c r="A3127" s="22">
        <v>43282</v>
      </c>
      <c r="B3127" s="21">
        <f t="shared" si="252"/>
        <v>7</v>
      </c>
      <c r="C3127" s="21">
        <f t="shared" si="253"/>
        <v>1</v>
      </c>
      <c r="D3127" s="39">
        <v>182</v>
      </c>
      <c r="E3127" s="42">
        <v>20.32</v>
      </c>
      <c r="F3127" s="51">
        <f t="shared" si="254"/>
        <v>68.575999999999993</v>
      </c>
      <c r="G3127" s="45">
        <v>48.248567435359895</v>
      </c>
      <c r="H3127" s="77">
        <f t="shared" si="255"/>
        <v>33505.949607888811</v>
      </c>
      <c r="I3127" s="80">
        <f t="shared" si="256"/>
        <v>167529.74803944406</v>
      </c>
      <c r="J3127" s="4"/>
    </row>
    <row r="3128" spans="1:10" x14ac:dyDescent="0.2">
      <c r="A3128" s="22">
        <v>43283</v>
      </c>
      <c r="B3128" s="21">
        <f t="shared" si="252"/>
        <v>7</v>
      </c>
      <c r="C3128" s="21">
        <f t="shared" si="253"/>
        <v>2</v>
      </c>
      <c r="D3128" s="39">
        <v>183</v>
      </c>
      <c r="E3128" s="42">
        <v>20.88</v>
      </c>
      <c r="F3128" s="51">
        <f t="shared" si="254"/>
        <v>69.584000000000003</v>
      </c>
      <c r="G3128" s="45">
        <v>46.455167597765254</v>
      </c>
      <c r="H3128" s="77">
        <f t="shared" si="255"/>
        <v>32260.533054003648</v>
      </c>
      <c r="I3128" s="80">
        <f t="shared" si="256"/>
        <v>161302.66527001825</v>
      </c>
      <c r="J3128" s="4"/>
    </row>
    <row r="3129" spans="1:10" x14ac:dyDescent="0.2">
      <c r="A3129" s="22">
        <v>43284</v>
      </c>
      <c r="B3129" s="21">
        <f t="shared" si="252"/>
        <v>7</v>
      </c>
      <c r="C3129" s="21">
        <f t="shared" si="253"/>
        <v>3</v>
      </c>
      <c r="D3129" s="39">
        <v>184</v>
      </c>
      <c r="E3129" s="42">
        <v>21.5</v>
      </c>
      <c r="F3129" s="51">
        <f t="shared" si="254"/>
        <v>70.7</v>
      </c>
      <c r="G3129" s="45">
        <v>48.897002141327654</v>
      </c>
      <c r="H3129" s="77">
        <f t="shared" si="255"/>
        <v>33956.2514870331</v>
      </c>
      <c r="I3129" s="80">
        <f t="shared" si="256"/>
        <v>169781.25743516549</v>
      </c>
      <c r="J3129" s="4"/>
    </row>
    <row r="3130" spans="1:10" x14ac:dyDescent="0.2">
      <c r="A3130" s="22">
        <v>43285</v>
      </c>
      <c r="B3130" s="21">
        <f t="shared" si="252"/>
        <v>7</v>
      </c>
      <c r="C3130" s="21">
        <f t="shared" si="253"/>
        <v>4</v>
      </c>
      <c r="D3130" s="39">
        <v>185</v>
      </c>
      <c r="E3130" s="42">
        <v>20.85</v>
      </c>
      <c r="F3130" s="51">
        <f t="shared" si="254"/>
        <v>69.53</v>
      </c>
      <c r="G3130" s="45">
        <v>49.362482468443211</v>
      </c>
      <c r="H3130" s="77">
        <f t="shared" si="255"/>
        <v>34279.501714196675</v>
      </c>
      <c r="I3130" s="80">
        <f t="shared" si="256"/>
        <v>171397.50857098337</v>
      </c>
      <c r="J3130" s="4"/>
    </row>
    <row r="3131" spans="1:10" x14ac:dyDescent="0.2">
      <c r="A3131" s="22">
        <v>43286</v>
      </c>
      <c r="B3131" s="21">
        <f t="shared" si="252"/>
        <v>7</v>
      </c>
      <c r="C3131" s="21">
        <f t="shared" si="253"/>
        <v>5</v>
      </c>
      <c r="D3131" s="39">
        <v>186</v>
      </c>
      <c r="E3131" s="42">
        <v>21.42</v>
      </c>
      <c r="F3131" s="51">
        <f t="shared" si="254"/>
        <v>70.556000000000012</v>
      </c>
      <c r="G3131" s="45">
        <v>51.738309859154967</v>
      </c>
      <c r="H3131" s="77">
        <f t="shared" si="255"/>
        <v>35929.381846635391</v>
      </c>
      <c r="I3131" s="80">
        <f t="shared" si="256"/>
        <v>179646.90923317696</v>
      </c>
      <c r="J3131" s="4"/>
    </row>
    <row r="3132" spans="1:10" x14ac:dyDescent="0.2">
      <c r="A3132" s="22">
        <v>43287</v>
      </c>
      <c r="B3132" s="21">
        <f t="shared" si="252"/>
        <v>7</v>
      </c>
      <c r="C3132" s="21">
        <f t="shared" si="253"/>
        <v>6</v>
      </c>
      <c r="D3132" s="39">
        <v>187</v>
      </c>
      <c r="E3132" s="42">
        <v>21.05</v>
      </c>
      <c r="F3132" s="51">
        <f t="shared" si="254"/>
        <v>69.89</v>
      </c>
      <c r="G3132" s="45">
        <v>55.458860319666478</v>
      </c>
      <c r="H3132" s="77">
        <f t="shared" si="255"/>
        <v>38513.097444212835</v>
      </c>
      <c r="I3132" s="80">
        <f t="shared" si="256"/>
        <v>192565.48722106422</v>
      </c>
      <c r="J3132" s="4"/>
    </row>
    <row r="3133" spans="1:10" x14ac:dyDescent="0.2">
      <c r="A3133" s="22">
        <v>43288</v>
      </c>
      <c r="B3133" s="21">
        <f t="shared" si="252"/>
        <v>7</v>
      </c>
      <c r="C3133" s="21">
        <f t="shared" si="253"/>
        <v>7</v>
      </c>
      <c r="D3133" s="39">
        <v>188</v>
      </c>
      <c r="E3133" s="42">
        <v>20.45</v>
      </c>
      <c r="F3133" s="51">
        <f t="shared" si="254"/>
        <v>68.81</v>
      </c>
      <c r="G3133" s="45">
        <v>45.483113273106355</v>
      </c>
      <c r="H3133" s="77">
        <f t="shared" si="255"/>
        <v>31585.49532854608</v>
      </c>
      <c r="I3133" s="80">
        <f t="shared" si="256"/>
        <v>157927.47664273041</v>
      </c>
      <c r="J3133" s="4"/>
    </row>
    <row r="3134" spans="1:10" x14ac:dyDescent="0.2">
      <c r="A3134" s="22">
        <v>43289</v>
      </c>
      <c r="B3134" s="21">
        <f t="shared" si="252"/>
        <v>7</v>
      </c>
      <c r="C3134" s="21">
        <f t="shared" si="253"/>
        <v>8</v>
      </c>
      <c r="D3134" s="39">
        <v>189</v>
      </c>
      <c r="E3134" s="42">
        <v>20.420000000000002</v>
      </c>
      <c r="F3134" s="51">
        <f t="shared" si="254"/>
        <v>68.756</v>
      </c>
      <c r="G3134" s="45">
        <v>44.511605281445455</v>
      </c>
      <c r="H3134" s="77">
        <f t="shared" si="255"/>
        <v>30910.837001003791</v>
      </c>
      <c r="I3134" s="80">
        <f t="shared" si="256"/>
        <v>154554.18500501895</v>
      </c>
      <c r="J3134" s="4"/>
    </row>
    <row r="3135" spans="1:10" x14ac:dyDescent="0.2">
      <c r="A3135" s="22">
        <v>43290</v>
      </c>
      <c r="B3135" s="21">
        <f t="shared" si="252"/>
        <v>7</v>
      </c>
      <c r="C3135" s="21">
        <f t="shared" si="253"/>
        <v>9</v>
      </c>
      <c r="D3135" s="39">
        <v>190</v>
      </c>
      <c r="E3135" s="42">
        <v>20.58</v>
      </c>
      <c r="F3135" s="51">
        <f t="shared" si="254"/>
        <v>69.043999999999997</v>
      </c>
      <c r="G3135" s="45">
        <v>46.339400278939983</v>
      </c>
      <c r="H3135" s="77">
        <f t="shared" si="255"/>
        <v>32180.139082597212</v>
      </c>
      <c r="I3135" s="80">
        <f t="shared" si="256"/>
        <v>160900.69541298604</v>
      </c>
      <c r="J3135" s="4"/>
    </row>
    <row r="3136" spans="1:10" x14ac:dyDescent="0.2">
      <c r="A3136" s="22">
        <v>43291</v>
      </c>
      <c r="B3136" s="21">
        <f t="shared" si="252"/>
        <v>7</v>
      </c>
      <c r="C3136" s="21">
        <f t="shared" si="253"/>
        <v>10</v>
      </c>
      <c r="D3136" s="39">
        <v>191</v>
      </c>
      <c r="E3136" s="42">
        <v>20.85</v>
      </c>
      <c r="F3136" s="51">
        <f t="shared" si="254"/>
        <v>69.53</v>
      </c>
      <c r="G3136" s="45">
        <v>47.009383753501353</v>
      </c>
      <c r="H3136" s="77">
        <f t="shared" si="255"/>
        <v>32645.405384375943</v>
      </c>
      <c r="I3136" s="80">
        <f t="shared" si="256"/>
        <v>163227.0269218797</v>
      </c>
      <c r="J3136" s="4"/>
    </row>
    <row r="3137" spans="1:10" x14ac:dyDescent="0.2">
      <c r="A3137" s="22">
        <v>43292</v>
      </c>
      <c r="B3137" s="21">
        <f t="shared" si="252"/>
        <v>7</v>
      </c>
      <c r="C3137" s="21">
        <f t="shared" si="253"/>
        <v>11</v>
      </c>
      <c r="D3137" s="39">
        <v>192</v>
      </c>
      <c r="E3137" s="42">
        <v>21.25</v>
      </c>
      <c r="F3137" s="51">
        <f t="shared" si="254"/>
        <v>70.25</v>
      </c>
      <c r="G3137" s="45">
        <v>46.556591865357632</v>
      </c>
      <c r="H3137" s="77">
        <f t="shared" si="255"/>
        <v>32330.96657316502</v>
      </c>
      <c r="I3137" s="80">
        <f t="shared" si="256"/>
        <v>161654.83286582513</v>
      </c>
      <c r="J3137" s="4"/>
    </row>
    <row r="3138" spans="1:10" x14ac:dyDescent="0.2">
      <c r="A3138" s="22">
        <v>43293</v>
      </c>
      <c r="B3138" s="21">
        <f t="shared" si="252"/>
        <v>7</v>
      </c>
      <c r="C3138" s="21">
        <f t="shared" si="253"/>
        <v>12</v>
      </c>
      <c r="D3138" s="39">
        <v>193</v>
      </c>
      <c r="E3138" s="42">
        <v>21.2</v>
      </c>
      <c r="F3138" s="51">
        <f t="shared" si="254"/>
        <v>70.16</v>
      </c>
      <c r="G3138" s="45">
        <v>46.006624383368589</v>
      </c>
      <c r="H3138" s="77">
        <f t="shared" si="255"/>
        <v>31949.044710672631</v>
      </c>
      <c r="I3138" s="80">
        <f t="shared" si="256"/>
        <v>159745.22355336315</v>
      </c>
      <c r="J3138" s="4"/>
    </row>
    <row r="3139" spans="1:10" x14ac:dyDescent="0.2">
      <c r="A3139" s="22">
        <v>43294</v>
      </c>
      <c r="B3139" s="21">
        <f t="shared" si="252"/>
        <v>7</v>
      </c>
      <c r="C3139" s="21">
        <f t="shared" si="253"/>
        <v>13</v>
      </c>
      <c r="D3139" s="39">
        <v>194</v>
      </c>
      <c r="E3139" s="42">
        <v>21.2</v>
      </c>
      <c r="F3139" s="51">
        <f t="shared" si="254"/>
        <v>70.16</v>
      </c>
      <c r="G3139" s="45">
        <v>45.477972027972065</v>
      </c>
      <c r="H3139" s="77">
        <f t="shared" si="255"/>
        <v>31581.925019425045</v>
      </c>
      <c r="I3139" s="80">
        <f t="shared" si="256"/>
        <v>157909.62509712524</v>
      </c>
      <c r="J3139" s="4"/>
    </row>
    <row r="3140" spans="1:10" x14ac:dyDescent="0.2">
      <c r="A3140" s="22">
        <v>43295</v>
      </c>
      <c r="B3140" s="21">
        <f t="shared" si="252"/>
        <v>7</v>
      </c>
      <c r="C3140" s="21">
        <f t="shared" si="253"/>
        <v>14</v>
      </c>
      <c r="D3140" s="39">
        <v>195</v>
      </c>
      <c r="E3140" s="42">
        <v>21.83</v>
      </c>
      <c r="F3140" s="51">
        <f t="shared" si="254"/>
        <v>71.293999999999997</v>
      </c>
      <c r="G3140" s="45">
        <v>43.014697609001438</v>
      </c>
      <c r="H3140" s="77">
        <f t="shared" si="255"/>
        <v>29871.317784028775</v>
      </c>
      <c r="I3140" s="80">
        <f t="shared" si="256"/>
        <v>149356.58892014387</v>
      </c>
      <c r="J3140" s="4"/>
    </row>
    <row r="3141" spans="1:10" x14ac:dyDescent="0.2">
      <c r="A3141" s="22">
        <v>43296</v>
      </c>
      <c r="B3141" s="21">
        <f t="shared" si="252"/>
        <v>7</v>
      </c>
      <c r="C3141" s="21">
        <f t="shared" si="253"/>
        <v>15</v>
      </c>
      <c r="D3141" s="39">
        <v>196</v>
      </c>
      <c r="E3141" s="42">
        <v>21.48</v>
      </c>
      <c r="F3141" s="51">
        <f t="shared" si="254"/>
        <v>70.664000000000001</v>
      </c>
      <c r="G3141" s="45">
        <v>41.523706293706226</v>
      </c>
      <c r="H3141" s="77">
        <f t="shared" si="255"/>
        <v>28835.907148407099</v>
      </c>
      <c r="I3141" s="80">
        <f t="shared" si="256"/>
        <v>144179.53574203548</v>
      </c>
      <c r="J3141" s="4"/>
    </row>
    <row r="3142" spans="1:10" x14ac:dyDescent="0.2">
      <c r="A3142" s="31">
        <v>43297</v>
      </c>
      <c r="B3142" s="21">
        <f t="shared" si="252"/>
        <v>7</v>
      </c>
      <c r="C3142" s="21">
        <f t="shared" si="253"/>
        <v>16</v>
      </c>
      <c r="D3142" s="39">
        <v>197</v>
      </c>
      <c r="E3142" s="42">
        <v>21.6</v>
      </c>
      <c r="F3142" s="51">
        <f t="shared" si="254"/>
        <v>70.88</v>
      </c>
      <c r="G3142" s="44">
        <v>49.845264623955444</v>
      </c>
      <c r="H3142" s="77">
        <f t="shared" si="255"/>
        <v>34614.76709996906</v>
      </c>
      <c r="I3142" s="80">
        <f t="shared" si="256"/>
        <v>173073.8354998453</v>
      </c>
      <c r="J3142" s="4"/>
    </row>
    <row r="3143" spans="1:10" x14ac:dyDescent="0.2">
      <c r="A3143" s="31">
        <v>43298</v>
      </c>
      <c r="B3143" s="21">
        <f t="shared" si="252"/>
        <v>7</v>
      </c>
      <c r="C3143" s="21">
        <f t="shared" si="253"/>
        <v>17</v>
      </c>
      <c r="D3143" s="39">
        <v>198</v>
      </c>
      <c r="E3143" s="42">
        <v>22.6</v>
      </c>
      <c r="F3143" s="51">
        <f t="shared" si="254"/>
        <v>72.680000000000007</v>
      </c>
      <c r="G3143" s="44">
        <v>66.360629370629425</v>
      </c>
      <c r="H3143" s="77">
        <f t="shared" si="255"/>
        <v>46083.770396270433</v>
      </c>
      <c r="I3143" s="80">
        <f t="shared" si="256"/>
        <v>230418.85198135214</v>
      </c>
      <c r="J3143" s="4"/>
    </row>
    <row r="3144" spans="1:10" x14ac:dyDescent="0.2">
      <c r="A3144" s="31">
        <v>43299</v>
      </c>
      <c r="B3144" s="21">
        <f t="shared" si="252"/>
        <v>7</v>
      </c>
      <c r="C3144" s="21">
        <f t="shared" si="253"/>
        <v>18</v>
      </c>
      <c r="D3144" s="39">
        <v>199</v>
      </c>
      <c r="E3144" s="42">
        <v>22</v>
      </c>
      <c r="F3144" s="51">
        <f t="shared" si="254"/>
        <v>71.599999999999994</v>
      </c>
      <c r="G3144" s="44">
        <v>51.910236768802214</v>
      </c>
      <c r="H3144" s="77">
        <f t="shared" si="255"/>
        <v>36048.775533890424</v>
      </c>
      <c r="I3144" s="80">
        <f t="shared" si="256"/>
        <v>180243.87766945214</v>
      </c>
      <c r="J3144" s="4"/>
    </row>
    <row r="3145" spans="1:10" x14ac:dyDescent="0.2">
      <c r="A3145" s="31">
        <v>43300</v>
      </c>
      <c r="B3145" s="21">
        <f t="shared" si="252"/>
        <v>7</v>
      </c>
      <c r="C3145" s="21">
        <f t="shared" si="253"/>
        <v>19</v>
      </c>
      <c r="D3145" s="39">
        <v>200</v>
      </c>
      <c r="E3145" s="42">
        <v>21.7</v>
      </c>
      <c r="F3145" s="51">
        <f t="shared" si="254"/>
        <v>71.06</v>
      </c>
      <c r="G3145" s="44">
        <v>44.345017421602748</v>
      </c>
      <c r="H3145" s="77">
        <f t="shared" si="255"/>
        <v>30795.150987224129</v>
      </c>
      <c r="I3145" s="80">
        <f t="shared" si="256"/>
        <v>153975.75493612062</v>
      </c>
      <c r="J3145" s="4"/>
    </row>
    <row r="3146" spans="1:10" x14ac:dyDescent="0.2">
      <c r="A3146" s="31">
        <v>43301</v>
      </c>
      <c r="B3146" s="21">
        <f t="shared" si="252"/>
        <v>7</v>
      </c>
      <c r="C3146" s="21">
        <f t="shared" si="253"/>
        <v>20</v>
      </c>
      <c r="D3146" s="39">
        <v>201</v>
      </c>
      <c r="E3146" s="42">
        <v>21.3</v>
      </c>
      <c r="F3146" s="51">
        <f t="shared" si="254"/>
        <v>70.34</v>
      </c>
      <c r="G3146" s="44">
        <v>43.704208273894423</v>
      </c>
      <c r="H3146" s="77">
        <f t="shared" si="255"/>
        <v>30350.144634648907</v>
      </c>
      <c r="I3146" s="80">
        <f t="shared" si="256"/>
        <v>151750.72317324454</v>
      </c>
      <c r="J3146" s="4"/>
    </row>
    <row r="3147" spans="1:10" x14ac:dyDescent="0.2">
      <c r="A3147" s="31">
        <v>43302</v>
      </c>
      <c r="B3147" s="21">
        <f t="shared" si="252"/>
        <v>7</v>
      </c>
      <c r="C3147" s="21">
        <f t="shared" si="253"/>
        <v>21</v>
      </c>
      <c r="D3147" s="39">
        <v>202</v>
      </c>
      <c r="E3147" s="42">
        <v>21.7</v>
      </c>
      <c r="F3147" s="51">
        <f t="shared" si="254"/>
        <v>71.06</v>
      </c>
      <c r="G3147" s="44">
        <v>41.656960227272734</v>
      </c>
      <c r="H3147" s="77">
        <f t="shared" si="255"/>
        <v>28928.444602272732</v>
      </c>
      <c r="I3147" s="80">
        <f t="shared" si="256"/>
        <v>144642.22301136365</v>
      </c>
      <c r="J3147" s="4"/>
    </row>
    <row r="3148" spans="1:10" x14ac:dyDescent="0.2">
      <c r="A3148" s="31">
        <v>43303</v>
      </c>
      <c r="B3148" s="21">
        <f t="shared" si="252"/>
        <v>7</v>
      </c>
      <c r="C3148" s="21">
        <f t="shared" si="253"/>
        <v>22</v>
      </c>
      <c r="D3148" s="39">
        <v>203</v>
      </c>
      <c r="E3148" s="42">
        <v>21.6</v>
      </c>
      <c r="F3148" s="51">
        <f t="shared" si="254"/>
        <v>70.88</v>
      </c>
      <c r="G3148" s="44">
        <v>46.791368421052589</v>
      </c>
      <c r="H3148" s="77">
        <f t="shared" si="255"/>
        <v>32494.005847953187</v>
      </c>
      <c r="I3148" s="80">
        <f t="shared" si="256"/>
        <v>162470.02923976595</v>
      </c>
      <c r="J3148" s="4"/>
    </row>
    <row r="3149" spans="1:10" x14ac:dyDescent="0.2">
      <c r="A3149" s="31">
        <v>43304</v>
      </c>
      <c r="B3149" s="21">
        <f t="shared" si="252"/>
        <v>7</v>
      </c>
      <c r="C3149" s="21">
        <f t="shared" si="253"/>
        <v>23</v>
      </c>
      <c r="D3149" s="39">
        <v>204</v>
      </c>
      <c r="E3149" s="42">
        <v>22.1</v>
      </c>
      <c r="F3149" s="51">
        <f t="shared" si="254"/>
        <v>71.78</v>
      </c>
      <c r="G3149" s="44">
        <v>49.934728033472879</v>
      </c>
      <c r="H3149" s="77">
        <f t="shared" si="255"/>
        <v>34676.894467689497</v>
      </c>
      <c r="I3149" s="80">
        <f t="shared" si="256"/>
        <v>173384.47233844752</v>
      </c>
      <c r="J3149" s="4"/>
    </row>
    <row r="3150" spans="1:10" x14ac:dyDescent="0.2">
      <c r="A3150" s="31">
        <v>43305</v>
      </c>
      <c r="B3150" s="21">
        <f t="shared" si="252"/>
        <v>7</v>
      </c>
      <c r="C3150" s="21">
        <f t="shared" si="253"/>
        <v>24</v>
      </c>
      <c r="D3150" s="39">
        <v>205</v>
      </c>
      <c r="E3150" s="42">
        <v>22.7</v>
      </c>
      <c r="F3150" s="51">
        <f t="shared" si="254"/>
        <v>72.86</v>
      </c>
      <c r="G3150" s="44">
        <v>59.412420606915994</v>
      </c>
      <c r="H3150" s="77">
        <f t="shared" si="255"/>
        <v>41258.625421469442</v>
      </c>
      <c r="I3150" s="80">
        <f t="shared" si="256"/>
        <v>206293.12710734722</v>
      </c>
      <c r="J3150" s="4"/>
    </row>
    <row r="3151" spans="1:10" x14ac:dyDescent="0.2">
      <c r="A3151" s="31">
        <v>43306</v>
      </c>
      <c r="B3151" s="21">
        <f t="shared" si="252"/>
        <v>7</v>
      </c>
      <c r="C3151" s="21">
        <f t="shared" si="253"/>
        <v>25</v>
      </c>
      <c r="D3151" s="39">
        <v>206</v>
      </c>
      <c r="E3151" s="42">
        <v>22.7</v>
      </c>
      <c r="F3151" s="51">
        <f t="shared" si="254"/>
        <v>72.86</v>
      </c>
      <c r="G3151" s="44">
        <v>72.452377622377639</v>
      </c>
      <c r="H3151" s="77">
        <f t="shared" si="255"/>
        <v>50314.15112665113</v>
      </c>
      <c r="I3151" s="80">
        <f t="shared" si="256"/>
        <v>251570.75563325567</v>
      </c>
      <c r="J3151" s="4"/>
    </row>
    <row r="3152" spans="1:10" x14ac:dyDescent="0.2">
      <c r="A3152" s="31">
        <v>43307</v>
      </c>
      <c r="B3152" s="21">
        <f t="shared" si="252"/>
        <v>7</v>
      </c>
      <c r="C3152" s="21">
        <f t="shared" si="253"/>
        <v>26</v>
      </c>
      <c r="D3152" s="39">
        <v>207</v>
      </c>
      <c r="E3152" s="42">
        <v>22.2</v>
      </c>
      <c r="F3152" s="51">
        <f t="shared" si="254"/>
        <v>71.960000000000008</v>
      </c>
      <c r="G3152" s="44">
        <v>67.957541899441182</v>
      </c>
      <c r="H3152" s="77">
        <f t="shared" si="255"/>
        <v>47192.737430167486</v>
      </c>
      <c r="I3152" s="80">
        <f t="shared" si="256"/>
        <v>235963.68715083745</v>
      </c>
      <c r="J3152" s="4"/>
    </row>
    <row r="3153" spans="1:10" x14ac:dyDescent="0.2">
      <c r="A3153" s="31">
        <v>43308</v>
      </c>
      <c r="B3153" s="21">
        <f t="shared" si="252"/>
        <v>7</v>
      </c>
      <c r="C3153" s="21">
        <f t="shared" si="253"/>
        <v>27</v>
      </c>
      <c r="D3153" s="39">
        <v>208</v>
      </c>
      <c r="E3153" s="42">
        <v>22.2</v>
      </c>
      <c r="F3153" s="51">
        <f t="shared" si="254"/>
        <v>71.960000000000008</v>
      </c>
      <c r="G3153" s="44">
        <v>71.852204338698314</v>
      </c>
      <c r="H3153" s="77">
        <f t="shared" si="255"/>
        <v>49897.36412409605</v>
      </c>
      <c r="I3153" s="80">
        <f t="shared" si="256"/>
        <v>249486.82062048023</v>
      </c>
      <c r="J3153" s="4"/>
    </row>
    <row r="3154" spans="1:10" x14ac:dyDescent="0.2">
      <c r="A3154" s="31">
        <v>43309</v>
      </c>
      <c r="B3154" s="21">
        <f t="shared" si="252"/>
        <v>7</v>
      </c>
      <c r="C3154" s="21">
        <f t="shared" si="253"/>
        <v>28</v>
      </c>
      <c r="D3154" s="39">
        <v>209</v>
      </c>
      <c r="E3154" s="42">
        <v>22</v>
      </c>
      <c r="F3154" s="51">
        <f t="shared" si="254"/>
        <v>71.599999999999994</v>
      </c>
      <c r="G3154" s="44">
        <v>52.634333565945589</v>
      </c>
      <c r="H3154" s="77">
        <f t="shared" si="255"/>
        <v>36551.620531906658</v>
      </c>
      <c r="I3154" s="80">
        <f t="shared" si="256"/>
        <v>182758.1026595333</v>
      </c>
      <c r="J3154" s="4"/>
    </row>
    <row r="3155" spans="1:10" x14ac:dyDescent="0.2">
      <c r="A3155" s="31">
        <v>43310</v>
      </c>
      <c r="B3155" s="21">
        <f t="shared" si="252"/>
        <v>7</v>
      </c>
      <c r="C3155" s="21">
        <f t="shared" si="253"/>
        <v>29</v>
      </c>
      <c r="D3155" s="39">
        <v>210</v>
      </c>
      <c r="E3155" s="42">
        <v>22</v>
      </c>
      <c r="F3155" s="51">
        <f t="shared" si="254"/>
        <v>71.599999999999994</v>
      </c>
      <c r="G3155" s="44">
        <v>47.659316120027825</v>
      </c>
      <c r="H3155" s="77">
        <f t="shared" si="255"/>
        <v>33096.747305574878</v>
      </c>
      <c r="I3155" s="80">
        <f t="shared" si="256"/>
        <v>165483.7365278744</v>
      </c>
      <c r="J3155" s="4"/>
    </row>
    <row r="3156" spans="1:10" x14ac:dyDescent="0.2">
      <c r="A3156" s="31">
        <v>43311</v>
      </c>
      <c r="B3156" s="21">
        <f t="shared" si="252"/>
        <v>7</v>
      </c>
      <c r="C3156" s="21">
        <f t="shared" si="253"/>
        <v>30</v>
      </c>
      <c r="D3156" s="39">
        <v>211</v>
      </c>
      <c r="E3156" s="42">
        <v>21.8</v>
      </c>
      <c r="F3156" s="51">
        <f t="shared" si="254"/>
        <v>71.240000000000009</v>
      </c>
      <c r="G3156" s="44">
        <v>48.0092566619916</v>
      </c>
      <c r="H3156" s="77">
        <f t="shared" si="255"/>
        <v>33339.761570827497</v>
      </c>
      <c r="I3156" s="80">
        <f t="shared" si="256"/>
        <v>166698.80785413747</v>
      </c>
      <c r="J3156" s="4"/>
    </row>
    <row r="3157" spans="1:10" x14ac:dyDescent="0.2">
      <c r="A3157" s="31">
        <v>43312</v>
      </c>
      <c r="B3157" s="21">
        <f t="shared" si="252"/>
        <v>7</v>
      </c>
      <c r="C3157" s="21">
        <f t="shared" si="253"/>
        <v>31</v>
      </c>
      <c r="D3157" s="39">
        <v>212</v>
      </c>
      <c r="E3157" s="42">
        <v>22</v>
      </c>
      <c r="F3157" s="51">
        <f t="shared" si="254"/>
        <v>71.599999999999994</v>
      </c>
      <c r="G3157" s="44">
        <v>47.213417190775701</v>
      </c>
      <c r="H3157" s="77">
        <f t="shared" si="255"/>
        <v>32787.095271372018</v>
      </c>
      <c r="I3157" s="80">
        <f t="shared" si="256"/>
        <v>163935.47635686008</v>
      </c>
      <c r="J3157" s="4"/>
    </row>
    <row r="3158" spans="1:10" x14ac:dyDescent="0.2">
      <c r="A3158" s="31">
        <v>43313</v>
      </c>
      <c r="B3158" s="21">
        <f t="shared" si="252"/>
        <v>8</v>
      </c>
      <c r="C3158" s="21">
        <f t="shared" si="253"/>
        <v>1</v>
      </c>
      <c r="D3158" s="39">
        <v>213</v>
      </c>
      <c r="E3158" s="42">
        <v>22.1</v>
      </c>
      <c r="F3158" s="51">
        <f t="shared" si="254"/>
        <v>71.78</v>
      </c>
      <c r="G3158" s="44">
        <v>47.427944250871072</v>
      </c>
      <c r="H3158" s="77">
        <f t="shared" si="255"/>
        <v>32936.072396438241</v>
      </c>
      <c r="I3158" s="80">
        <f t="shared" si="256"/>
        <v>164680.36198219121</v>
      </c>
      <c r="J3158" s="4"/>
    </row>
    <row r="3159" spans="1:10" x14ac:dyDescent="0.2">
      <c r="A3159" s="31">
        <v>43314</v>
      </c>
      <c r="B3159" s="21">
        <f t="shared" ref="B3159:B3222" si="257">MONTH(A3159)</f>
        <v>8</v>
      </c>
      <c r="C3159" s="21">
        <f t="shared" ref="C3159:C3222" si="258">DAY(A3159)</f>
        <v>2</v>
      </c>
      <c r="D3159" s="39">
        <v>214</v>
      </c>
      <c r="E3159" s="42">
        <v>22.2</v>
      </c>
      <c r="F3159" s="51">
        <f t="shared" ref="F3159:F3222" si="259">CONVERT(E3159,"C","F")</f>
        <v>71.960000000000008</v>
      </c>
      <c r="G3159" s="44">
        <v>47.121748251748194</v>
      </c>
      <c r="H3159" s="77">
        <f t="shared" ref="H3159:H3222" si="260">G3159*1000000/24/60</f>
        <v>32723.436285936248</v>
      </c>
      <c r="I3159" s="80">
        <f t="shared" ref="I3159:I3222" si="261">($C$7*H3159*$C$6)/1000</f>
        <v>163617.18142968125</v>
      </c>
      <c r="J3159" s="4"/>
    </row>
    <row r="3160" spans="1:10" x14ac:dyDescent="0.2">
      <c r="A3160" s="31">
        <v>43315</v>
      </c>
      <c r="B3160" s="21">
        <f t="shared" si="257"/>
        <v>8</v>
      </c>
      <c r="C3160" s="21">
        <f t="shared" si="258"/>
        <v>3</v>
      </c>
      <c r="D3160" s="39">
        <v>215</v>
      </c>
      <c r="E3160" s="42">
        <v>22.4</v>
      </c>
      <c r="F3160" s="51">
        <f t="shared" si="259"/>
        <v>72.319999999999993</v>
      </c>
      <c r="G3160" s="44">
        <v>45.760854341736696</v>
      </c>
      <c r="H3160" s="77">
        <f t="shared" si="260"/>
        <v>31778.371070650483</v>
      </c>
      <c r="I3160" s="80">
        <f t="shared" si="261"/>
        <v>158891.85535325241</v>
      </c>
      <c r="J3160" s="4"/>
    </row>
    <row r="3161" spans="1:10" x14ac:dyDescent="0.2">
      <c r="A3161" s="31">
        <v>43316</v>
      </c>
      <c r="B3161" s="21">
        <f t="shared" si="257"/>
        <v>8</v>
      </c>
      <c r="C3161" s="21">
        <f t="shared" si="258"/>
        <v>4</v>
      </c>
      <c r="D3161" s="39">
        <v>216</v>
      </c>
      <c r="E3161" s="42">
        <v>22.4</v>
      </c>
      <c r="F3161" s="51">
        <f t="shared" si="259"/>
        <v>72.319999999999993</v>
      </c>
      <c r="G3161" s="44">
        <v>44.790915443745696</v>
      </c>
      <c r="H3161" s="77">
        <f t="shared" si="260"/>
        <v>31104.802391490066</v>
      </c>
      <c r="I3161" s="80">
        <f t="shared" si="261"/>
        <v>155524.01195745033</v>
      </c>
      <c r="J3161" s="4"/>
    </row>
    <row r="3162" spans="1:10" x14ac:dyDescent="0.2">
      <c r="A3162" s="31">
        <v>43317</v>
      </c>
      <c r="B3162" s="21">
        <f t="shared" si="257"/>
        <v>8</v>
      </c>
      <c r="C3162" s="21">
        <f t="shared" si="258"/>
        <v>5</v>
      </c>
      <c r="D3162" s="39">
        <v>217</v>
      </c>
      <c r="E3162" s="42">
        <v>22.7</v>
      </c>
      <c r="F3162" s="51">
        <f t="shared" si="259"/>
        <v>72.86</v>
      </c>
      <c r="G3162" s="44">
        <v>44.181442577030815</v>
      </c>
      <c r="H3162" s="77">
        <f t="shared" si="260"/>
        <v>30681.557345160287</v>
      </c>
      <c r="I3162" s="80">
        <f t="shared" si="261"/>
        <v>153407.78672580144</v>
      </c>
      <c r="J3162" s="4"/>
    </row>
    <row r="3163" spans="1:10" x14ac:dyDescent="0.2">
      <c r="A3163" s="31">
        <v>43318</v>
      </c>
      <c r="B3163" s="21">
        <f t="shared" si="257"/>
        <v>8</v>
      </c>
      <c r="C3163" s="21">
        <f t="shared" si="258"/>
        <v>6</v>
      </c>
      <c r="D3163" s="39">
        <v>218</v>
      </c>
      <c r="E3163" s="42">
        <v>22.8</v>
      </c>
      <c r="F3163" s="51">
        <f t="shared" si="259"/>
        <v>73.039999999999992</v>
      </c>
      <c r="G3163" s="44">
        <v>50.059650349650354</v>
      </c>
      <c r="H3163" s="77">
        <f t="shared" si="260"/>
        <v>34763.646076146077</v>
      </c>
      <c r="I3163" s="80">
        <f t="shared" si="261"/>
        <v>173818.23038073035</v>
      </c>
      <c r="J3163" s="4"/>
    </row>
    <row r="3164" spans="1:10" x14ac:dyDescent="0.2">
      <c r="A3164" s="31">
        <v>43319</v>
      </c>
      <c r="B3164" s="21">
        <f t="shared" si="257"/>
        <v>8</v>
      </c>
      <c r="C3164" s="21">
        <f t="shared" si="258"/>
        <v>7</v>
      </c>
      <c r="D3164" s="39">
        <v>219</v>
      </c>
      <c r="E3164" s="42">
        <v>23.1</v>
      </c>
      <c r="F3164" s="51">
        <f t="shared" si="259"/>
        <v>73.580000000000013</v>
      </c>
      <c r="G3164" s="44">
        <v>47.294269741439649</v>
      </c>
      <c r="H3164" s="77">
        <f t="shared" si="260"/>
        <v>32843.242875999757</v>
      </c>
      <c r="I3164" s="80">
        <f t="shared" si="261"/>
        <v>164216.21437999877</v>
      </c>
      <c r="J3164" s="4"/>
    </row>
    <row r="3165" spans="1:10" x14ac:dyDescent="0.2">
      <c r="A3165" s="31">
        <v>43320</v>
      </c>
      <c r="B3165" s="21">
        <f t="shared" si="257"/>
        <v>8</v>
      </c>
      <c r="C3165" s="21">
        <f t="shared" si="258"/>
        <v>8</v>
      </c>
      <c r="D3165" s="39">
        <v>220</v>
      </c>
      <c r="E3165" s="42">
        <v>22.7</v>
      </c>
      <c r="F3165" s="51">
        <f t="shared" si="259"/>
        <v>72.86</v>
      </c>
      <c r="G3165" s="44">
        <v>52.491713881019784</v>
      </c>
      <c r="H3165" s="77">
        <f t="shared" si="260"/>
        <v>36452.579084041521</v>
      </c>
      <c r="I3165" s="80">
        <f t="shared" si="261"/>
        <v>182262.89542020761</v>
      </c>
      <c r="J3165" s="4"/>
    </row>
    <row r="3166" spans="1:10" x14ac:dyDescent="0.2">
      <c r="A3166" s="31">
        <v>43321</v>
      </c>
      <c r="B3166" s="21">
        <f t="shared" si="257"/>
        <v>8</v>
      </c>
      <c r="C3166" s="21">
        <f t="shared" si="258"/>
        <v>9</v>
      </c>
      <c r="D3166" s="39">
        <v>221</v>
      </c>
      <c r="E3166" s="42">
        <v>22.9</v>
      </c>
      <c r="F3166" s="51">
        <f t="shared" si="259"/>
        <v>73.22</v>
      </c>
      <c r="G3166" s="44">
        <v>66.925939050318959</v>
      </c>
      <c r="H3166" s="77">
        <f t="shared" si="260"/>
        <v>46476.346562721497</v>
      </c>
      <c r="I3166" s="80">
        <f t="shared" si="261"/>
        <v>232381.73281360749</v>
      </c>
      <c r="J3166" s="4"/>
    </row>
    <row r="3167" spans="1:10" x14ac:dyDescent="0.2">
      <c r="A3167" s="31">
        <v>43322</v>
      </c>
      <c r="B3167" s="21">
        <f t="shared" si="257"/>
        <v>8</v>
      </c>
      <c r="C3167" s="21">
        <f t="shared" si="258"/>
        <v>10</v>
      </c>
      <c r="D3167" s="39">
        <v>222</v>
      </c>
      <c r="E3167" s="42">
        <v>22.8</v>
      </c>
      <c r="F3167" s="51">
        <f t="shared" si="259"/>
        <v>73.039999999999992</v>
      </c>
      <c r="G3167" s="44">
        <v>56.644490934449152</v>
      </c>
      <c r="H3167" s="77">
        <f t="shared" si="260"/>
        <v>39336.452037811905</v>
      </c>
      <c r="I3167" s="80">
        <f t="shared" si="261"/>
        <v>196682.26018905954</v>
      </c>
      <c r="J3167" s="4"/>
    </row>
    <row r="3168" spans="1:10" x14ac:dyDescent="0.2">
      <c r="A3168" s="31">
        <v>43323</v>
      </c>
      <c r="B3168" s="21">
        <f t="shared" si="257"/>
        <v>8</v>
      </c>
      <c r="C3168" s="21">
        <f t="shared" si="258"/>
        <v>11</v>
      </c>
      <c r="D3168" s="39">
        <v>223</v>
      </c>
      <c r="E3168" s="42">
        <v>22.4</v>
      </c>
      <c r="F3168" s="51">
        <f t="shared" si="259"/>
        <v>72.319999999999993</v>
      </c>
      <c r="G3168" s="44">
        <v>44.035859649122749</v>
      </c>
      <c r="H3168" s="77">
        <f t="shared" si="260"/>
        <v>30580.45808966858</v>
      </c>
      <c r="I3168" s="80">
        <f t="shared" si="261"/>
        <v>152902.29044834289</v>
      </c>
      <c r="J3168" s="4"/>
    </row>
    <row r="3169" spans="1:10" x14ac:dyDescent="0.2">
      <c r="A3169" s="31">
        <v>43324</v>
      </c>
      <c r="B3169" s="21">
        <f t="shared" si="257"/>
        <v>8</v>
      </c>
      <c r="C3169" s="21">
        <f t="shared" si="258"/>
        <v>12</v>
      </c>
      <c r="D3169" s="39">
        <v>224</v>
      </c>
      <c r="E3169" s="42">
        <v>22.3</v>
      </c>
      <c r="F3169" s="51">
        <f t="shared" si="259"/>
        <v>72.14</v>
      </c>
      <c r="G3169" s="44">
        <v>43.898530440867781</v>
      </c>
      <c r="H3169" s="77">
        <f t="shared" si="260"/>
        <v>30485.090583935958</v>
      </c>
      <c r="I3169" s="80">
        <f t="shared" si="261"/>
        <v>152425.45291967978</v>
      </c>
      <c r="J3169" s="4"/>
    </row>
    <row r="3170" spans="1:10" x14ac:dyDescent="0.2">
      <c r="A3170" s="31">
        <v>43325</v>
      </c>
      <c r="B3170" s="21">
        <f t="shared" si="257"/>
        <v>8</v>
      </c>
      <c r="C3170" s="21">
        <f t="shared" si="258"/>
        <v>13</v>
      </c>
      <c r="D3170" s="39">
        <v>225</v>
      </c>
      <c r="E3170" s="42">
        <v>22.7</v>
      </c>
      <c r="F3170" s="51">
        <f t="shared" si="259"/>
        <v>72.86</v>
      </c>
      <c r="G3170" s="44">
        <v>44.077648667122332</v>
      </c>
      <c r="H3170" s="77">
        <f t="shared" si="260"/>
        <v>30609.478241057179</v>
      </c>
      <c r="I3170" s="80">
        <f t="shared" si="261"/>
        <v>153047.39120528591</v>
      </c>
      <c r="J3170" s="4"/>
    </row>
    <row r="3171" spans="1:10" x14ac:dyDescent="0.2">
      <c r="A3171" s="31">
        <v>43326</v>
      </c>
      <c r="B3171" s="21">
        <f t="shared" si="257"/>
        <v>8</v>
      </c>
      <c r="C3171" s="21">
        <f t="shared" si="258"/>
        <v>14</v>
      </c>
      <c r="D3171" s="39">
        <v>226</v>
      </c>
      <c r="E3171" s="42">
        <v>22.9</v>
      </c>
      <c r="F3171" s="51">
        <f t="shared" si="259"/>
        <v>73.22</v>
      </c>
      <c r="G3171" s="44">
        <v>61.061586638830804</v>
      </c>
      <c r="H3171" s="77">
        <f t="shared" si="260"/>
        <v>42403.879610299169</v>
      </c>
      <c r="I3171" s="80">
        <f t="shared" si="261"/>
        <v>212019.39805149584</v>
      </c>
      <c r="J3171" s="4"/>
    </row>
    <row r="3172" spans="1:10" x14ac:dyDescent="0.2">
      <c r="A3172" s="31">
        <v>43327</v>
      </c>
      <c r="B3172" s="21">
        <f t="shared" si="257"/>
        <v>8</v>
      </c>
      <c r="C3172" s="21">
        <f t="shared" si="258"/>
        <v>15</v>
      </c>
      <c r="D3172" s="39">
        <v>227</v>
      </c>
      <c r="E3172" s="42">
        <v>22.9</v>
      </c>
      <c r="F3172" s="51">
        <f t="shared" si="259"/>
        <v>73.22</v>
      </c>
      <c r="G3172" s="44">
        <v>60.128373450036406</v>
      </c>
      <c r="H3172" s="77">
        <f t="shared" si="260"/>
        <v>41755.814895858617</v>
      </c>
      <c r="I3172" s="80">
        <f t="shared" si="261"/>
        <v>208779.07447929308</v>
      </c>
      <c r="J3172" s="4"/>
    </row>
    <row r="3173" spans="1:10" x14ac:dyDescent="0.2">
      <c r="A3173" s="31">
        <v>43328</v>
      </c>
      <c r="B3173" s="21">
        <f t="shared" si="257"/>
        <v>8</v>
      </c>
      <c r="C3173" s="21">
        <f t="shared" si="258"/>
        <v>16</v>
      </c>
      <c r="D3173" s="39">
        <v>228</v>
      </c>
      <c r="E3173" s="42">
        <v>22.9</v>
      </c>
      <c r="F3173" s="51">
        <f t="shared" si="259"/>
        <v>73.22</v>
      </c>
      <c r="G3173" s="44">
        <v>48.392286115007039</v>
      </c>
      <c r="H3173" s="77">
        <f t="shared" si="260"/>
        <v>33605.754246532662</v>
      </c>
      <c r="I3173" s="80">
        <f t="shared" si="261"/>
        <v>168028.77123266333</v>
      </c>
      <c r="J3173" s="4"/>
    </row>
    <row r="3174" spans="1:10" x14ac:dyDescent="0.2">
      <c r="A3174" s="31">
        <v>43329</v>
      </c>
      <c r="B3174" s="21">
        <f t="shared" si="257"/>
        <v>8</v>
      </c>
      <c r="C3174" s="21">
        <f t="shared" si="258"/>
        <v>17</v>
      </c>
      <c r="D3174" s="39">
        <v>229</v>
      </c>
      <c r="E3174" s="42">
        <v>23</v>
      </c>
      <c r="F3174" s="51">
        <f t="shared" si="259"/>
        <v>73.400000000000006</v>
      </c>
      <c r="G3174" s="44">
        <v>62.046320953048408</v>
      </c>
      <c r="H3174" s="77">
        <f t="shared" si="260"/>
        <v>43087.722884061397</v>
      </c>
      <c r="I3174" s="80">
        <f t="shared" si="261"/>
        <v>215438.61442030699</v>
      </c>
      <c r="J3174" s="4"/>
    </row>
    <row r="3175" spans="1:10" x14ac:dyDescent="0.2">
      <c r="A3175" s="31">
        <v>43330</v>
      </c>
      <c r="B3175" s="21">
        <f t="shared" si="257"/>
        <v>8</v>
      </c>
      <c r="C3175" s="21">
        <f t="shared" si="258"/>
        <v>18</v>
      </c>
      <c r="D3175" s="39">
        <v>230</v>
      </c>
      <c r="E3175" s="42">
        <v>23</v>
      </c>
      <c r="F3175" s="51">
        <f t="shared" si="259"/>
        <v>73.400000000000006</v>
      </c>
      <c r="G3175" s="44">
        <v>52.831408450704259</v>
      </c>
      <c r="H3175" s="77">
        <f t="shared" si="260"/>
        <v>36688.478090766846</v>
      </c>
      <c r="I3175" s="80">
        <f t="shared" si="261"/>
        <v>183442.39045383423</v>
      </c>
      <c r="J3175" s="4"/>
    </row>
    <row r="3176" spans="1:10" x14ac:dyDescent="0.2">
      <c r="A3176" s="31">
        <v>43331</v>
      </c>
      <c r="B3176" s="21">
        <f t="shared" si="257"/>
        <v>8</v>
      </c>
      <c r="C3176" s="21">
        <f t="shared" si="258"/>
        <v>19</v>
      </c>
      <c r="D3176" s="39">
        <v>231</v>
      </c>
      <c r="E3176" s="42">
        <v>22.5</v>
      </c>
      <c r="F3176" s="51">
        <f t="shared" si="259"/>
        <v>72.5</v>
      </c>
      <c r="G3176" s="44">
        <v>50.661517049408502</v>
      </c>
      <c r="H3176" s="77">
        <f t="shared" si="260"/>
        <v>35181.609062089236</v>
      </c>
      <c r="I3176" s="80">
        <f t="shared" si="261"/>
        <v>175908.04531044618</v>
      </c>
      <c r="J3176" s="4"/>
    </row>
    <row r="3177" spans="1:10" x14ac:dyDescent="0.2">
      <c r="A3177" s="26">
        <v>43332</v>
      </c>
      <c r="B3177" s="21">
        <f t="shared" si="257"/>
        <v>8</v>
      </c>
      <c r="C3177" s="21">
        <f t="shared" si="258"/>
        <v>20</v>
      </c>
      <c r="D3177" s="39">
        <v>232</v>
      </c>
      <c r="E3177" s="42">
        <v>22.5</v>
      </c>
      <c r="F3177" s="51">
        <f t="shared" si="259"/>
        <v>72.5</v>
      </c>
      <c r="G3177" s="44">
        <v>47.296566222845158</v>
      </c>
      <c r="H3177" s="77">
        <f t="shared" si="260"/>
        <v>32844.837654753581</v>
      </c>
      <c r="I3177" s="80">
        <f t="shared" si="261"/>
        <v>164224.18827376788</v>
      </c>
      <c r="J3177" s="4"/>
    </row>
    <row r="3178" spans="1:10" x14ac:dyDescent="0.2">
      <c r="A3178" s="26">
        <v>43333</v>
      </c>
      <c r="B3178" s="21">
        <f t="shared" si="257"/>
        <v>8</v>
      </c>
      <c r="C3178" s="21">
        <f t="shared" si="258"/>
        <v>21</v>
      </c>
      <c r="D3178" s="39">
        <v>233</v>
      </c>
      <c r="E3178" s="42">
        <v>22.6</v>
      </c>
      <c r="F3178" s="51">
        <f t="shared" si="259"/>
        <v>72.680000000000007</v>
      </c>
      <c r="G3178" s="44">
        <v>46.943084370677731</v>
      </c>
      <c r="H3178" s="77">
        <f t="shared" si="260"/>
        <v>32599.364146303978</v>
      </c>
      <c r="I3178" s="80">
        <f t="shared" si="261"/>
        <v>162996.82073151987</v>
      </c>
      <c r="J3178" s="4"/>
    </row>
    <row r="3179" spans="1:10" x14ac:dyDescent="0.2">
      <c r="A3179" s="26">
        <v>43334</v>
      </c>
      <c r="B3179" s="21">
        <f t="shared" si="257"/>
        <v>8</v>
      </c>
      <c r="C3179" s="21">
        <f t="shared" si="258"/>
        <v>22</v>
      </c>
      <c r="D3179" s="39">
        <v>234</v>
      </c>
      <c r="E3179" s="42">
        <v>22.7</v>
      </c>
      <c r="F3179" s="51">
        <f t="shared" si="259"/>
        <v>72.86</v>
      </c>
      <c r="G3179" s="44">
        <v>48.106629055007048</v>
      </c>
      <c r="H3179" s="77">
        <f t="shared" si="260"/>
        <v>33407.381288199344</v>
      </c>
      <c r="I3179" s="80">
        <f t="shared" si="261"/>
        <v>167036.90644099671</v>
      </c>
      <c r="J3179" s="4"/>
    </row>
    <row r="3180" spans="1:10" x14ac:dyDescent="0.2">
      <c r="A3180" s="26">
        <v>43335</v>
      </c>
      <c r="B3180" s="21">
        <f t="shared" si="257"/>
        <v>8</v>
      </c>
      <c r="C3180" s="21">
        <f t="shared" si="258"/>
        <v>23</v>
      </c>
      <c r="D3180" s="39">
        <v>235</v>
      </c>
      <c r="E3180" s="42">
        <v>22.4</v>
      </c>
      <c r="F3180" s="51">
        <f t="shared" si="259"/>
        <v>72.319999999999993</v>
      </c>
      <c r="G3180" s="44">
        <v>49.244968332160425</v>
      </c>
      <c r="H3180" s="77">
        <f t="shared" si="260"/>
        <v>34197.894675111413</v>
      </c>
      <c r="I3180" s="80">
        <f t="shared" si="261"/>
        <v>170989.47337555708</v>
      </c>
      <c r="J3180" s="4"/>
    </row>
    <row r="3181" spans="1:10" x14ac:dyDescent="0.2">
      <c r="A3181" s="26">
        <v>43336</v>
      </c>
      <c r="B3181" s="21">
        <f t="shared" si="257"/>
        <v>8</v>
      </c>
      <c r="C3181" s="21">
        <f t="shared" si="258"/>
        <v>24</v>
      </c>
      <c r="D3181" s="39">
        <v>236</v>
      </c>
      <c r="E3181" s="42">
        <v>22.3</v>
      </c>
      <c r="F3181" s="51">
        <f t="shared" si="259"/>
        <v>72.14</v>
      </c>
      <c r="G3181" s="44">
        <v>46.111258741258794</v>
      </c>
      <c r="H3181" s="77">
        <f t="shared" si="260"/>
        <v>32021.707459207497</v>
      </c>
      <c r="I3181" s="80">
        <f t="shared" si="261"/>
        <v>160108.53729603748</v>
      </c>
      <c r="J3181" s="4"/>
    </row>
    <row r="3182" spans="1:10" x14ac:dyDescent="0.2">
      <c r="A3182" s="26">
        <v>43337</v>
      </c>
      <c r="B3182" s="21">
        <f t="shared" si="257"/>
        <v>8</v>
      </c>
      <c r="C3182" s="21">
        <f t="shared" si="258"/>
        <v>25</v>
      </c>
      <c r="D3182" s="39">
        <v>237</v>
      </c>
      <c r="E3182" s="42">
        <v>22.7</v>
      </c>
      <c r="F3182" s="51">
        <f t="shared" si="259"/>
        <v>72.86</v>
      </c>
      <c r="G3182" s="44">
        <v>44.733933518005465</v>
      </c>
      <c r="H3182" s="77">
        <f t="shared" si="260"/>
        <v>31065.231609726019</v>
      </c>
      <c r="I3182" s="80">
        <f t="shared" si="261"/>
        <v>155326.15804863008</v>
      </c>
      <c r="J3182" s="4"/>
    </row>
    <row r="3183" spans="1:10" x14ac:dyDescent="0.2">
      <c r="A3183" s="26">
        <v>43338</v>
      </c>
      <c r="B3183" s="21">
        <f t="shared" si="257"/>
        <v>8</v>
      </c>
      <c r="C3183" s="21">
        <f t="shared" si="258"/>
        <v>26</v>
      </c>
      <c r="D3183" s="39">
        <v>238</v>
      </c>
      <c r="E3183" s="42">
        <v>22.7</v>
      </c>
      <c r="F3183" s="51">
        <f t="shared" si="259"/>
        <v>72.86</v>
      </c>
      <c r="G3183" s="44">
        <v>44.770069930069916</v>
      </c>
      <c r="H3183" s="77">
        <f t="shared" si="260"/>
        <v>31090.32634032633</v>
      </c>
      <c r="I3183" s="80">
        <f t="shared" si="261"/>
        <v>155451.63170163168</v>
      </c>
      <c r="J3183" s="4"/>
    </row>
    <row r="3184" spans="1:10" x14ac:dyDescent="0.2">
      <c r="A3184" s="26">
        <v>43339</v>
      </c>
      <c r="B3184" s="21">
        <f t="shared" si="257"/>
        <v>8</v>
      </c>
      <c r="C3184" s="21">
        <f t="shared" si="258"/>
        <v>27</v>
      </c>
      <c r="D3184" s="39">
        <v>239</v>
      </c>
      <c r="E3184" s="42">
        <v>23</v>
      </c>
      <c r="F3184" s="51">
        <f t="shared" si="259"/>
        <v>73.400000000000006</v>
      </c>
      <c r="G3184" s="44">
        <v>46.501459346768485</v>
      </c>
      <c r="H3184" s="77">
        <f t="shared" si="260"/>
        <v>32292.680101922557</v>
      </c>
      <c r="I3184" s="80">
        <f t="shared" si="261"/>
        <v>161463.40050961281</v>
      </c>
      <c r="J3184" s="4"/>
    </row>
    <row r="3185" spans="1:10" x14ac:dyDescent="0.2">
      <c r="A3185" s="26">
        <v>43340</v>
      </c>
      <c r="B3185" s="21">
        <f t="shared" si="257"/>
        <v>8</v>
      </c>
      <c r="C3185" s="21">
        <f t="shared" si="258"/>
        <v>28</v>
      </c>
      <c r="D3185" s="39">
        <v>240</v>
      </c>
      <c r="E3185" s="42">
        <v>23.4</v>
      </c>
      <c r="F3185" s="51">
        <f t="shared" si="259"/>
        <v>74.12</v>
      </c>
      <c r="G3185" s="44">
        <v>47.665768958185652</v>
      </c>
      <c r="H3185" s="77">
        <f t="shared" si="260"/>
        <v>33101.228443184482</v>
      </c>
      <c r="I3185" s="80">
        <f t="shared" si="261"/>
        <v>165506.14221592242</v>
      </c>
      <c r="J3185" s="4"/>
    </row>
    <row r="3186" spans="1:10" x14ac:dyDescent="0.2">
      <c r="A3186" s="26">
        <v>43341</v>
      </c>
      <c r="B3186" s="21">
        <f t="shared" si="257"/>
        <v>8</v>
      </c>
      <c r="C3186" s="21">
        <f t="shared" si="258"/>
        <v>29</v>
      </c>
      <c r="D3186" s="39">
        <v>241</v>
      </c>
      <c r="E3186" s="42">
        <v>23.6</v>
      </c>
      <c r="F3186" s="51">
        <f t="shared" si="259"/>
        <v>74.48</v>
      </c>
      <c r="G3186" s="44">
        <v>50.211789473684199</v>
      </c>
      <c r="H3186" s="77">
        <f t="shared" si="260"/>
        <v>34869.298245614023</v>
      </c>
      <c r="I3186" s="80">
        <f t="shared" si="261"/>
        <v>174346.49122807011</v>
      </c>
      <c r="J3186" s="4"/>
    </row>
    <row r="3187" spans="1:10" x14ac:dyDescent="0.2">
      <c r="A3187" s="26">
        <v>43342</v>
      </c>
      <c r="B3187" s="21">
        <f t="shared" si="257"/>
        <v>8</v>
      </c>
      <c r="C3187" s="21">
        <f t="shared" si="258"/>
        <v>30</v>
      </c>
      <c r="D3187" s="39">
        <v>242</v>
      </c>
      <c r="E3187" s="42">
        <v>23.9</v>
      </c>
      <c r="F3187" s="51">
        <f t="shared" si="259"/>
        <v>75.02</v>
      </c>
      <c r="G3187" s="44">
        <v>53.241160027952539</v>
      </c>
      <c r="H3187" s="77">
        <f t="shared" si="260"/>
        <v>36973.027797189265</v>
      </c>
      <c r="I3187" s="80">
        <f t="shared" si="261"/>
        <v>184865.13898594634</v>
      </c>
      <c r="J3187" s="4"/>
    </row>
    <row r="3188" spans="1:10" x14ac:dyDescent="0.2">
      <c r="A3188" s="26">
        <v>43343</v>
      </c>
      <c r="B3188" s="21">
        <f t="shared" si="257"/>
        <v>8</v>
      </c>
      <c r="C3188" s="21">
        <f t="shared" si="258"/>
        <v>31</v>
      </c>
      <c r="D3188" s="39">
        <v>243</v>
      </c>
      <c r="E3188" s="42">
        <v>23.1</v>
      </c>
      <c r="F3188" s="51">
        <f t="shared" si="259"/>
        <v>73.580000000000013</v>
      </c>
      <c r="G3188" s="44">
        <v>45.807217939733746</v>
      </c>
      <c r="H3188" s="77">
        <f t="shared" si="260"/>
        <v>31810.568013703989</v>
      </c>
      <c r="I3188" s="80">
        <f t="shared" si="261"/>
        <v>159052.84006851996</v>
      </c>
      <c r="J3188" s="4"/>
    </row>
    <row r="3189" spans="1:10" x14ac:dyDescent="0.2">
      <c r="A3189" s="26">
        <v>43344</v>
      </c>
      <c r="B3189" s="21">
        <f t="shared" si="257"/>
        <v>9</v>
      </c>
      <c r="C3189" s="21">
        <f t="shared" si="258"/>
        <v>1</v>
      </c>
      <c r="D3189" s="39">
        <v>244</v>
      </c>
      <c r="E3189" s="42">
        <v>23</v>
      </c>
      <c r="F3189" s="51">
        <f t="shared" si="259"/>
        <v>73.400000000000006</v>
      </c>
      <c r="G3189" s="44">
        <v>43.611946591707635</v>
      </c>
      <c r="H3189" s="77">
        <f t="shared" si="260"/>
        <v>30286.074022019187</v>
      </c>
      <c r="I3189" s="80">
        <f t="shared" si="261"/>
        <v>151430.37011009594</v>
      </c>
      <c r="J3189" s="4"/>
    </row>
    <row r="3190" spans="1:10" x14ac:dyDescent="0.2">
      <c r="A3190" s="26">
        <v>43345</v>
      </c>
      <c r="B3190" s="21">
        <f t="shared" si="257"/>
        <v>9</v>
      </c>
      <c r="C3190" s="21">
        <f t="shared" si="258"/>
        <v>2</v>
      </c>
      <c r="D3190" s="39">
        <v>245</v>
      </c>
      <c r="E3190" s="42">
        <v>23.3</v>
      </c>
      <c r="F3190" s="51">
        <f t="shared" si="259"/>
        <v>73.94</v>
      </c>
      <c r="G3190" s="44">
        <v>43.751781970649958</v>
      </c>
      <c r="H3190" s="77">
        <f t="shared" si="260"/>
        <v>30383.181924062472</v>
      </c>
      <c r="I3190" s="80">
        <f t="shared" si="261"/>
        <v>151915.90962031236</v>
      </c>
      <c r="J3190" s="4"/>
    </row>
    <row r="3191" spans="1:10" x14ac:dyDescent="0.2">
      <c r="A3191" s="26">
        <v>43346</v>
      </c>
      <c r="B3191" s="21">
        <f t="shared" si="257"/>
        <v>9</v>
      </c>
      <c r="C3191" s="21">
        <f t="shared" si="258"/>
        <v>3</v>
      </c>
      <c r="D3191" s="39">
        <v>246</v>
      </c>
      <c r="E3191" s="42">
        <v>23.2</v>
      </c>
      <c r="F3191" s="51">
        <f t="shared" si="259"/>
        <v>73.759999999999991</v>
      </c>
      <c r="G3191" s="44">
        <v>55.089358703312186</v>
      </c>
      <c r="H3191" s="77">
        <f t="shared" si="260"/>
        <v>38256.499099522356</v>
      </c>
      <c r="I3191" s="80">
        <f t="shared" si="261"/>
        <v>191282.49549761179</v>
      </c>
      <c r="J3191" s="4"/>
    </row>
    <row r="3192" spans="1:10" x14ac:dyDescent="0.2">
      <c r="A3192" s="26">
        <v>43347</v>
      </c>
      <c r="B3192" s="21">
        <f t="shared" si="257"/>
        <v>9</v>
      </c>
      <c r="C3192" s="21">
        <f t="shared" si="258"/>
        <v>4</v>
      </c>
      <c r="D3192" s="39">
        <v>247</v>
      </c>
      <c r="E3192" s="42">
        <v>24</v>
      </c>
      <c r="F3192" s="51">
        <f t="shared" si="259"/>
        <v>75.2</v>
      </c>
      <c r="G3192" s="44">
        <v>54.094541637508804</v>
      </c>
      <c r="H3192" s="77">
        <f t="shared" si="260"/>
        <v>37565.653914936673</v>
      </c>
      <c r="I3192" s="80">
        <f t="shared" si="261"/>
        <v>187828.26957468333</v>
      </c>
      <c r="J3192" s="4"/>
    </row>
    <row r="3193" spans="1:10" x14ac:dyDescent="0.2">
      <c r="A3193" s="26">
        <v>43348</v>
      </c>
      <c r="B3193" s="21">
        <f t="shared" si="257"/>
        <v>9</v>
      </c>
      <c r="C3193" s="21">
        <f t="shared" si="258"/>
        <v>5</v>
      </c>
      <c r="D3193" s="39">
        <v>248</v>
      </c>
      <c r="E3193" s="42">
        <v>23.9</v>
      </c>
      <c r="F3193" s="51">
        <f t="shared" si="259"/>
        <v>75.02</v>
      </c>
      <c r="G3193" s="44">
        <v>46.908455625436801</v>
      </c>
      <c r="H3193" s="77">
        <f t="shared" si="260"/>
        <v>32575.316406553331</v>
      </c>
      <c r="I3193" s="80">
        <f t="shared" si="261"/>
        <v>162876.58203276666</v>
      </c>
      <c r="J3193" s="4"/>
    </row>
    <row r="3194" spans="1:10" x14ac:dyDescent="0.2">
      <c r="A3194" s="26">
        <v>43349</v>
      </c>
      <c r="B3194" s="21">
        <f t="shared" si="257"/>
        <v>9</v>
      </c>
      <c r="C3194" s="21">
        <f t="shared" si="258"/>
        <v>6</v>
      </c>
      <c r="D3194" s="39">
        <v>249</v>
      </c>
      <c r="E3194" s="42">
        <v>23.6</v>
      </c>
      <c r="F3194" s="51">
        <f t="shared" si="259"/>
        <v>74.48</v>
      </c>
      <c r="G3194" s="44">
        <v>45.177542372881405</v>
      </c>
      <c r="H3194" s="77">
        <f t="shared" si="260"/>
        <v>31373.293314500977</v>
      </c>
      <c r="I3194" s="80">
        <f t="shared" si="261"/>
        <v>156866.46657250487</v>
      </c>
      <c r="J3194" s="4"/>
    </row>
    <row r="3195" spans="1:10" x14ac:dyDescent="0.2">
      <c r="A3195" s="26">
        <v>43350</v>
      </c>
      <c r="B3195" s="21">
        <f t="shared" si="257"/>
        <v>9</v>
      </c>
      <c r="C3195" s="21">
        <f t="shared" si="258"/>
        <v>7</v>
      </c>
      <c r="D3195" s="39">
        <v>250</v>
      </c>
      <c r="E3195" s="42">
        <v>23.6</v>
      </c>
      <c r="F3195" s="51">
        <f t="shared" si="259"/>
        <v>74.48</v>
      </c>
      <c r="G3195" s="44">
        <v>45.202450980392193</v>
      </c>
      <c r="H3195" s="77">
        <f t="shared" si="260"/>
        <v>31390.590958605691</v>
      </c>
      <c r="I3195" s="80">
        <f t="shared" si="261"/>
        <v>156952.95479302848</v>
      </c>
      <c r="J3195" s="4"/>
    </row>
    <row r="3196" spans="1:10" x14ac:dyDescent="0.2">
      <c r="A3196" s="26">
        <v>43351</v>
      </c>
      <c r="B3196" s="21">
        <f t="shared" si="257"/>
        <v>9</v>
      </c>
      <c r="C3196" s="21">
        <f t="shared" si="258"/>
        <v>8</v>
      </c>
      <c r="D3196" s="39">
        <v>251</v>
      </c>
      <c r="E3196" s="42">
        <v>22.9</v>
      </c>
      <c r="F3196" s="51">
        <f t="shared" si="259"/>
        <v>73.22</v>
      </c>
      <c r="G3196" s="44">
        <v>43.225597749648351</v>
      </c>
      <c r="H3196" s="77">
        <f t="shared" si="260"/>
        <v>30017.776215033573</v>
      </c>
      <c r="I3196" s="80">
        <f t="shared" si="261"/>
        <v>150088.88107516785</v>
      </c>
      <c r="J3196" s="4"/>
    </row>
    <row r="3197" spans="1:10" x14ac:dyDescent="0.2">
      <c r="A3197" s="26">
        <v>43352</v>
      </c>
      <c r="B3197" s="21">
        <f t="shared" si="257"/>
        <v>9</v>
      </c>
      <c r="C3197" s="21">
        <f t="shared" si="258"/>
        <v>9</v>
      </c>
      <c r="D3197" s="39">
        <v>252</v>
      </c>
      <c r="E3197" s="42">
        <v>22</v>
      </c>
      <c r="F3197" s="51">
        <f t="shared" si="259"/>
        <v>71.599999999999994</v>
      </c>
      <c r="G3197" s="44">
        <v>41.947017543859644</v>
      </c>
      <c r="H3197" s="77">
        <f t="shared" si="260"/>
        <v>29129.873294346977</v>
      </c>
      <c r="I3197" s="80">
        <f t="shared" si="261"/>
        <v>145649.36647173489</v>
      </c>
      <c r="J3197" s="4"/>
    </row>
    <row r="3198" spans="1:10" x14ac:dyDescent="0.2">
      <c r="A3198" s="26">
        <v>43353</v>
      </c>
      <c r="B3198" s="21">
        <f t="shared" si="257"/>
        <v>9</v>
      </c>
      <c r="C3198" s="21">
        <f t="shared" si="258"/>
        <v>10</v>
      </c>
      <c r="D3198" s="39">
        <v>253</v>
      </c>
      <c r="E3198" s="42">
        <v>21.1</v>
      </c>
      <c r="F3198" s="51">
        <f t="shared" si="259"/>
        <v>69.98</v>
      </c>
      <c r="G3198" s="44">
        <v>57.368487394957981</v>
      </c>
      <c r="H3198" s="77">
        <f t="shared" si="260"/>
        <v>39839.227357609707</v>
      </c>
      <c r="I3198" s="80">
        <f t="shared" si="261"/>
        <v>199196.13678804852</v>
      </c>
      <c r="J3198" s="4"/>
    </row>
    <row r="3199" spans="1:10" x14ac:dyDescent="0.2">
      <c r="A3199" s="26">
        <v>43354</v>
      </c>
      <c r="B3199" s="21">
        <f t="shared" si="257"/>
        <v>9</v>
      </c>
      <c r="C3199" s="21">
        <f t="shared" si="258"/>
        <v>11</v>
      </c>
      <c r="D3199" s="39">
        <v>254</v>
      </c>
      <c r="E3199" s="42">
        <v>20.6</v>
      </c>
      <c r="F3199" s="51">
        <f t="shared" si="259"/>
        <v>69.080000000000013</v>
      </c>
      <c r="G3199" s="44">
        <v>71.141818181818167</v>
      </c>
      <c r="H3199" s="77">
        <f t="shared" si="260"/>
        <v>49404.040404040396</v>
      </c>
      <c r="I3199" s="80">
        <f t="shared" si="261"/>
        <v>247020.20202020198</v>
      </c>
      <c r="J3199" s="4"/>
    </row>
    <row r="3200" spans="1:10" x14ac:dyDescent="0.2">
      <c r="A3200" s="26">
        <v>43355</v>
      </c>
      <c r="B3200" s="21">
        <f t="shared" si="257"/>
        <v>9</v>
      </c>
      <c r="C3200" s="21">
        <f t="shared" si="258"/>
        <v>12</v>
      </c>
      <c r="D3200" s="39">
        <v>255</v>
      </c>
      <c r="E3200" s="42">
        <v>21.8</v>
      </c>
      <c r="F3200" s="51">
        <f t="shared" si="259"/>
        <v>71.240000000000009</v>
      </c>
      <c r="G3200" s="44">
        <v>47.533286713286685</v>
      </c>
      <c r="H3200" s="77">
        <f t="shared" si="260"/>
        <v>33009.22688422686</v>
      </c>
      <c r="I3200" s="80">
        <f t="shared" si="261"/>
        <v>165046.13442113428</v>
      </c>
      <c r="J3200" s="4"/>
    </row>
    <row r="3201" spans="1:10" x14ac:dyDescent="0.2">
      <c r="A3201" s="26">
        <v>43356</v>
      </c>
      <c r="B3201" s="21">
        <f t="shared" si="257"/>
        <v>9</v>
      </c>
      <c r="C3201" s="21">
        <f t="shared" si="258"/>
        <v>13</v>
      </c>
      <c r="D3201" s="39">
        <v>256</v>
      </c>
      <c r="E3201" s="42">
        <v>22.4</v>
      </c>
      <c r="F3201" s="51">
        <f t="shared" si="259"/>
        <v>72.319999999999993</v>
      </c>
      <c r="G3201" s="44">
        <v>46.15095003518649</v>
      </c>
      <c r="H3201" s="77">
        <f t="shared" si="260"/>
        <v>32049.270857768399</v>
      </c>
      <c r="I3201" s="80">
        <f t="shared" si="261"/>
        <v>160246.35428884201</v>
      </c>
      <c r="J3201" s="4"/>
    </row>
    <row r="3202" spans="1:10" x14ac:dyDescent="0.2">
      <c r="A3202" s="26">
        <v>43357</v>
      </c>
      <c r="B3202" s="21">
        <f t="shared" si="257"/>
        <v>9</v>
      </c>
      <c r="C3202" s="21">
        <f t="shared" si="258"/>
        <v>14</v>
      </c>
      <c r="D3202" s="39">
        <v>257</v>
      </c>
      <c r="E3202" s="42">
        <v>23</v>
      </c>
      <c r="F3202" s="51">
        <f t="shared" si="259"/>
        <v>73.400000000000006</v>
      </c>
      <c r="G3202" s="44">
        <v>46.005668299510184</v>
      </c>
      <c r="H3202" s="77">
        <f t="shared" si="260"/>
        <v>31948.380763548736</v>
      </c>
      <c r="I3202" s="80">
        <f t="shared" si="261"/>
        <v>159741.9038177437</v>
      </c>
      <c r="J3202" s="4"/>
    </row>
    <row r="3203" spans="1:10" x14ac:dyDescent="0.2">
      <c r="A3203" s="26">
        <v>43358</v>
      </c>
      <c r="B3203" s="21">
        <f t="shared" si="257"/>
        <v>9</v>
      </c>
      <c r="C3203" s="21">
        <f t="shared" si="258"/>
        <v>15</v>
      </c>
      <c r="D3203" s="39">
        <v>258</v>
      </c>
      <c r="E3203" s="42">
        <v>22.9</v>
      </c>
      <c r="F3203" s="51">
        <f t="shared" si="259"/>
        <v>73.22</v>
      </c>
      <c r="G3203" s="44">
        <v>44.410994397759069</v>
      </c>
      <c r="H3203" s="77">
        <f t="shared" si="260"/>
        <v>30840.968331777134</v>
      </c>
      <c r="I3203" s="80">
        <f t="shared" si="261"/>
        <v>154204.84165888565</v>
      </c>
      <c r="J3203" s="4"/>
    </row>
    <row r="3204" spans="1:10" x14ac:dyDescent="0.2">
      <c r="A3204" s="26">
        <v>43359</v>
      </c>
      <c r="B3204" s="21">
        <f t="shared" si="257"/>
        <v>9</v>
      </c>
      <c r="C3204" s="21">
        <f t="shared" si="258"/>
        <v>16</v>
      </c>
      <c r="D3204" s="39">
        <v>259</v>
      </c>
      <c r="E3204" s="42">
        <v>23</v>
      </c>
      <c r="F3204" s="51">
        <f t="shared" si="259"/>
        <v>73.400000000000006</v>
      </c>
      <c r="G3204" s="44">
        <v>45.072249474421781</v>
      </c>
      <c r="H3204" s="77">
        <f t="shared" si="260"/>
        <v>31300.173246126236</v>
      </c>
      <c r="I3204" s="80">
        <f t="shared" si="261"/>
        <v>156500.86623063116</v>
      </c>
      <c r="J3204" s="4"/>
    </row>
    <row r="3205" spans="1:10" x14ac:dyDescent="0.2">
      <c r="A3205" s="26">
        <v>43360</v>
      </c>
      <c r="B3205" s="21">
        <f t="shared" si="257"/>
        <v>9</v>
      </c>
      <c r="C3205" s="21">
        <f t="shared" si="258"/>
        <v>17</v>
      </c>
      <c r="D3205" s="39">
        <v>260</v>
      </c>
      <c r="E3205" s="42">
        <v>23</v>
      </c>
      <c r="F3205" s="51">
        <f t="shared" si="259"/>
        <v>73.400000000000006</v>
      </c>
      <c r="G3205" s="44">
        <v>44.75593220338984</v>
      </c>
      <c r="H3205" s="77">
        <f t="shared" si="260"/>
        <v>31080.508474576276</v>
      </c>
      <c r="I3205" s="80">
        <f t="shared" si="261"/>
        <v>155402.54237288138</v>
      </c>
      <c r="J3205" s="4"/>
    </row>
    <row r="3206" spans="1:10" x14ac:dyDescent="0.2">
      <c r="A3206" s="26">
        <v>43361</v>
      </c>
      <c r="B3206" s="21">
        <f t="shared" si="257"/>
        <v>9</v>
      </c>
      <c r="C3206" s="21">
        <f t="shared" si="258"/>
        <v>18</v>
      </c>
      <c r="D3206" s="39">
        <v>261</v>
      </c>
      <c r="E3206" s="42">
        <v>23</v>
      </c>
      <c r="F3206" s="51">
        <f t="shared" si="259"/>
        <v>73.400000000000006</v>
      </c>
      <c r="G3206" s="44">
        <v>48.860098870056525</v>
      </c>
      <c r="H3206" s="77">
        <f t="shared" si="260"/>
        <v>33930.624215317031</v>
      </c>
      <c r="I3206" s="80">
        <f t="shared" si="261"/>
        <v>169653.12107658517</v>
      </c>
      <c r="J3206" s="4"/>
    </row>
    <row r="3207" spans="1:10" x14ac:dyDescent="0.2">
      <c r="A3207" s="26">
        <v>43362</v>
      </c>
      <c r="B3207" s="21">
        <f t="shared" si="257"/>
        <v>9</v>
      </c>
      <c r="C3207" s="21">
        <f t="shared" si="258"/>
        <v>19</v>
      </c>
      <c r="D3207" s="39">
        <v>262</v>
      </c>
      <c r="E3207" s="42">
        <v>23</v>
      </c>
      <c r="F3207" s="51">
        <f t="shared" si="259"/>
        <v>73.400000000000006</v>
      </c>
      <c r="G3207" s="44">
        <v>46.699789915966356</v>
      </c>
      <c r="H3207" s="77">
        <f t="shared" si="260"/>
        <v>32430.409663865525</v>
      </c>
      <c r="I3207" s="80">
        <f t="shared" si="261"/>
        <v>162152.04831932762</v>
      </c>
      <c r="J3207" s="4"/>
    </row>
    <row r="3208" spans="1:10" x14ac:dyDescent="0.2">
      <c r="A3208" s="26">
        <v>43363</v>
      </c>
      <c r="B3208" s="21">
        <f t="shared" si="257"/>
        <v>9</v>
      </c>
      <c r="C3208" s="21">
        <f t="shared" si="258"/>
        <v>20</v>
      </c>
      <c r="D3208" s="39">
        <v>263</v>
      </c>
      <c r="E3208" s="42">
        <v>22.72</v>
      </c>
      <c r="F3208" s="51">
        <f t="shared" si="259"/>
        <v>72.896000000000001</v>
      </c>
      <c r="G3208" s="44">
        <v>44.762692847124839</v>
      </c>
      <c r="H3208" s="77">
        <f t="shared" si="260"/>
        <v>31085.203366058915</v>
      </c>
      <c r="I3208" s="80">
        <f t="shared" si="261"/>
        <v>155426.01683029457</v>
      </c>
      <c r="J3208" s="4"/>
    </row>
    <row r="3209" spans="1:10" x14ac:dyDescent="0.2">
      <c r="A3209" s="26">
        <v>43364</v>
      </c>
      <c r="B3209" s="21">
        <f t="shared" si="257"/>
        <v>9</v>
      </c>
      <c r="C3209" s="21">
        <f t="shared" si="258"/>
        <v>21</v>
      </c>
      <c r="D3209" s="39">
        <v>264</v>
      </c>
      <c r="E3209" s="42">
        <v>22.92</v>
      </c>
      <c r="F3209" s="51">
        <f t="shared" si="259"/>
        <v>73.256</v>
      </c>
      <c r="G3209" s="44">
        <v>45.653958333333271</v>
      </c>
      <c r="H3209" s="77">
        <f t="shared" si="260"/>
        <v>31704.137731481438</v>
      </c>
      <c r="I3209" s="80">
        <f t="shared" si="261"/>
        <v>158520.68865740718</v>
      </c>
      <c r="J3209" s="4"/>
    </row>
    <row r="3210" spans="1:10" x14ac:dyDescent="0.2">
      <c r="A3210" s="26">
        <v>43365</v>
      </c>
      <c r="B3210" s="21">
        <f t="shared" si="257"/>
        <v>9</v>
      </c>
      <c r="C3210" s="21">
        <f t="shared" si="258"/>
        <v>22</v>
      </c>
      <c r="D3210" s="39">
        <v>265</v>
      </c>
      <c r="E3210" s="42">
        <v>22.68</v>
      </c>
      <c r="F3210" s="51">
        <f t="shared" si="259"/>
        <v>72.823999999999998</v>
      </c>
      <c r="G3210" s="44">
        <v>44.342361111111089</v>
      </c>
      <c r="H3210" s="77">
        <f t="shared" si="260"/>
        <v>30793.306327160481</v>
      </c>
      <c r="I3210" s="80">
        <f t="shared" si="261"/>
        <v>153966.53163580241</v>
      </c>
      <c r="J3210" s="4"/>
    </row>
    <row r="3211" spans="1:10" x14ac:dyDescent="0.2">
      <c r="A3211" s="26">
        <v>43366</v>
      </c>
      <c r="B3211" s="21">
        <f t="shared" si="257"/>
        <v>9</v>
      </c>
      <c r="C3211" s="21">
        <f t="shared" si="258"/>
        <v>23</v>
      </c>
      <c r="D3211" s="39">
        <v>266</v>
      </c>
      <c r="E3211" s="42">
        <v>22</v>
      </c>
      <c r="F3211" s="51">
        <f t="shared" si="259"/>
        <v>71.599999999999994</v>
      </c>
      <c r="G3211" s="44">
        <v>42.511080139372773</v>
      </c>
      <c r="H3211" s="77">
        <f t="shared" si="260"/>
        <v>29521.583430119979</v>
      </c>
      <c r="I3211" s="80">
        <f t="shared" si="261"/>
        <v>147607.91715059991</v>
      </c>
      <c r="J3211" s="4"/>
    </row>
    <row r="3212" spans="1:10" x14ac:dyDescent="0.2">
      <c r="A3212" s="26">
        <v>43367</v>
      </c>
      <c r="B3212" s="21">
        <f t="shared" si="257"/>
        <v>9</v>
      </c>
      <c r="C3212" s="21">
        <f t="shared" si="258"/>
        <v>24</v>
      </c>
      <c r="D3212" s="39">
        <v>267</v>
      </c>
      <c r="E3212" s="42">
        <v>21.97</v>
      </c>
      <c r="F3212" s="51">
        <f t="shared" si="259"/>
        <v>71.545999999999992</v>
      </c>
      <c r="G3212" s="44">
        <v>42.678041958041945</v>
      </c>
      <c r="H3212" s="77">
        <f t="shared" si="260"/>
        <v>29637.529137529127</v>
      </c>
      <c r="I3212" s="80">
        <f t="shared" si="261"/>
        <v>148187.64568764565</v>
      </c>
      <c r="J3212" s="4"/>
    </row>
    <row r="3213" spans="1:10" x14ac:dyDescent="0.2">
      <c r="A3213" s="26">
        <v>43368</v>
      </c>
      <c r="B3213" s="21">
        <f t="shared" si="257"/>
        <v>9</v>
      </c>
      <c r="C3213" s="21">
        <f t="shared" si="258"/>
        <v>25</v>
      </c>
      <c r="D3213" s="39">
        <v>268</v>
      </c>
      <c r="E3213" s="42">
        <v>20.8</v>
      </c>
      <c r="F3213" s="51">
        <f t="shared" si="259"/>
        <v>69.44</v>
      </c>
      <c r="G3213" s="44">
        <v>63.460335195530732</v>
      </c>
      <c r="H3213" s="77">
        <f t="shared" si="260"/>
        <v>44069.677219118566</v>
      </c>
      <c r="I3213" s="80">
        <f t="shared" si="261"/>
        <v>220348.38609559284</v>
      </c>
      <c r="J3213" s="4"/>
    </row>
    <row r="3214" spans="1:10" x14ac:dyDescent="0.2">
      <c r="A3214" s="26">
        <v>43369</v>
      </c>
      <c r="B3214" s="21">
        <f t="shared" si="257"/>
        <v>9</v>
      </c>
      <c r="C3214" s="21">
        <f t="shared" si="258"/>
        <v>26</v>
      </c>
      <c r="D3214" s="39">
        <v>269</v>
      </c>
      <c r="E3214" s="42">
        <v>21.38</v>
      </c>
      <c r="F3214" s="51">
        <f t="shared" si="259"/>
        <v>70.484000000000009</v>
      </c>
      <c r="G3214" s="44">
        <v>60.984642112578094</v>
      </c>
      <c r="H3214" s="77">
        <f t="shared" si="260"/>
        <v>42350.445911512565</v>
      </c>
      <c r="I3214" s="80">
        <f t="shared" si="261"/>
        <v>211752.22955756279</v>
      </c>
      <c r="J3214" s="4"/>
    </row>
    <row r="3215" spans="1:10" x14ac:dyDescent="0.2">
      <c r="A3215" s="26">
        <v>43370</v>
      </c>
      <c r="B3215" s="21">
        <f t="shared" si="257"/>
        <v>9</v>
      </c>
      <c r="C3215" s="21">
        <f t="shared" si="258"/>
        <v>27</v>
      </c>
      <c r="D3215" s="39">
        <v>270</v>
      </c>
      <c r="E3215" s="42">
        <v>21.43</v>
      </c>
      <c r="F3215" s="51">
        <f t="shared" si="259"/>
        <v>70.573999999999998</v>
      </c>
      <c r="G3215" s="44">
        <v>51.626382085374409</v>
      </c>
      <c r="H3215" s="77">
        <f t="shared" si="260"/>
        <v>35851.654225954451</v>
      </c>
      <c r="I3215" s="80">
        <f t="shared" si="261"/>
        <v>179258.27112977224</v>
      </c>
      <c r="J3215" s="4"/>
    </row>
    <row r="3216" spans="1:10" x14ac:dyDescent="0.2">
      <c r="A3216" s="26">
        <v>43371</v>
      </c>
      <c r="B3216" s="21">
        <f t="shared" si="257"/>
        <v>9</v>
      </c>
      <c r="C3216" s="21">
        <f t="shared" si="258"/>
        <v>28</v>
      </c>
      <c r="D3216" s="39">
        <v>271</v>
      </c>
      <c r="E3216" s="42">
        <v>21.32</v>
      </c>
      <c r="F3216" s="51">
        <f t="shared" si="259"/>
        <v>70.376000000000005</v>
      </c>
      <c r="G3216" s="44">
        <v>53.51286992429457</v>
      </c>
      <c r="H3216" s="77">
        <f t="shared" si="260"/>
        <v>37161.715225204563</v>
      </c>
      <c r="I3216" s="80">
        <f t="shared" si="261"/>
        <v>185808.57612602282</v>
      </c>
      <c r="J3216" s="4"/>
    </row>
    <row r="3217" spans="1:10" x14ac:dyDescent="0.2">
      <c r="A3217" s="26">
        <v>43372</v>
      </c>
      <c r="B3217" s="21">
        <f t="shared" si="257"/>
        <v>9</v>
      </c>
      <c r="C3217" s="21">
        <f t="shared" si="258"/>
        <v>29</v>
      </c>
      <c r="D3217" s="39">
        <v>272</v>
      </c>
      <c r="E3217" s="42">
        <v>21.13</v>
      </c>
      <c r="F3217" s="51">
        <f t="shared" si="259"/>
        <v>70.033999999999992</v>
      </c>
      <c r="G3217" s="44">
        <v>44.286111111111111</v>
      </c>
      <c r="H3217" s="77">
        <f t="shared" si="260"/>
        <v>30754.243827160495</v>
      </c>
      <c r="I3217" s="80">
        <f t="shared" si="261"/>
        <v>153771.21913580247</v>
      </c>
      <c r="J3217" s="4"/>
    </row>
    <row r="3218" spans="1:10" x14ac:dyDescent="0.2">
      <c r="A3218" s="26">
        <v>43373</v>
      </c>
      <c r="B3218" s="21">
        <f t="shared" si="257"/>
        <v>9</v>
      </c>
      <c r="C3218" s="21">
        <f t="shared" si="258"/>
        <v>30</v>
      </c>
      <c r="D3218" s="39">
        <v>273</v>
      </c>
      <c r="E3218" s="42">
        <v>21</v>
      </c>
      <c r="F3218" s="51">
        <f t="shared" si="259"/>
        <v>69.800000000000011</v>
      </c>
      <c r="G3218" s="44">
        <v>44.191805555555575</v>
      </c>
      <c r="H3218" s="77">
        <f t="shared" si="260"/>
        <v>30688.753858024706</v>
      </c>
      <c r="I3218" s="80">
        <f t="shared" si="261"/>
        <v>153443.76929012351</v>
      </c>
      <c r="J3218" s="4"/>
    </row>
    <row r="3219" spans="1:10" x14ac:dyDescent="0.2">
      <c r="A3219" s="26">
        <v>43374</v>
      </c>
      <c r="B3219" s="21">
        <f t="shared" si="257"/>
        <v>10</v>
      </c>
      <c r="C3219" s="21">
        <f t="shared" si="258"/>
        <v>1</v>
      </c>
      <c r="D3219" s="39">
        <v>274</v>
      </c>
      <c r="E3219" s="42">
        <v>20.97</v>
      </c>
      <c r="F3219" s="51">
        <f t="shared" si="259"/>
        <v>69.746000000000009</v>
      </c>
      <c r="G3219" s="44">
        <v>44.417728531855929</v>
      </c>
      <c r="H3219" s="77">
        <f t="shared" si="260"/>
        <v>30845.644813788836</v>
      </c>
      <c r="I3219" s="80">
        <f t="shared" si="261"/>
        <v>154228.2240689442</v>
      </c>
      <c r="J3219" s="4"/>
    </row>
    <row r="3220" spans="1:10" x14ac:dyDescent="0.2">
      <c r="A3220" s="26">
        <v>43375</v>
      </c>
      <c r="B3220" s="21">
        <f t="shared" si="257"/>
        <v>10</v>
      </c>
      <c r="C3220" s="21">
        <f t="shared" si="258"/>
        <v>2</v>
      </c>
      <c r="D3220" s="39">
        <v>275</v>
      </c>
      <c r="E3220" s="42">
        <v>20.85</v>
      </c>
      <c r="F3220" s="51">
        <f t="shared" si="259"/>
        <v>69.53</v>
      </c>
      <c r="G3220" s="44">
        <v>69.445504087193385</v>
      </c>
      <c r="H3220" s="77">
        <f t="shared" si="260"/>
        <v>48226.044504995407</v>
      </c>
      <c r="I3220" s="80">
        <f t="shared" si="261"/>
        <v>241130.22252497703</v>
      </c>
      <c r="J3220" s="4"/>
    </row>
    <row r="3221" spans="1:10" x14ac:dyDescent="0.2">
      <c r="A3221" s="26">
        <v>43376</v>
      </c>
      <c r="B3221" s="21">
        <f t="shared" si="257"/>
        <v>10</v>
      </c>
      <c r="C3221" s="21">
        <f t="shared" si="258"/>
        <v>3</v>
      </c>
      <c r="D3221" s="39">
        <v>276</v>
      </c>
      <c r="E3221" s="42">
        <v>20.92</v>
      </c>
      <c r="F3221" s="51">
        <f t="shared" si="259"/>
        <v>69.656000000000006</v>
      </c>
      <c r="G3221" s="44">
        <v>54.564861111111227</v>
      </c>
      <c r="H3221" s="77">
        <f t="shared" si="260"/>
        <v>37892.264660493907</v>
      </c>
      <c r="I3221" s="80">
        <f t="shared" si="261"/>
        <v>189461.32330246957</v>
      </c>
      <c r="J3221" s="4"/>
    </row>
    <row r="3222" spans="1:10" x14ac:dyDescent="0.2">
      <c r="A3222" s="26">
        <v>43377</v>
      </c>
      <c r="B3222" s="21">
        <f t="shared" si="257"/>
        <v>10</v>
      </c>
      <c r="C3222" s="21">
        <f t="shared" si="258"/>
        <v>4</v>
      </c>
      <c r="D3222" s="39">
        <v>277</v>
      </c>
      <c r="E3222" s="42">
        <v>20.8</v>
      </c>
      <c r="F3222" s="51">
        <f t="shared" si="259"/>
        <v>69.44</v>
      </c>
      <c r="G3222" s="44">
        <v>54.306648199445945</v>
      </c>
      <c r="H3222" s="77">
        <f t="shared" si="260"/>
        <v>37712.950138504129</v>
      </c>
      <c r="I3222" s="80">
        <f t="shared" si="261"/>
        <v>188564.75069252067</v>
      </c>
      <c r="J3222" s="4"/>
    </row>
    <row r="3223" spans="1:10" x14ac:dyDescent="0.2">
      <c r="A3223" s="26">
        <v>43378</v>
      </c>
      <c r="B3223" s="21">
        <f t="shared" ref="B3223:B3286" si="262">MONTH(A3223)</f>
        <v>10</v>
      </c>
      <c r="C3223" s="21">
        <f t="shared" ref="C3223:C3286" si="263">DAY(A3223)</f>
        <v>5</v>
      </c>
      <c r="D3223" s="39">
        <v>278</v>
      </c>
      <c r="E3223" s="42">
        <v>20.6</v>
      </c>
      <c r="F3223" s="51">
        <f t="shared" ref="F3223:F3286" si="264">CONVERT(E3223,"C","F")</f>
        <v>69.080000000000013</v>
      </c>
      <c r="G3223" s="44">
        <v>47.824027777777793</v>
      </c>
      <c r="H3223" s="77">
        <f t="shared" ref="H3223:H3286" si="265">G3223*1000000/24/60</f>
        <v>33211.130401234579</v>
      </c>
      <c r="I3223" s="80">
        <f t="shared" ref="I3223:I3286" si="266">($C$7*H3223*$C$6)/1000</f>
        <v>166055.6520061729</v>
      </c>
      <c r="J3223" s="4"/>
    </row>
    <row r="3224" spans="1:10" x14ac:dyDescent="0.2">
      <c r="A3224" s="26">
        <v>43379</v>
      </c>
      <c r="B3224" s="21">
        <f t="shared" si="262"/>
        <v>10</v>
      </c>
      <c r="C3224" s="21">
        <f t="shared" si="263"/>
        <v>6</v>
      </c>
      <c r="D3224" s="39">
        <v>279</v>
      </c>
      <c r="E3224" s="42">
        <v>21.03</v>
      </c>
      <c r="F3224" s="51">
        <f t="shared" si="264"/>
        <v>69.854000000000013</v>
      </c>
      <c r="G3224" s="44">
        <v>47.440886699507388</v>
      </c>
      <c r="H3224" s="77">
        <f t="shared" si="265"/>
        <v>32945.060207991242</v>
      </c>
      <c r="I3224" s="80">
        <f t="shared" si="266"/>
        <v>164725.30103995622</v>
      </c>
      <c r="J3224" s="4"/>
    </row>
    <row r="3225" spans="1:10" x14ac:dyDescent="0.2">
      <c r="A3225" s="26">
        <v>43380</v>
      </c>
      <c r="B3225" s="21">
        <f t="shared" si="262"/>
        <v>10</v>
      </c>
      <c r="C3225" s="21">
        <f t="shared" si="263"/>
        <v>7</v>
      </c>
      <c r="D3225" s="39">
        <v>280</v>
      </c>
      <c r="E3225" s="42">
        <v>21.17</v>
      </c>
      <c r="F3225" s="51">
        <f t="shared" si="264"/>
        <v>70.105999999999995</v>
      </c>
      <c r="G3225" s="44">
        <v>50.962777777777802</v>
      </c>
      <c r="H3225" s="77">
        <f t="shared" si="265"/>
        <v>35390.817901234586</v>
      </c>
      <c r="I3225" s="80">
        <f t="shared" si="266"/>
        <v>176954.08950617295</v>
      </c>
      <c r="J3225" s="4"/>
    </row>
    <row r="3226" spans="1:10" x14ac:dyDescent="0.2">
      <c r="A3226" s="26">
        <v>43381</v>
      </c>
      <c r="B3226" s="21">
        <f t="shared" si="262"/>
        <v>10</v>
      </c>
      <c r="C3226" s="21">
        <f t="shared" si="263"/>
        <v>8</v>
      </c>
      <c r="D3226" s="39">
        <v>281</v>
      </c>
      <c r="E3226" s="42">
        <v>21.03</v>
      </c>
      <c r="F3226" s="51">
        <f t="shared" si="264"/>
        <v>69.854000000000013</v>
      </c>
      <c r="G3226" s="44">
        <v>48.801250868658819</v>
      </c>
      <c r="H3226" s="77">
        <f t="shared" si="265"/>
        <v>33889.757547679736</v>
      </c>
      <c r="I3226" s="80">
        <f t="shared" si="266"/>
        <v>169448.78773839868</v>
      </c>
      <c r="J3226" s="4"/>
    </row>
    <row r="3227" spans="1:10" x14ac:dyDescent="0.2">
      <c r="A3227" s="26">
        <v>43382</v>
      </c>
      <c r="B3227" s="21">
        <f t="shared" si="262"/>
        <v>10</v>
      </c>
      <c r="C3227" s="21">
        <f t="shared" si="263"/>
        <v>9</v>
      </c>
      <c r="D3227" s="39">
        <v>282</v>
      </c>
      <c r="E3227" s="42">
        <v>21.72</v>
      </c>
      <c r="F3227" s="51">
        <f t="shared" si="264"/>
        <v>71.096000000000004</v>
      </c>
      <c r="G3227" s="44">
        <v>47.52943632567856</v>
      </c>
      <c r="H3227" s="77">
        <f t="shared" si="265"/>
        <v>33006.553003943445</v>
      </c>
      <c r="I3227" s="80">
        <f t="shared" si="266"/>
        <v>165032.76501971725</v>
      </c>
      <c r="J3227" s="4"/>
    </row>
    <row r="3228" spans="1:10" x14ac:dyDescent="0.2">
      <c r="A3228" s="26">
        <v>43383</v>
      </c>
      <c r="B3228" s="21">
        <f t="shared" si="262"/>
        <v>10</v>
      </c>
      <c r="C3228" s="21">
        <f t="shared" si="263"/>
        <v>10</v>
      </c>
      <c r="D3228" s="39">
        <v>283</v>
      </c>
      <c r="E3228" s="42">
        <v>21.93</v>
      </c>
      <c r="F3228" s="51">
        <f t="shared" si="264"/>
        <v>71.474000000000004</v>
      </c>
      <c r="G3228" s="44">
        <v>47.365117891816922</v>
      </c>
      <c r="H3228" s="77">
        <f t="shared" si="265"/>
        <v>32892.442980428415</v>
      </c>
      <c r="I3228" s="80">
        <f t="shared" si="266"/>
        <v>164462.21490214209</v>
      </c>
      <c r="J3228" s="4"/>
    </row>
    <row r="3229" spans="1:10" x14ac:dyDescent="0.2">
      <c r="A3229" s="26">
        <v>43384</v>
      </c>
      <c r="B3229" s="21">
        <f t="shared" si="262"/>
        <v>10</v>
      </c>
      <c r="C3229" s="21">
        <f t="shared" si="263"/>
        <v>11</v>
      </c>
      <c r="D3229" s="39">
        <v>284</v>
      </c>
      <c r="E3229" s="42">
        <v>21.85</v>
      </c>
      <c r="F3229" s="51">
        <f t="shared" si="264"/>
        <v>71.330000000000013</v>
      </c>
      <c r="G3229" s="44">
        <v>62.603878702397672</v>
      </c>
      <c r="H3229" s="77">
        <f t="shared" si="265"/>
        <v>43474.915765553938</v>
      </c>
      <c r="I3229" s="80">
        <f t="shared" si="266"/>
        <v>217374.5788277697</v>
      </c>
      <c r="J3229" s="4"/>
    </row>
    <row r="3230" spans="1:10" x14ac:dyDescent="0.2">
      <c r="A3230" s="26">
        <v>43385</v>
      </c>
      <c r="B3230" s="21">
        <f t="shared" si="262"/>
        <v>10</v>
      </c>
      <c r="C3230" s="21">
        <f t="shared" si="263"/>
        <v>12</v>
      </c>
      <c r="D3230" s="39">
        <v>285</v>
      </c>
      <c r="E3230" s="42">
        <v>20.02</v>
      </c>
      <c r="F3230" s="51">
        <f t="shared" si="264"/>
        <v>68.036000000000001</v>
      </c>
      <c r="G3230" s="44">
        <v>50.928610729023433</v>
      </c>
      <c r="H3230" s="77">
        <f t="shared" si="265"/>
        <v>35367.090784044049</v>
      </c>
      <c r="I3230" s="80">
        <f t="shared" si="266"/>
        <v>176835.45392022026</v>
      </c>
      <c r="J3230" s="4"/>
    </row>
    <row r="3231" spans="1:10" x14ac:dyDescent="0.2">
      <c r="A3231" s="26">
        <v>43386</v>
      </c>
      <c r="B3231" s="21">
        <f t="shared" si="262"/>
        <v>10</v>
      </c>
      <c r="C3231" s="21">
        <f t="shared" si="263"/>
        <v>13</v>
      </c>
      <c r="D3231" s="39">
        <v>286</v>
      </c>
      <c r="E3231" s="42">
        <v>20</v>
      </c>
      <c r="F3231" s="51">
        <f t="shared" si="264"/>
        <v>68</v>
      </c>
      <c r="G3231" s="44">
        <v>52.749530831099079</v>
      </c>
      <c r="H3231" s="77">
        <f t="shared" si="265"/>
        <v>36631.618632707694</v>
      </c>
      <c r="I3231" s="80">
        <f t="shared" si="266"/>
        <v>183158.09316353846</v>
      </c>
      <c r="J3231" s="4"/>
    </row>
    <row r="3232" spans="1:10" x14ac:dyDescent="0.2">
      <c r="A3232" s="26">
        <v>43387</v>
      </c>
      <c r="B3232" s="21">
        <f t="shared" si="262"/>
        <v>10</v>
      </c>
      <c r="C3232" s="21">
        <f t="shared" si="263"/>
        <v>14</v>
      </c>
      <c r="D3232" s="39">
        <v>287</v>
      </c>
      <c r="E3232" s="42">
        <v>20</v>
      </c>
      <c r="F3232" s="51">
        <f t="shared" si="264"/>
        <v>68</v>
      </c>
      <c r="G3232" s="44">
        <v>46.618640646029739</v>
      </c>
      <c r="H3232" s="77">
        <f t="shared" si="265"/>
        <v>32374.056004187321</v>
      </c>
      <c r="I3232" s="80">
        <f t="shared" si="266"/>
        <v>161870.2800209366</v>
      </c>
      <c r="J3232" s="4"/>
    </row>
    <row r="3233" spans="1:10" x14ac:dyDescent="0.2">
      <c r="A3233" s="26">
        <v>43388</v>
      </c>
      <c r="B3233" s="21">
        <f t="shared" si="262"/>
        <v>10</v>
      </c>
      <c r="C3233" s="21">
        <f t="shared" si="263"/>
        <v>15</v>
      </c>
      <c r="D3233" s="39">
        <v>288</v>
      </c>
      <c r="E3233" s="42">
        <v>20</v>
      </c>
      <c r="F3233" s="51">
        <f t="shared" si="264"/>
        <v>68</v>
      </c>
      <c r="G3233" s="44">
        <v>48.175661016949135</v>
      </c>
      <c r="H3233" s="77">
        <f t="shared" si="265"/>
        <v>33455.320150659121</v>
      </c>
      <c r="I3233" s="80">
        <f t="shared" si="266"/>
        <v>167276.60075329561</v>
      </c>
      <c r="J3233" s="4"/>
    </row>
    <row r="3234" spans="1:10" x14ac:dyDescent="0.2">
      <c r="A3234" s="22">
        <v>43389</v>
      </c>
      <c r="B3234" s="21">
        <f t="shared" si="262"/>
        <v>10</v>
      </c>
      <c r="C3234" s="21">
        <f t="shared" si="263"/>
        <v>16</v>
      </c>
      <c r="D3234" s="39">
        <v>289</v>
      </c>
      <c r="E3234" s="42">
        <v>19.75</v>
      </c>
      <c r="F3234" s="51">
        <f t="shared" si="264"/>
        <v>67.550000000000011</v>
      </c>
      <c r="G3234" s="44">
        <v>50.137</v>
      </c>
      <c r="H3234" s="77">
        <f t="shared" si="265"/>
        <v>34817.361111111109</v>
      </c>
      <c r="I3234" s="80">
        <f t="shared" si="266"/>
        <v>174086.80555555556</v>
      </c>
      <c r="J3234" s="4"/>
    </row>
    <row r="3235" spans="1:10" x14ac:dyDescent="0.2">
      <c r="A3235" s="22">
        <v>43390</v>
      </c>
      <c r="B3235" s="21">
        <f t="shared" si="262"/>
        <v>10</v>
      </c>
      <c r="C3235" s="21">
        <f t="shared" si="263"/>
        <v>17</v>
      </c>
      <c r="D3235" s="39">
        <v>290</v>
      </c>
      <c r="E3235" s="42">
        <v>19.25</v>
      </c>
      <c r="F3235" s="51">
        <f t="shared" si="264"/>
        <v>66.650000000000006</v>
      </c>
      <c r="G3235" s="44">
        <v>50.006</v>
      </c>
      <c r="H3235" s="77">
        <f t="shared" si="265"/>
        <v>34726.388888888891</v>
      </c>
      <c r="I3235" s="80">
        <f t="shared" si="266"/>
        <v>173631.94444444444</v>
      </c>
      <c r="J3235" s="4"/>
    </row>
    <row r="3236" spans="1:10" x14ac:dyDescent="0.2">
      <c r="A3236" s="22">
        <v>43391</v>
      </c>
      <c r="B3236" s="21">
        <f t="shared" si="262"/>
        <v>10</v>
      </c>
      <c r="C3236" s="21">
        <f t="shared" si="263"/>
        <v>18</v>
      </c>
      <c r="D3236" s="39">
        <v>291</v>
      </c>
      <c r="E3236" s="42">
        <v>18.12</v>
      </c>
      <c r="F3236" s="51">
        <f t="shared" si="264"/>
        <v>64.616</v>
      </c>
      <c r="G3236" s="44">
        <v>47.030999999999999</v>
      </c>
      <c r="H3236" s="77">
        <f t="shared" si="265"/>
        <v>32660.416666666668</v>
      </c>
      <c r="I3236" s="80">
        <f t="shared" si="266"/>
        <v>163302.08333333334</v>
      </c>
      <c r="J3236" s="4"/>
    </row>
    <row r="3237" spans="1:10" x14ac:dyDescent="0.2">
      <c r="A3237" s="22">
        <v>43392</v>
      </c>
      <c r="B3237" s="21">
        <f t="shared" si="262"/>
        <v>10</v>
      </c>
      <c r="C3237" s="21">
        <f t="shared" si="263"/>
        <v>19</v>
      </c>
      <c r="D3237" s="39">
        <v>292</v>
      </c>
      <c r="E3237" s="42">
        <v>18.600000000000001</v>
      </c>
      <c r="F3237" s="51">
        <f t="shared" si="264"/>
        <v>65.48</v>
      </c>
      <c r="G3237" s="44">
        <v>45.558</v>
      </c>
      <c r="H3237" s="77">
        <f t="shared" si="265"/>
        <v>31637.5</v>
      </c>
      <c r="I3237" s="80">
        <f t="shared" si="266"/>
        <v>158187.5</v>
      </c>
      <c r="J3237" s="4"/>
    </row>
    <row r="3238" spans="1:10" x14ac:dyDescent="0.2">
      <c r="A3238" s="22">
        <v>43393</v>
      </c>
      <c r="B3238" s="21">
        <f t="shared" si="262"/>
        <v>10</v>
      </c>
      <c r="C3238" s="21">
        <f t="shared" si="263"/>
        <v>20</v>
      </c>
      <c r="D3238" s="39">
        <v>293</v>
      </c>
      <c r="E3238" s="42">
        <v>18.920000000000002</v>
      </c>
      <c r="F3238" s="51">
        <f t="shared" si="264"/>
        <v>66.056000000000012</v>
      </c>
      <c r="G3238" s="44">
        <v>45.026000000000003</v>
      </c>
      <c r="H3238" s="77">
        <f t="shared" si="265"/>
        <v>31268.055555555555</v>
      </c>
      <c r="I3238" s="80">
        <f t="shared" si="266"/>
        <v>156340.27777777778</v>
      </c>
      <c r="J3238" s="4"/>
    </row>
    <row r="3239" spans="1:10" x14ac:dyDescent="0.2">
      <c r="A3239" s="22">
        <v>43394</v>
      </c>
      <c r="B3239" s="21">
        <f t="shared" si="262"/>
        <v>10</v>
      </c>
      <c r="C3239" s="21">
        <f t="shared" si="263"/>
        <v>21</v>
      </c>
      <c r="D3239" s="39">
        <v>294</v>
      </c>
      <c r="E3239" s="42">
        <v>18.079999999999998</v>
      </c>
      <c r="F3239" s="51">
        <f t="shared" si="264"/>
        <v>64.543999999999997</v>
      </c>
      <c r="G3239" s="44">
        <v>44.991999999999997</v>
      </c>
      <c r="H3239" s="77">
        <f t="shared" si="265"/>
        <v>31244.444444444445</v>
      </c>
      <c r="I3239" s="80">
        <f t="shared" si="266"/>
        <v>156222.22222222222</v>
      </c>
      <c r="J3239" s="4"/>
    </row>
    <row r="3240" spans="1:10" x14ac:dyDescent="0.2">
      <c r="A3240" s="22">
        <v>43395</v>
      </c>
      <c r="B3240" s="21">
        <f t="shared" si="262"/>
        <v>10</v>
      </c>
      <c r="C3240" s="21">
        <f t="shared" si="263"/>
        <v>22</v>
      </c>
      <c r="D3240" s="39">
        <v>295</v>
      </c>
      <c r="E3240" s="42">
        <v>18.27</v>
      </c>
      <c r="F3240" s="51">
        <f t="shared" si="264"/>
        <v>64.885999999999996</v>
      </c>
      <c r="G3240" s="44">
        <v>44.536999999999999</v>
      </c>
      <c r="H3240" s="77">
        <f t="shared" si="265"/>
        <v>30928.472222222223</v>
      </c>
      <c r="I3240" s="80">
        <f t="shared" si="266"/>
        <v>154642.36111111109</v>
      </c>
      <c r="J3240" s="4"/>
    </row>
    <row r="3241" spans="1:10" x14ac:dyDescent="0.2">
      <c r="A3241" s="22">
        <v>43396</v>
      </c>
      <c r="B3241" s="21">
        <f t="shared" si="262"/>
        <v>10</v>
      </c>
      <c r="C3241" s="21">
        <f t="shared" si="263"/>
        <v>23</v>
      </c>
      <c r="D3241" s="39">
        <v>296</v>
      </c>
      <c r="E3241" s="42">
        <v>18.47</v>
      </c>
      <c r="F3241" s="51">
        <f t="shared" si="264"/>
        <v>65.246000000000009</v>
      </c>
      <c r="G3241" s="44">
        <v>54.805</v>
      </c>
      <c r="H3241" s="77">
        <f t="shared" si="265"/>
        <v>38059.027777777774</v>
      </c>
      <c r="I3241" s="80">
        <f t="shared" si="266"/>
        <v>190295.13888888891</v>
      </c>
      <c r="J3241" s="4"/>
    </row>
    <row r="3242" spans="1:10" x14ac:dyDescent="0.2">
      <c r="A3242" s="22">
        <v>43397</v>
      </c>
      <c r="B3242" s="21">
        <f t="shared" si="262"/>
        <v>10</v>
      </c>
      <c r="C3242" s="21">
        <f t="shared" si="263"/>
        <v>24</v>
      </c>
      <c r="D3242" s="39">
        <v>297</v>
      </c>
      <c r="E3242" s="42">
        <v>15.95</v>
      </c>
      <c r="F3242" s="51">
        <f t="shared" si="264"/>
        <v>60.71</v>
      </c>
      <c r="G3242" s="44">
        <v>82.597999999999999</v>
      </c>
      <c r="H3242" s="77">
        <f t="shared" si="265"/>
        <v>57359.722222222226</v>
      </c>
      <c r="I3242" s="80">
        <f t="shared" si="266"/>
        <v>286798.61111111112</v>
      </c>
      <c r="J3242" s="4"/>
    </row>
    <row r="3243" spans="1:10" x14ac:dyDescent="0.2">
      <c r="A3243" s="22">
        <v>43398</v>
      </c>
      <c r="B3243" s="21">
        <f t="shared" si="262"/>
        <v>10</v>
      </c>
      <c r="C3243" s="21">
        <f t="shared" si="263"/>
        <v>25</v>
      </c>
      <c r="D3243" s="39">
        <v>298</v>
      </c>
      <c r="E3243" s="42">
        <v>16.829999999999998</v>
      </c>
      <c r="F3243" s="51">
        <f t="shared" si="264"/>
        <v>62.293999999999997</v>
      </c>
      <c r="G3243" s="44">
        <v>57.459000000000003</v>
      </c>
      <c r="H3243" s="77">
        <f t="shared" si="265"/>
        <v>39902.083333333336</v>
      </c>
      <c r="I3243" s="80">
        <f t="shared" si="266"/>
        <v>199510.41666666669</v>
      </c>
      <c r="J3243" s="4"/>
    </row>
    <row r="3244" spans="1:10" x14ac:dyDescent="0.2">
      <c r="A3244" s="22">
        <v>43399</v>
      </c>
      <c r="B3244" s="21">
        <f t="shared" si="262"/>
        <v>10</v>
      </c>
      <c r="C3244" s="21">
        <f t="shared" si="263"/>
        <v>26</v>
      </c>
      <c r="D3244" s="39">
        <v>299</v>
      </c>
      <c r="E3244" s="42">
        <v>17.47</v>
      </c>
      <c r="F3244" s="51">
        <f t="shared" si="264"/>
        <v>63.445999999999998</v>
      </c>
      <c r="G3244" s="44">
        <v>50.430999999999997</v>
      </c>
      <c r="H3244" s="77">
        <f t="shared" si="265"/>
        <v>35021.527777777774</v>
      </c>
      <c r="I3244" s="80">
        <f t="shared" si="266"/>
        <v>175107.63888888891</v>
      </c>
      <c r="J3244" s="4"/>
    </row>
    <row r="3245" spans="1:10" x14ac:dyDescent="0.2">
      <c r="A3245" s="22">
        <v>43400</v>
      </c>
      <c r="B3245" s="21">
        <f t="shared" si="262"/>
        <v>10</v>
      </c>
      <c r="C3245" s="21">
        <f t="shared" si="263"/>
        <v>27</v>
      </c>
      <c r="D3245" s="39">
        <v>300</v>
      </c>
      <c r="E3245" s="42">
        <v>16.98</v>
      </c>
      <c r="F3245" s="51">
        <f t="shared" si="264"/>
        <v>62.564</v>
      </c>
      <c r="G3245" s="44">
        <v>82.063999999999993</v>
      </c>
      <c r="H3245" s="77">
        <f t="shared" si="265"/>
        <v>56988.888888888891</v>
      </c>
      <c r="I3245" s="80">
        <f t="shared" si="266"/>
        <v>284944.44444444444</v>
      </c>
      <c r="J3245" s="4"/>
    </row>
    <row r="3246" spans="1:10" x14ac:dyDescent="0.2">
      <c r="A3246" s="22">
        <v>43401</v>
      </c>
      <c r="B3246" s="21">
        <f t="shared" si="262"/>
        <v>10</v>
      </c>
      <c r="C3246" s="21">
        <f t="shared" si="263"/>
        <v>28</v>
      </c>
      <c r="D3246" s="39">
        <v>301</v>
      </c>
      <c r="E3246" s="42">
        <v>14.75</v>
      </c>
      <c r="F3246" s="51">
        <f t="shared" si="264"/>
        <v>58.55</v>
      </c>
      <c r="G3246" s="44">
        <v>88.564999999999998</v>
      </c>
      <c r="H3246" s="77">
        <f t="shared" si="265"/>
        <v>61503.472222222226</v>
      </c>
      <c r="I3246" s="80">
        <f t="shared" si="266"/>
        <v>307517.36111111112</v>
      </c>
      <c r="J3246" s="4"/>
    </row>
    <row r="3247" spans="1:10" x14ac:dyDescent="0.2">
      <c r="A3247" s="22">
        <v>43402</v>
      </c>
      <c r="B3247" s="21">
        <f t="shared" si="262"/>
        <v>10</v>
      </c>
      <c r="C3247" s="21">
        <f t="shared" si="263"/>
        <v>29</v>
      </c>
      <c r="D3247" s="39">
        <v>302</v>
      </c>
      <c r="E3247" s="42">
        <v>16.670000000000002</v>
      </c>
      <c r="F3247" s="51">
        <f t="shared" si="264"/>
        <v>62.006</v>
      </c>
      <c r="G3247" s="44">
        <v>69.23</v>
      </c>
      <c r="H3247" s="77">
        <f t="shared" si="265"/>
        <v>48076.388888888891</v>
      </c>
      <c r="I3247" s="80">
        <f t="shared" si="266"/>
        <v>240381.94444444444</v>
      </c>
      <c r="J3247" s="4"/>
    </row>
    <row r="3248" spans="1:10" x14ac:dyDescent="0.2">
      <c r="A3248" s="22">
        <v>43403</v>
      </c>
      <c r="B3248" s="21">
        <f t="shared" si="262"/>
        <v>10</v>
      </c>
      <c r="C3248" s="21">
        <f t="shared" si="263"/>
        <v>30</v>
      </c>
      <c r="D3248" s="39">
        <v>303</v>
      </c>
      <c r="E3248" s="42">
        <v>17.12</v>
      </c>
      <c r="F3248" s="51">
        <f t="shared" si="264"/>
        <v>62.816000000000003</v>
      </c>
      <c r="G3248" s="44">
        <v>62.552</v>
      </c>
      <c r="H3248" s="77">
        <f t="shared" si="265"/>
        <v>43438.888888888891</v>
      </c>
      <c r="I3248" s="80">
        <f t="shared" si="266"/>
        <v>217194.44444444444</v>
      </c>
      <c r="J3248" s="4"/>
    </row>
    <row r="3249" spans="1:10" x14ac:dyDescent="0.2">
      <c r="A3249" s="22">
        <v>43404</v>
      </c>
      <c r="B3249" s="21">
        <f t="shared" si="262"/>
        <v>10</v>
      </c>
      <c r="C3249" s="21">
        <f t="shared" si="263"/>
        <v>31</v>
      </c>
      <c r="D3249" s="39">
        <v>304</v>
      </c>
      <c r="E3249" s="42">
        <v>16.8</v>
      </c>
      <c r="F3249" s="51">
        <f t="shared" si="264"/>
        <v>62.24</v>
      </c>
      <c r="G3249" s="44">
        <v>55.237000000000002</v>
      </c>
      <c r="H3249" s="77">
        <f t="shared" si="265"/>
        <v>38359.027777777774</v>
      </c>
      <c r="I3249" s="80">
        <f t="shared" si="266"/>
        <v>191795.13888888891</v>
      </c>
      <c r="J3249" s="4"/>
    </row>
    <row r="3250" spans="1:10" x14ac:dyDescent="0.2">
      <c r="A3250" s="22">
        <v>43405</v>
      </c>
      <c r="B3250" s="21">
        <f t="shared" si="262"/>
        <v>11</v>
      </c>
      <c r="C3250" s="21">
        <f t="shared" si="263"/>
        <v>1</v>
      </c>
      <c r="D3250" s="39">
        <v>305</v>
      </c>
      <c r="E3250" s="42">
        <v>17.170000000000002</v>
      </c>
      <c r="F3250" s="51">
        <f t="shared" si="264"/>
        <v>62.906000000000006</v>
      </c>
      <c r="G3250" s="42">
        <v>70.682000000000002</v>
      </c>
      <c r="H3250" s="77">
        <f t="shared" si="265"/>
        <v>49084.722222222226</v>
      </c>
      <c r="I3250" s="80">
        <f t="shared" si="266"/>
        <v>245423.61111111109</v>
      </c>
      <c r="J3250" s="4"/>
    </row>
    <row r="3251" spans="1:10" x14ac:dyDescent="0.2">
      <c r="A3251" s="22">
        <v>43406</v>
      </c>
      <c r="B3251" s="21">
        <f t="shared" si="262"/>
        <v>11</v>
      </c>
      <c r="C3251" s="21">
        <f t="shared" si="263"/>
        <v>2</v>
      </c>
      <c r="D3251" s="39">
        <v>306</v>
      </c>
      <c r="E3251" s="42">
        <v>16.670000000000002</v>
      </c>
      <c r="F3251" s="51">
        <f t="shared" si="264"/>
        <v>62.006</v>
      </c>
      <c r="G3251" s="42">
        <v>69.802999999999997</v>
      </c>
      <c r="H3251" s="77">
        <f t="shared" si="265"/>
        <v>48474.305555555555</v>
      </c>
      <c r="I3251" s="80">
        <f t="shared" si="266"/>
        <v>242371.52777777775</v>
      </c>
      <c r="J3251" s="4"/>
    </row>
    <row r="3252" spans="1:10" x14ac:dyDescent="0.2">
      <c r="A3252" s="22">
        <v>43407</v>
      </c>
      <c r="B3252" s="21">
        <f t="shared" si="262"/>
        <v>11</v>
      </c>
      <c r="C3252" s="21">
        <f t="shared" si="263"/>
        <v>3</v>
      </c>
      <c r="D3252" s="39">
        <v>307</v>
      </c>
      <c r="E3252" s="42">
        <v>16.62</v>
      </c>
      <c r="F3252" s="51">
        <f t="shared" si="264"/>
        <v>61.916000000000004</v>
      </c>
      <c r="G3252" s="42">
        <v>72.650999999999996</v>
      </c>
      <c r="H3252" s="77">
        <f t="shared" si="265"/>
        <v>50452.083333333336</v>
      </c>
      <c r="I3252" s="80">
        <f t="shared" si="266"/>
        <v>252260.41666666669</v>
      </c>
      <c r="J3252" s="4"/>
    </row>
    <row r="3253" spans="1:10" x14ac:dyDescent="0.2">
      <c r="A3253" s="22">
        <v>43408</v>
      </c>
      <c r="B3253" s="21">
        <f t="shared" si="262"/>
        <v>11</v>
      </c>
      <c r="C3253" s="21">
        <f t="shared" si="263"/>
        <v>4</v>
      </c>
      <c r="D3253" s="39">
        <v>308</v>
      </c>
      <c r="E3253" s="42">
        <v>15.5</v>
      </c>
      <c r="F3253" s="51">
        <f t="shared" si="264"/>
        <v>59.900000000000006</v>
      </c>
      <c r="G3253" s="42">
        <v>59.238</v>
      </c>
      <c r="H3253" s="77">
        <f t="shared" si="265"/>
        <v>41137.5</v>
      </c>
      <c r="I3253" s="80">
        <f t="shared" si="266"/>
        <v>205687.5</v>
      </c>
      <c r="J3253" s="4"/>
    </row>
    <row r="3254" spans="1:10" x14ac:dyDescent="0.2">
      <c r="A3254" s="22">
        <v>43409</v>
      </c>
      <c r="B3254" s="21">
        <f t="shared" si="262"/>
        <v>11</v>
      </c>
      <c r="C3254" s="21">
        <f t="shared" si="263"/>
        <v>5</v>
      </c>
      <c r="D3254" s="39">
        <v>309</v>
      </c>
      <c r="E3254" s="42">
        <v>16.05</v>
      </c>
      <c r="F3254" s="51">
        <f t="shared" si="264"/>
        <v>60.89</v>
      </c>
      <c r="G3254" s="42">
        <v>62.533000000000001</v>
      </c>
      <c r="H3254" s="77">
        <f t="shared" si="265"/>
        <v>43425.694444444445</v>
      </c>
      <c r="I3254" s="80">
        <f t="shared" si="266"/>
        <v>217128.47222222225</v>
      </c>
      <c r="J3254" s="4"/>
    </row>
    <row r="3255" spans="1:10" x14ac:dyDescent="0.2">
      <c r="A3255" s="22">
        <v>43410</v>
      </c>
      <c r="B3255" s="21">
        <f t="shared" si="262"/>
        <v>11</v>
      </c>
      <c r="C3255" s="21">
        <f t="shared" si="263"/>
        <v>6</v>
      </c>
      <c r="D3255" s="39">
        <v>310</v>
      </c>
      <c r="E3255" s="42">
        <v>16.100000000000001</v>
      </c>
      <c r="F3255" s="51">
        <f t="shared" si="264"/>
        <v>60.980000000000004</v>
      </c>
      <c r="G3255" s="42">
        <v>76.591999999999999</v>
      </c>
      <c r="H3255" s="77">
        <f t="shared" si="265"/>
        <v>53188.888888888891</v>
      </c>
      <c r="I3255" s="80">
        <f t="shared" si="266"/>
        <v>265944.44444444444</v>
      </c>
      <c r="J3255" s="4"/>
    </row>
    <row r="3256" spans="1:10" x14ac:dyDescent="0.2">
      <c r="A3256" s="22">
        <v>43411</v>
      </c>
      <c r="B3256" s="21">
        <f t="shared" si="262"/>
        <v>11</v>
      </c>
      <c r="C3256" s="21">
        <f t="shared" si="263"/>
        <v>7</v>
      </c>
      <c r="D3256" s="39">
        <v>311</v>
      </c>
      <c r="E3256" s="42">
        <v>16.079999999999998</v>
      </c>
      <c r="F3256" s="51">
        <f t="shared" si="264"/>
        <v>60.944000000000003</v>
      </c>
      <c r="G3256" s="42">
        <v>63.893000000000001</v>
      </c>
      <c r="H3256" s="77">
        <f t="shared" si="265"/>
        <v>44370.138888888891</v>
      </c>
      <c r="I3256" s="80">
        <f t="shared" si="266"/>
        <v>221850.69444444444</v>
      </c>
      <c r="J3256" s="4"/>
    </row>
    <row r="3257" spans="1:10" x14ac:dyDescent="0.2">
      <c r="A3257" s="22">
        <v>43412</v>
      </c>
      <c r="B3257" s="21">
        <f t="shared" si="262"/>
        <v>11</v>
      </c>
      <c r="C3257" s="21">
        <f t="shared" si="263"/>
        <v>8</v>
      </c>
      <c r="D3257" s="39">
        <v>312</v>
      </c>
      <c r="E3257" s="42">
        <v>15.83</v>
      </c>
      <c r="F3257" s="51">
        <f t="shared" si="264"/>
        <v>60.494</v>
      </c>
      <c r="G3257" s="42">
        <v>56.923000000000002</v>
      </c>
      <c r="H3257" s="77">
        <f t="shared" si="265"/>
        <v>39529.861111111109</v>
      </c>
      <c r="I3257" s="80">
        <f t="shared" si="266"/>
        <v>197649.30555555556</v>
      </c>
      <c r="J3257" s="4"/>
    </row>
    <row r="3258" spans="1:10" x14ac:dyDescent="0.2">
      <c r="A3258" s="22">
        <v>43413</v>
      </c>
      <c r="B3258" s="21">
        <f t="shared" si="262"/>
        <v>11</v>
      </c>
      <c r="C3258" s="21">
        <f t="shared" si="263"/>
        <v>9</v>
      </c>
      <c r="D3258" s="39">
        <v>313</v>
      </c>
      <c r="E3258" s="42">
        <v>15.92</v>
      </c>
      <c r="F3258" s="51">
        <f t="shared" si="264"/>
        <v>60.655999999999999</v>
      </c>
      <c r="G3258" s="42">
        <v>76.790999999999997</v>
      </c>
      <c r="H3258" s="77">
        <f t="shared" si="265"/>
        <v>53327.083333333336</v>
      </c>
      <c r="I3258" s="80">
        <f t="shared" si="266"/>
        <v>266635.41666666669</v>
      </c>
      <c r="J3258" s="4"/>
    </row>
    <row r="3259" spans="1:10" x14ac:dyDescent="0.2">
      <c r="A3259" s="22">
        <v>43414</v>
      </c>
      <c r="B3259" s="21">
        <f t="shared" si="262"/>
        <v>11</v>
      </c>
      <c r="C3259" s="21">
        <f t="shared" si="263"/>
        <v>10</v>
      </c>
      <c r="D3259" s="39">
        <v>314</v>
      </c>
      <c r="E3259" s="42">
        <v>13.97</v>
      </c>
      <c r="F3259" s="51">
        <f t="shared" si="264"/>
        <v>57.146000000000001</v>
      </c>
      <c r="G3259" s="42">
        <v>73.802000000000007</v>
      </c>
      <c r="H3259" s="77">
        <f t="shared" si="265"/>
        <v>51251.388888888891</v>
      </c>
      <c r="I3259" s="80">
        <f t="shared" si="266"/>
        <v>256256.94444444444</v>
      </c>
      <c r="J3259" s="4"/>
    </row>
    <row r="3260" spans="1:10" x14ac:dyDescent="0.2">
      <c r="A3260" s="22">
        <v>43415</v>
      </c>
      <c r="B3260" s="21">
        <f t="shared" si="262"/>
        <v>11</v>
      </c>
      <c r="C3260" s="21">
        <f t="shared" si="263"/>
        <v>11</v>
      </c>
      <c r="D3260" s="39">
        <v>315</v>
      </c>
      <c r="E3260" s="42">
        <v>14.75</v>
      </c>
      <c r="F3260" s="51">
        <f t="shared" si="264"/>
        <v>58.55</v>
      </c>
      <c r="G3260" s="42">
        <v>59.378</v>
      </c>
      <c r="H3260" s="77">
        <f t="shared" si="265"/>
        <v>41234.722222222226</v>
      </c>
      <c r="I3260" s="80">
        <f t="shared" si="266"/>
        <v>206173.61111111109</v>
      </c>
      <c r="J3260" s="4"/>
    </row>
    <row r="3261" spans="1:10" x14ac:dyDescent="0.2">
      <c r="A3261" s="22">
        <v>43416</v>
      </c>
      <c r="B3261" s="21">
        <f t="shared" si="262"/>
        <v>11</v>
      </c>
      <c r="C3261" s="21">
        <f t="shared" si="263"/>
        <v>12</v>
      </c>
      <c r="D3261" s="39">
        <v>316</v>
      </c>
      <c r="E3261" s="42">
        <v>15.25</v>
      </c>
      <c r="F3261" s="51">
        <f t="shared" si="264"/>
        <v>59.45</v>
      </c>
      <c r="G3261" s="42">
        <v>56.854999999999997</v>
      </c>
      <c r="H3261" s="77">
        <f t="shared" si="265"/>
        <v>39482.638888888891</v>
      </c>
      <c r="I3261" s="80">
        <f t="shared" si="266"/>
        <v>197413.19444444444</v>
      </c>
      <c r="J3261" s="4"/>
    </row>
    <row r="3262" spans="1:10" x14ac:dyDescent="0.2">
      <c r="A3262" s="22">
        <v>43417</v>
      </c>
      <c r="B3262" s="21">
        <f t="shared" si="262"/>
        <v>11</v>
      </c>
      <c r="C3262" s="21">
        <f t="shared" si="263"/>
        <v>13</v>
      </c>
      <c r="D3262" s="39">
        <v>317</v>
      </c>
      <c r="E3262" s="42">
        <v>14.75</v>
      </c>
      <c r="F3262" s="51">
        <f t="shared" si="264"/>
        <v>58.55</v>
      </c>
      <c r="G3262" s="42">
        <v>72.424999999999997</v>
      </c>
      <c r="H3262" s="77">
        <f t="shared" si="265"/>
        <v>50295.138888888891</v>
      </c>
      <c r="I3262" s="80">
        <f t="shared" si="266"/>
        <v>251475.69444444444</v>
      </c>
      <c r="J3262" s="4"/>
    </row>
    <row r="3263" spans="1:10" x14ac:dyDescent="0.2">
      <c r="A3263" s="22">
        <v>43418</v>
      </c>
      <c r="B3263" s="21">
        <f t="shared" si="262"/>
        <v>11</v>
      </c>
      <c r="C3263" s="21">
        <f t="shared" si="263"/>
        <v>14</v>
      </c>
      <c r="D3263" s="39">
        <v>318</v>
      </c>
      <c r="E3263" s="42">
        <v>14.22</v>
      </c>
      <c r="F3263" s="51">
        <f t="shared" si="264"/>
        <v>57.596000000000004</v>
      </c>
      <c r="G3263" s="42">
        <v>60.582000000000001</v>
      </c>
      <c r="H3263" s="77">
        <f t="shared" si="265"/>
        <v>42070.833333333336</v>
      </c>
      <c r="I3263" s="80">
        <f t="shared" si="266"/>
        <v>210354.16666666669</v>
      </c>
      <c r="J3263" s="4"/>
    </row>
    <row r="3264" spans="1:10" x14ac:dyDescent="0.2">
      <c r="A3264" s="22">
        <v>43419</v>
      </c>
      <c r="B3264" s="21">
        <f t="shared" si="262"/>
        <v>11</v>
      </c>
      <c r="C3264" s="21">
        <f t="shared" si="263"/>
        <v>15</v>
      </c>
      <c r="D3264" s="39">
        <v>319</v>
      </c>
      <c r="E3264" s="42">
        <v>14.48</v>
      </c>
      <c r="F3264" s="51">
        <f t="shared" si="264"/>
        <v>58.064</v>
      </c>
      <c r="G3264" s="42">
        <v>57.473999999999997</v>
      </c>
      <c r="H3264" s="77">
        <f t="shared" si="265"/>
        <v>39912.5</v>
      </c>
      <c r="I3264" s="80">
        <f t="shared" si="266"/>
        <v>199562.5</v>
      </c>
      <c r="J3264" s="4"/>
    </row>
    <row r="3265" spans="1:10" x14ac:dyDescent="0.2">
      <c r="A3265" s="22">
        <v>43420</v>
      </c>
      <c r="B3265" s="21">
        <f t="shared" si="262"/>
        <v>11</v>
      </c>
      <c r="C3265" s="21">
        <f t="shared" si="263"/>
        <v>16</v>
      </c>
      <c r="D3265" s="39">
        <v>320</v>
      </c>
      <c r="E3265" s="42">
        <v>14.28</v>
      </c>
      <c r="F3265" s="51">
        <f t="shared" si="264"/>
        <v>57.704000000000001</v>
      </c>
      <c r="G3265" s="42">
        <v>62.381999999999998</v>
      </c>
      <c r="H3265" s="77">
        <f t="shared" si="265"/>
        <v>43320.833333333336</v>
      </c>
      <c r="I3265" s="80">
        <f t="shared" si="266"/>
        <v>216604.16666666669</v>
      </c>
      <c r="J3265" s="4"/>
    </row>
    <row r="3266" spans="1:10" x14ac:dyDescent="0.2">
      <c r="A3266" s="22">
        <v>43421</v>
      </c>
      <c r="B3266" s="21">
        <f t="shared" si="262"/>
        <v>11</v>
      </c>
      <c r="C3266" s="21">
        <f t="shared" si="263"/>
        <v>17</v>
      </c>
      <c r="D3266" s="39">
        <v>321</v>
      </c>
      <c r="E3266" s="42">
        <v>14.13</v>
      </c>
      <c r="F3266" s="51">
        <f t="shared" si="264"/>
        <v>57.433999999999997</v>
      </c>
      <c r="G3266" s="42">
        <v>75.606999999999999</v>
      </c>
      <c r="H3266" s="77">
        <f t="shared" si="265"/>
        <v>52504.861111111109</v>
      </c>
      <c r="I3266" s="80">
        <f t="shared" si="266"/>
        <v>262524.30555555556</v>
      </c>
      <c r="J3266" s="4"/>
    </row>
    <row r="3267" spans="1:10" x14ac:dyDescent="0.2">
      <c r="A3267" s="22">
        <v>43422</v>
      </c>
      <c r="B3267" s="21">
        <f t="shared" si="262"/>
        <v>11</v>
      </c>
      <c r="C3267" s="21">
        <f t="shared" si="263"/>
        <v>18</v>
      </c>
      <c r="D3267" s="39">
        <v>322</v>
      </c>
      <c r="E3267" s="42">
        <v>14.83</v>
      </c>
      <c r="F3267" s="51">
        <f t="shared" si="264"/>
        <v>58.694000000000003</v>
      </c>
      <c r="G3267" s="42">
        <v>70.792000000000002</v>
      </c>
      <c r="H3267" s="77">
        <f t="shared" si="265"/>
        <v>49161.111111111109</v>
      </c>
      <c r="I3267" s="80">
        <f t="shared" si="266"/>
        <v>245805.55555555556</v>
      </c>
      <c r="J3267" s="4"/>
    </row>
    <row r="3268" spans="1:10" x14ac:dyDescent="0.2">
      <c r="A3268" s="22">
        <v>43423</v>
      </c>
      <c r="B3268" s="21">
        <f t="shared" si="262"/>
        <v>11</v>
      </c>
      <c r="C3268" s="21">
        <f t="shared" si="263"/>
        <v>19</v>
      </c>
      <c r="D3268" s="39">
        <v>323</v>
      </c>
      <c r="E3268" s="42">
        <v>14.4</v>
      </c>
      <c r="F3268" s="51">
        <f t="shared" si="264"/>
        <v>57.92</v>
      </c>
      <c r="G3268" s="42">
        <v>71.113</v>
      </c>
      <c r="H3268" s="77">
        <f t="shared" si="265"/>
        <v>49384.027777777774</v>
      </c>
      <c r="I3268" s="80">
        <f t="shared" si="266"/>
        <v>246920.13888888891</v>
      </c>
      <c r="J3268" s="4"/>
    </row>
    <row r="3269" spans="1:10" x14ac:dyDescent="0.2">
      <c r="A3269" s="22">
        <v>43424</v>
      </c>
      <c r="B3269" s="21">
        <f t="shared" si="262"/>
        <v>11</v>
      </c>
      <c r="C3269" s="21">
        <f t="shared" si="263"/>
        <v>20</v>
      </c>
      <c r="D3269" s="39">
        <v>324</v>
      </c>
      <c r="E3269" s="42">
        <v>12.95</v>
      </c>
      <c r="F3269" s="51">
        <f t="shared" si="264"/>
        <v>55.31</v>
      </c>
      <c r="G3269" s="42">
        <v>69.355999999999995</v>
      </c>
      <c r="H3269" s="77">
        <f t="shared" si="265"/>
        <v>48163.888888888891</v>
      </c>
      <c r="I3269" s="80">
        <f t="shared" si="266"/>
        <v>240819.44444444444</v>
      </c>
      <c r="J3269" s="4"/>
    </row>
    <row r="3270" spans="1:10" x14ac:dyDescent="0.2">
      <c r="A3270" s="22">
        <v>43425</v>
      </c>
      <c r="B3270" s="21">
        <f t="shared" si="262"/>
        <v>11</v>
      </c>
      <c r="C3270" s="21">
        <f t="shared" si="263"/>
        <v>21</v>
      </c>
      <c r="D3270" s="39">
        <v>325</v>
      </c>
      <c r="E3270" s="42">
        <v>13.33</v>
      </c>
      <c r="F3270" s="51">
        <f t="shared" si="264"/>
        <v>55.994</v>
      </c>
      <c r="G3270" s="42">
        <v>65.709000000000003</v>
      </c>
      <c r="H3270" s="77">
        <f t="shared" si="265"/>
        <v>45631.25</v>
      </c>
      <c r="I3270" s="80">
        <f t="shared" si="266"/>
        <v>228156.25</v>
      </c>
      <c r="J3270" s="4"/>
    </row>
    <row r="3271" spans="1:10" x14ac:dyDescent="0.2">
      <c r="A3271" s="22">
        <v>43426</v>
      </c>
      <c r="B3271" s="21">
        <f t="shared" si="262"/>
        <v>11</v>
      </c>
      <c r="C3271" s="21">
        <f t="shared" si="263"/>
        <v>22</v>
      </c>
      <c r="D3271" s="39">
        <v>326</v>
      </c>
      <c r="E3271" s="42">
        <v>12.98</v>
      </c>
      <c r="F3271" s="51">
        <f t="shared" si="264"/>
        <v>55.364000000000004</v>
      </c>
      <c r="G3271" s="42">
        <v>59.051000000000002</v>
      </c>
      <c r="H3271" s="77">
        <f t="shared" si="265"/>
        <v>41007.638888888891</v>
      </c>
      <c r="I3271" s="80">
        <f t="shared" si="266"/>
        <v>205038.19444444444</v>
      </c>
      <c r="J3271" s="4"/>
    </row>
    <row r="3272" spans="1:10" x14ac:dyDescent="0.2">
      <c r="A3272" s="22">
        <v>43427</v>
      </c>
      <c r="B3272" s="21">
        <f t="shared" si="262"/>
        <v>11</v>
      </c>
      <c r="C3272" s="21">
        <f t="shared" si="263"/>
        <v>23</v>
      </c>
      <c r="D3272" s="39">
        <v>327</v>
      </c>
      <c r="E3272" s="42">
        <v>12.94</v>
      </c>
      <c r="F3272" s="51">
        <f t="shared" si="264"/>
        <v>55.292000000000002</v>
      </c>
      <c r="G3272" s="42">
        <v>56.469000000000001</v>
      </c>
      <c r="H3272" s="77">
        <f t="shared" si="265"/>
        <v>39214.583333333336</v>
      </c>
      <c r="I3272" s="80">
        <f t="shared" si="266"/>
        <v>196072.91666666669</v>
      </c>
      <c r="J3272" s="4"/>
    </row>
    <row r="3273" spans="1:10" x14ac:dyDescent="0.2">
      <c r="A3273" s="22">
        <v>43428</v>
      </c>
      <c r="B3273" s="21">
        <f t="shared" si="262"/>
        <v>11</v>
      </c>
      <c r="C3273" s="21">
        <f t="shared" si="263"/>
        <v>24</v>
      </c>
      <c r="D3273" s="39">
        <v>328</v>
      </c>
      <c r="E3273" s="42">
        <v>13.63</v>
      </c>
      <c r="F3273" s="51">
        <f t="shared" si="264"/>
        <v>56.534000000000006</v>
      </c>
      <c r="G3273" s="42">
        <v>66.97</v>
      </c>
      <c r="H3273" s="77">
        <f t="shared" si="265"/>
        <v>46506.944444444445</v>
      </c>
      <c r="I3273" s="80">
        <f t="shared" si="266"/>
        <v>232534.72222222225</v>
      </c>
      <c r="J3273" s="4"/>
    </row>
    <row r="3274" spans="1:10" x14ac:dyDescent="0.2">
      <c r="A3274" s="22">
        <v>43429</v>
      </c>
      <c r="B3274" s="21">
        <f t="shared" si="262"/>
        <v>11</v>
      </c>
      <c r="C3274" s="21">
        <f t="shared" si="263"/>
        <v>25</v>
      </c>
      <c r="D3274" s="39">
        <v>329</v>
      </c>
      <c r="E3274" s="42">
        <v>13.22</v>
      </c>
      <c r="F3274" s="51">
        <f t="shared" si="264"/>
        <v>55.796000000000006</v>
      </c>
      <c r="G3274" s="42">
        <v>79.632999999999996</v>
      </c>
      <c r="H3274" s="77">
        <f t="shared" si="265"/>
        <v>55300.694444444445</v>
      </c>
      <c r="I3274" s="80">
        <f t="shared" si="266"/>
        <v>276503.47222222219</v>
      </c>
      <c r="J3274" s="4"/>
    </row>
    <row r="3275" spans="1:10" x14ac:dyDescent="0.2">
      <c r="A3275" s="22">
        <v>43430</v>
      </c>
      <c r="B3275" s="21">
        <f t="shared" si="262"/>
        <v>11</v>
      </c>
      <c r="C3275" s="21">
        <f t="shared" si="263"/>
        <v>26</v>
      </c>
      <c r="D3275" s="39">
        <v>330</v>
      </c>
      <c r="E3275" s="42">
        <v>13.2</v>
      </c>
      <c r="F3275" s="51">
        <f t="shared" si="264"/>
        <v>55.76</v>
      </c>
      <c r="G3275" s="42">
        <v>90.24</v>
      </c>
      <c r="H3275" s="77">
        <f t="shared" si="265"/>
        <v>62666.666666666664</v>
      </c>
      <c r="I3275" s="80">
        <f t="shared" si="266"/>
        <v>313333.33333333331</v>
      </c>
      <c r="J3275" s="4"/>
    </row>
    <row r="3276" spans="1:10" x14ac:dyDescent="0.2">
      <c r="A3276" s="22">
        <v>43431</v>
      </c>
      <c r="B3276" s="21">
        <f t="shared" si="262"/>
        <v>11</v>
      </c>
      <c r="C3276" s="21">
        <f t="shared" si="263"/>
        <v>27</v>
      </c>
      <c r="D3276" s="39">
        <v>331</v>
      </c>
      <c r="E3276" s="42">
        <v>11.42</v>
      </c>
      <c r="F3276" s="51">
        <f t="shared" si="264"/>
        <v>52.555999999999997</v>
      </c>
      <c r="G3276" s="42">
        <v>95.819000000000003</v>
      </c>
      <c r="H3276" s="77">
        <f t="shared" si="265"/>
        <v>66540.972222222219</v>
      </c>
      <c r="I3276" s="80">
        <f t="shared" si="266"/>
        <v>332704.86111111112</v>
      </c>
      <c r="J3276" s="4"/>
    </row>
    <row r="3277" spans="1:10" x14ac:dyDescent="0.2">
      <c r="A3277" s="22">
        <v>43432</v>
      </c>
      <c r="B3277" s="21">
        <f t="shared" si="262"/>
        <v>11</v>
      </c>
      <c r="C3277" s="21">
        <f t="shared" si="263"/>
        <v>28</v>
      </c>
      <c r="D3277" s="39">
        <v>332</v>
      </c>
      <c r="E3277" s="42">
        <v>12.12</v>
      </c>
      <c r="F3277" s="51">
        <f t="shared" si="264"/>
        <v>53.816000000000003</v>
      </c>
      <c r="G3277" s="42">
        <v>99.885999999999996</v>
      </c>
      <c r="H3277" s="77">
        <f t="shared" si="265"/>
        <v>69365.277777777781</v>
      </c>
      <c r="I3277" s="80">
        <f t="shared" si="266"/>
        <v>346826.38888888888</v>
      </c>
      <c r="J3277" s="4"/>
    </row>
    <row r="3278" spans="1:10" x14ac:dyDescent="0.2">
      <c r="A3278" s="22">
        <v>43433</v>
      </c>
      <c r="B3278" s="21">
        <f t="shared" si="262"/>
        <v>11</v>
      </c>
      <c r="C3278" s="21">
        <f t="shared" si="263"/>
        <v>29</v>
      </c>
      <c r="D3278" s="39">
        <v>333</v>
      </c>
      <c r="E3278" s="42">
        <v>12.67</v>
      </c>
      <c r="F3278" s="51">
        <f t="shared" si="264"/>
        <v>54.805999999999997</v>
      </c>
      <c r="G3278" s="42">
        <v>93.528999999999996</v>
      </c>
      <c r="H3278" s="77">
        <f t="shared" si="265"/>
        <v>64950.694444444445</v>
      </c>
      <c r="I3278" s="80">
        <f t="shared" si="266"/>
        <v>324753.47222222219</v>
      </c>
      <c r="J3278" s="4"/>
    </row>
    <row r="3279" spans="1:10" x14ac:dyDescent="0.2">
      <c r="A3279" s="22">
        <v>43434</v>
      </c>
      <c r="B3279" s="21">
        <f t="shared" si="262"/>
        <v>11</v>
      </c>
      <c r="C3279" s="21">
        <f t="shared" si="263"/>
        <v>30</v>
      </c>
      <c r="D3279" s="39">
        <v>334</v>
      </c>
      <c r="E3279" s="42">
        <v>13.03</v>
      </c>
      <c r="F3279" s="51">
        <f t="shared" si="264"/>
        <v>55.454000000000001</v>
      </c>
      <c r="G3279" s="42">
        <v>82.25</v>
      </c>
      <c r="H3279" s="77">
        <f t="shared" si="265"/>
        <v>57118.055555555555</v>
      </c>
      <c r="I3279" s="80">
        <f t="shared" si="266"/>
        <v>285590.27777777781</v>
      </c>
      <c r="J3279" s="4"/>
    </row>
    <row r="3280" spans="1:10" x14ac:dyDescent="0.2">
      <c r="A3280" s="22">
        <v>43435</v>
      </c>
      <c r="B3280" s="21">
        <f t="shared" si="262"/>
        <v>12</v>
      </c>
      <c r="C3280" s="21">
        <f t="shared" si="263"/>
        <v>1</v>
      </c>
      <c r="D3280" s="39">
        <v>335</v>
      </c>
      <c r="E3280" s="42">
        <v>13</v>
      </c>
      <c r="F3280" s="51">
        <f t="shared" si="264"/>
        <v>55.400000000000006</v>
      </c>
      <c r="G3280" s="42">
        <v>82.664020789999995</v>
      </c>
      <c r="H3280" s="77">
        <f t="shared" si="265"/>
        <v>57405.569993055549</v>
      </c>
      <c r="I3280" s="80">
        <f t="shared" si="266"/>
        <v>287027.84996527777</v>
      </c>
      <c r="J3280" s="4"/>
    </row>
    <row r="3281" spans="1:10" x14ac:dyDescent="0.2">
      <c r="A3281" s="22">
        <v>43436</v>
      </c>
      <c r="B3281" s="21">
        <f t="shared" si="262"/>
        <v>12</v>
      </c>
      <c r="C3281" s="21">
        <f t="shared" si="263"/>
        <v>2</v>
      </c>
      <c r="D3281" s="39">
        <v>336</v>
      </c>
      <c r="E3281" s="42">
        <v>11.62</v>
      </c>
      <c r="F3281" s="51">
        <f t="shared" si="264"/>
        <v>52.915999999999997</v>
      </c>
      <c r="G3281" s="42">
        <v>116.2567339</v>
      </c>
      <c r="H3281" s="77">
        <f t="shared" si="265"/>
        <v>80733.842986111107</v>
      </c>
      <c r="I3281" s="80">
        <f t="shared" si="266"/>
        <v>403669.21493055555</v>
      </c>
      <c r="J3281" s="4"/>
    </row>
    <row r="3282" spans="1:10" x14ac:dyDescent="0.2">
      <c r="A3282" s="22">
        <v>43437</v>
      </c>
      <c r="B3282" s="21">
        <f t="shared" si="262"/>
        <v>12</v>
      </c>
      <c r="C3282" s="21">
        <f t="shared" si="263"/>
        <v>3</v>
      </c>
      <c r="D3282" s="39">
        <v>337</v>
      </c>
      <c r="E3282" s="42">
        <v>12.43</v>
      </c>
      <c r="F3282" s="51">
        <f t="shared" si="264"/>
        <v>54.373999999999995</v>
      </c>
      <c r="G3282" s="42">
        <v>99.829486689999996</v>
      </c>
      <c r="H3282" s="77">
        <f t="shared" si="265"/>
        <v>69326.032423611105</v>
      </c>
      <c r="I3282" s="80">
        <f t="shared" si="266"/>
        <v>346630.16211805551</v>
      </c>
      <c r="J3282" s="4"/>
    </row>
    <row r="3283" spans="1:10" x14ac:dyDescent="0.2">
      <c r="A3283" s="22">
        <v>43438</v>
      </c>
      <c r="B3283" s="21">
        <f t="shared" si="262"/>
        <v>12</v>
      </c>
      <c r="C3283" s="21">
        <f t="shared" si="263"/>
        <v>4</v>
      </c>
      <c r="D3283" s="39">
        <v>338</v>
      </c>
      <c r="E3283" s="42">
        <v>12.5</v>
      </c>
      <c r="F3283" s="51">
        <f t="shared" si="264"/>
        <v>54.5</v>
      </c>
      <c r="G3283" s="42">
        <v>87.128496650000002</v>
      </c>
      <c r="H3283" s="77">
        <f t="shared" si="265"/>
        <v>60505.900451388894</v>
      </c>
      <c r="I3283" s="80">
        <f t="shared" si="266"/>
        <v>302529.50225694448</v>
      </c>
      <c r="J3283" s="4"/>
    </row>
    <row r="3284" spans="1:10" x14ac:dyDescent="0.2">
      <c r="A3284" s="22">
        <v>43439</v>
      </c>
      <c r="B3284" s="21">
        <f t="shared" si="262"/>
        <v>12</v>
      </c>
      <c r="C3284" s="21">
        <f t="shared" si="263"/>
        <v>5</v>
      </c>
      <c r="D3284" s="39">
        <v>339</v>
      </c>
      <c r="E3284" s="42">
        <v>12.25</v>
      </c>
      <c r="F3284" s="51">
        <f t="shared" si="264"/>
        <v>54.05</v>
      </c>
      <c r="G3284" s="42">
        <v>78.226975039999999</v>
      </c>
      <c r="H3284" s="77">
        <f t="shared" si="265"/>
        <v>54324.288222222225</v>
      </c>
      <c r="I3284" s="80">
        <f t="shared" si="266"/>
        <v>271621.44111111108</v>
      </c>
      <c r="J3284" s="4"/>
    </row>
    <row r="3285" spans="1:10" x14ac:dyDescent="0.2">
      <c r="A3285" s="22">
        <v>43440</v>
      </c>
      <c r="B3285" s="21">
        <f t="shared" si="262"/>
        <v>12</v>
      </c>
      <c r="C3285" s="21">
        <f t="shared" si="263"/>
        <v>6</v>
      </c>
      <c r="D3285" s="39">
        <v>340</v>
      </c>
      <c r="E3285" s="42">
        <v>13.12</v>
      </c>
      <c r="F3285" s="51">
        <f t="shared" si="264"/>
        <v>55.616</v>
      </c>
      <c r="G3285" s="42">
        <v>73.824605410000004</v>
      </c>
      <c r="H3285" s="77">
        <f t="shared" si="265"/>
        <v>51267.087090277775</v>
      </c>
      <c r="I3285" s="80">
        <f t="shared" si="266"/>
        <v>256335.43545138888</v>
      </c>
      <c r="J3285" s="4"/>
    </row>
    <row r="3286" spans="1:10" x14ac:dyDescent="0.2">
      <c r="A3286" s="22">
        <v>43441</v>
      </c>
      <c r="B3286" s="21">
        <f t="shared" si="262"/>
        <v>12</v>
      </c>
      <c r="C3286" s="21">
        <f t="shared" si="263"/>
        <v>7</v>
      </c>
      <c r="D3286" s="39">
        <v>341</v>
      </c>
      <c r="E3286" s="42">
        <v>12.42</v>
      </c>
      <c r="F3286" s="51">
        <f t="shared" si="264"/>
        <v>54.356000000000002</v>
      </c>
      <c r="G3286" s="42">
        <v>70.646080760000004</v>
      </c>
      <c r="H3286" s="77">
        <f t="shared" si="265"/>
        <v>49059.778305555563</v>
      </c>
      <c r="I3286" s="80">
        <f t="shared" si="266"/>
        <v>245298.8915277778</v>
      </c>
      <c r="J3286" s="4"/>
    </row>
    <row r="3287" spans="1:10" x14ac:dyDescent="0.2">
      <c r="A3287" s="22">
        <v>43442</v>
      </c>
      <c r="B3287" s="21">
        <f t="shared" ref="B3287:B3350" si="267">MONTH(A3287)</f>
        <v>12</v>
      </c>
      <c r="C3287" s="21">
        <f t="shared" ref="C3287:C3350" si="268">DAY(A3287)</f>
        <v>8</v>
      </c>
      <c r="D3287" s="39">
        <v>342</v>
      </c>
      <c r="E3287" s="42">
        <v>12.25</v>
      </c>
      <c r="F3287" s="51">
        <f t="shared" ref="F3287:F3350" si="269">CONVERT(E3287,"C","F")</f>
        <v>54.05</v>
      </c>
      <c r="G3287" s="42">
        <v>68.215695519999997</v>
      </c>
      <c r="H3287" s="77">
        <f t="shared" ref="H3287:H3350" si="270">G3287*1000000/24/60</f>
        <v>47372.010777777774</v>
      </c>
      <c r="I3287" s="80">
        <f t="shared" ref="I3287:I3350" si="271">($C$7*H3287*$C$6)/1000</f>
        <v>236860.05388888888</v>
      </c>
      <c r="J3287" s="4"/>
    </row>
    <row r="3288" spans="1:10" x14ac:dyDescent="0.2">
      <c r="A3288" s="22">
        <v>43443</v>
      </c>
      <c r="B3288" s="21">
        <f t="shared" si="267"/>
        <v>12</v>
      </c>
      <c r="C3288" s="21">
        <f t="shared" si="268"/>
        <v>9</v>
      </c>
      <c r="D3288" s="39">
        <v>343</v>
      </c>
      <c r="E3288" s="42">
        <v>12.33</v>
      </c>
      <c r="F3288" s="51">
        <f t="shared" si="269"/>
        <v>54.194000000000003</v>
      </c>
      <c r="G3288" s="42">
        <v>67.114694499999999</v>
      </c>
      <c r="H3288" s="77">
        <f t="shared" si="270"/>
        <v>46607.426736111105</v>
      </c>
      <c r="I3288" s="80">
        <f t="shared" si="271"/>
        <v>233037.13368055553</v>
      </c>
      <c r="J3288" s="4"/>
    </row>
    <row r="3289" spans="1:10" x14ac:dyDescent="0.2">
      <c r="A3289" s="22">
        <v>43444</v>
      </c>
      <c r="B3289" s="21">
        <f t="shared" si="267"/>
        <v>12</v>
      </c>
      <c r="C3289" s="21">
        <f t="shared" si="268"/>
        <v>10</v>
      </c>
      <c r="D3289" s="39">
        <v>344</v>
      </c>
      <c r="E3289" s="42">
        <v>12.53</v>
      </c>
      <c r="F3289" s="51">
        <f t="shared" si="269"/>
        <v>54.554000000000002</v>
      </c>
      <c r="G3289" s="42">
        <v>66.337765489999995</v>
      </c>
      <c r="H3289" s="77">
        <f t="shared" si="270"/>
        <v>46067.89270138889</v>
      </c>
      <c r="I3289" s="80">
        <f t="shared" si="271"/>
        <v>230339.46350694445</v>
      </c>
      <c r="J3289" s="4"/>
    </row>
    <row r="3290" spans="1:10" x14ac:dyDescent="0.2">
      <c r="A3290" s="22">
        <v>43445</v>
      </c>
      <c r="B3290" s="21">
        <f t="shared" si="267"/>
        <v>12</v>
      </c>
      <c r="C3290" s="21">
        <f t="shared" si="268"/>
        <v>11</v>
      </c>
      <c r="D3290" s="39">
        <v>345</v>
      </c>
      <c r="E3290" s="42">
        <v>12.37</v>
      </c>
      <c r="F3290" s="51">
        <f t="shared" si="269"/>
        <v>54.265999999999998</v>
      </c>
      <c r="G3290" s="42">
        <v>65.85716334</v>
      </c>
      <c r="H3290" s="77">
        <f t="shared" si="270"/>
        <v>45734.141208333327</v>
      </c>
      <c r="I3290" s="80">
        <f t="shared" si="271"/>
        <v>228670.70604166662</v>
      </c>
      <c r="J3290" s="4"/>
    </row>
    <row r="3291" spans="1:10" x14ac:dyDescent="0.2">
      <c r="A3291" s="22">
        <v>43446</v>
      </c>
      <c r="B3291" s="21">
        <f t="shared" si="267"/>
        <v>12</v>
      </c>
      <c r="C3291" s="21">
        <f t="shared" si="268"/>
        <v>12</v>
      </c>
      <c r="D3291" s="39">
        <v>346</v>
      </c>
      <c r="E3291" s="42">
        <v>12.25</v>
      </c>
      <c r="F3291" s="51">
        <f t="shared" si="269"/>
        <v>54.05</v>
      </c>
      <c r="G3291" s="42">
        <v>63.945768289999997</v>
      </c>
      <c r="H3291" s="77">
        <f t="shared" si="270"/>
        <v>44406.783534722221</v>
      </c>
      <c r="I3291" s="80">
        <f t="shared" si="271"/>
        <v>222033.91767361111</v>
      </c>
      <c r="J3291" s="4"/>
    </row>
    <row r="3292" spans="1:10" x14ac:dyDescent="0.2">
      <c r="A3292" s="22">
        <v>43447</v>
      </c>
      <c r="B3292" s="21">
        <f t="shared" si="267"/>
        <v>12</v>
      </c>
      <c r="C3292" s="21">
        <f t="shared" si="268"/>
        <v>13</v>
      </c>
      <c r="D3292" s="39">
        <v>347</v>
      </c>
      <c r="E3292" s="42">
        <v>12.43</v>
      </c>
      <c r="F3292" s="51">
        <f t="shared" si="269"/>
        <v>54.373999999999995</v>
      </c>
      <c r="G3292" s="42">
        <v>62.57841912</v>
      </c>
      <c r="H3292" s="77">
        <f t="shared" si="270"/>
        <v>43457.235499999995</v>
      </c>
      <c r="I3292" s="80">
        <f t="shared" si="271"/>
        <v>217286.17749999996</v>
      </c>
      <c r="J3292" s="4"/>
    </row>
    <row r="3293" spans="1:10" x14ac:dyDescent="0.2">
      <c r="A3293" s="22">
        <v>43448</v>
      </c>
      <c r="B3293" s="21">
        <f t="shared" si="267"/>
        <v>12</v>
      </c>
      <c r="C3293" s="21">
        <f t="shared" si="268"/>
        <v>14</v>
      </c>
      <c r="D3293" s="39">
        <v>348</v>
      </c>
      <c r="E3293" s="42">
        <v>12.68</v>
      </c>
      <c r="F3293" s="51">
        <f t="shared" si="269"/>
        <v>54.823999999999998</v>
      </c>
      <c r="G3293" s="42">
        <v>62.258892430000003</v>
      </c>
      <c r="H3293" s="77">
        <f t="shared" si="270"/>
        <v>43235.341965277781</v>
      </c>
      <c r="I3293" s="80">
        <f t="shared" si="271"/>
        <v>216176.70982638892</v>
      </c>
      <c r="J3293" s="4"/>
    </row>
    <row r="3294" spans="1:10" x14ac:dyDescent="0.2">
      <c r="A3294" s="22">
        <v>43449</v>
      </c>
      <c r="B3294" s="21">
        <f t="shared" si="267"/>
        <v>12</v>
      </c>
      <c r="C3294" s="21">
        <f t="shared" si="268"/>
        <v>15</v>
      </c>
      <c r="D3294" s="39">
        <v>349</v>
      </c>
      <c r="E3294" s="42">
        <v>12.48</v>
      </c>
      <c r="F3294" s="51">
        <f t="shared" si="269"/>
        <v>54.463999999999999</v>
      </c>
      <c r="G3294" s="42">
        <v>60.562317980000003</v>
      </c>
      <c r="H3294" s="77">
        <f t="shared" si="270"/>
        <v>42057.165263888892</v>
      </c>
      <c r="I3294" s="80">
        <f t="shared" si="271"/>
        <v>210285.82631944449</v>
      </c>
      <c r="J3294" s="4"/>
    </row>
    <row r="3295" spans="1:10" x14ac:dyDescent="0.2">
      <c r="A3295" s="22">
        <v>43450</v>
      </c>
      <c r="B3295" s="21">
        <f t="shared" si="267"/>
        <v>12</v>
      </c>
      <c r="C3295" s="21">
        <f t="shared" si="268"/>
        <v>16</v>
      </c>
      <c r="D3295" s="39">
        <v>350</v>
      </c>
      <c r="E3295" s="42">
        <v>12.45</v>
      </c>
      <c r="F3295" s="51">
        <f t="shared" si="269"/>
        <v>54.41</v>
      </c>
      <c r="G3295" s="42">
        <v>62.541990749999997</v>
      </c>
      <c r="H3295" s="77">
        <f t="shared" si="270"/>
        <v>43431.938020833331</v>
      </c>
      <c r="I3295" s="80">
        <f t="shared" si="271"/>
        <v>217159.69010416663</v>
      </c>
      <c r="J3295" s="4"/>
    </row>
    <row r="3296" spans="1:10" x14ac:dyDescent="0.2">
      <c r="A3296" s="22">
        <v>43451</v>
      </c>
      <c r="B3296" s="21">
        <f t="shared" si="267"/>
        <v>12</v>
      </c>
      <c r="C3296" s="21">
        <f t="shared" si="268"/>
        <v>17</v>
      </c>
      <c r="D3296" s="39">
        <v>351</v>
      </c>
      <c r="E3296" s="42">
        <v>12.26</v>
      </c>
      <c r="F3296" s="51">
        <f t="shared" si="269"/>
        <v>54.067999999999998</v>
      </c>
      <c r="G3296" s="42">
        <v>62.996033130000001</v>
      </c>
      <c r="H3296" s="77">
        <f t="shared" si="270"/>
        <v>43747.24522916667</v>
      </c>
      <c r="I3296" s="80">
        <f t="shared" si="271"/>
        <v>218736.22614583338</v>
      </c>
      <c r="J3296" s="4"/>
    </row>
    <row r="3297" spans="1:10" x14ac:dyDescent="0.2">
      <c r="A3297" s="22">
        <v>43452</v>
      </c>
      <c r="B3297" s="21">
        <f t="shared" si="267"/>
        <v>12</v>
      </c>
      <c r="C3297" s="21">
        <f t="shared" si="268"/>
        <v>18</v>
      </c>
      <c r="D3297" s="39">
        <v>352</v>
      </c>
      <c r="E3297" s="42">
        <v>11.16</v>
      </c>
      <c r="F3297" s="51">
        <f t="shared" si="269"/>
        <v>52.088000000000001</v>
      </c>
      <c r="G3297" s="42">
        <v>60.059681849999997</v>
      </c>
      <c r="H3297" s="77">
        <f t="shared" si="270"/>
        <v>41708.112395833334</v>
      </c>
      <c r="I3297" s="80">
        <f t="shared" si="271"/>
        <v>208540.5619791667</v>
      </c>
      <c r="J3297" s="4"/>
    </row>
    <row r="3298" spans="1:10" x14ac:dyDescent="0.2">
      <c r="A3298" s="22">
        <v>43453</v>
      </c>
      <c r="B3298" s="21">
        <f t="shared" si="267"/>
        <v>12</v>
      </c>
      <c r="C3298" s="21">
        <f t="shared" si="268"/>
        <v>19</v>
      </c>
      <c r="D3298" s="39">
        <v>353</v>
      </c>
      <c r="E3298" s="42">
        <v>11.8</v>
      </c>
      <c r="F3298" s="51">
        <f t="shared" si="269"/>
        <v>53.24</v>
      </c>
      <c r="G3298" s="42">
        <v>59.37442369</v>
      </c>
      <c r="H3298" s="77">
        <f t="shared" si="270"/>
        <v>41232.238673611108</v>
      </c>
      <c r="I3298" s="80">
        <f t="shared" si="271"/>
        <v>206161.19336805551</v>
      </c>
      <c r="J3298" s="4"/>
    </row>
    <row r="3299" spans="1:10" x14ac:dyDescent="0.2">
      <c r="A3299" s="22">
        <v>43454</v>
      </c>
      <c r="B3299" s="21">
        <f t="shared" si="267"/>
        <v>12</v>
      </c>
      <c r="C3299" s="21">
        <f t="shared" si="268"/>
        <v>20</v>
      </c>
      <c r="D3299" s="39">
        <v>354</v>
      </c>
      <c r="E3299" s="42">
        <v>12.1</v>
      </c>
      <c r="F3299" s="51">
        <f t="shared" si="269"/>
        <v>53.78</v>
      </c>
      <c r="G3299" s="42">
        <v>64.269892089999999</v>
      </c>
      <c r="H3299" s="77">
        <f t="shared" si="270"/>
        <v>44631.869506944444</v>
      </c>
      <c r="I3299" s="80">
        <f t="shared" si="271"/>
        <v>223159.34753472221</v>
      </c>
      <c r="J3299" s="4"/>
    </row>
    <row r="3300" spans="1:10" x14ac:dyDescent="0.2">
      <c r="A3300" s="22">
        <v>43455</v>
      </c>
      <c r="B3300" s="21">
        <f t="shared" si="267"/>
        <v>12</v>
      </c>
      <c r="C3300" s="21">
        <f t="shared" si="268"/>
        <v>21</v>
      </c>
      <c r="D3300" s="39">
        <v>355</v>
      </c>
      <c r="E3300" s="42">
        <v>11.95</v>
      </c>
      <c r="F3300" s="51">
        <f t="shared" si="269"/>
        <v>53.51</v>
      </c>
      <c r="G3300" s="42">
        <v>88.366336950000004</v>
      </c>
      <c r="H3300" s="77">
        <f t="shared" si="270"/>
        <v>61365.511770833335</v>
      </c>
      <c r="I3300" s="80">
        <f t="shared" si="271"/>
        <v>306827.55885416671</v>
      </c>
      <c r="J3300" s="4"/>
    </row>
    <row r="3301" spans="1:10" x14ac:dyDescent="0.2">
      <c r="A3301" s="22">
        <v>43456</v>
      </c>
      <c r="B3301" s="21">
        <f t="shared" si="267"/>
        <v>12</v>
      </c>
      <c r="C3301" s="21">
        <f t="shared" si="268"/>
        <v>22</v>
      </c>
      <c r="D3301" s="39">
        <v>356</v>
      </c>
      <c r="E3301" s="42">
        <v>10.82</v>
      </c>
      <c r="F3301" s="51">
        <f t="shared" si="269"/>
        <v>51.475999999999999</v>
      </c>
      <c r="G3301" s="42">
        <v>99.361748059999996</v>
      </c>
      <c r="H3301" s="77">
        <f t="shared" si="270"/>
        <v>69001.213930555561</v>
      </c>
      <c r="I3301" s="80">
        <f t="shared" si="271"/>
        <v>345006.06965277786</v>
      </c>
      <c r="J3301" s="4"/>
    </row>
    <row r="3302" spans="1:10" x14ac:dyDescent="0.2">
      <c r="A3302" s="22">
        <v>43457</v>
      </c>
      <c r="B3302" s="21">
        <f t="shared" si="267"/>
        <v>12</v>
      </c>
      <c r="C3302" s="21">
        <f t="shared" si="268"/>
        <v>23</v>
      </c>
      <c r="D3302" s="39">
        <v>357</v>
      </c>
      <c r="E3302" s="42">
        <v>11.23</v>
      </c>
      <c r="F3302" s="51">
        <f t="shared" si="269"/>
        <v>52.213999999999999</v>
      </c>
      <c r="G3302" s="42">
        <v>78.278394770000006</v>
      </c>
      <c r="H3302" s="77">
        <f t="shared" si="270"/>
        <v>54359.996368055567</v>
      </c>
      <c r="I3302" s="80">
        <f t="shared" si="271"/>
        <v>271799.98184027785</v>
      </c>
      <c r="J3302" s="4"/>
    </row>
    <row r="3303" spans="1:10" x14ac:dyDescent="0.2">
      <c r="A3303" s="22">
        <v>43458</v>
      </c>
      <c r="B3303" s="21">
        <f t="shared" si="267"/>
        <v>12</v>
      </c>
      <c r="C3303" s="21">
        <f t="shared" si="268"/>
        <v>24</v>
      </c>
      <c r="D3303" s="39">
        <v>358</v>
      </c>
      <c r="E3303" s="42">
        <v>11.32</v>
      </c>
      <c r="F3303" s="51">
        <f t="shared" si="269"/>
        <v>52.376000000000005</v>
      </c>
      <c r="G3303" s="42">
        <v>75.068759589999999</v>
      </c>
      <c r="H3303" s="77">
        <f t="shared" si="270"/>
        <v>52131.083048611108</v>
      </c>
      <c r="I3303" s="80">
        <f t="shared" si="271"/>
        <v>260655.41524305553</v>
      </c>
      <c r="J3303" s="4"/>
    </row>
    <row r="3304" spans="1:10" x14ac:dyDescent="0.2">
      <c r="A3304" s="22">
        <v>43459</v>
      </c>
      <c r="B3304" s="21">
        <f t="shared" si="267"/>
        <v>12</v>
      </c>
      <c r="C3304" s="21">
        <f t="shared" si="268"/>
        <v>25</v>
      </c>
      <c r="D3304" s="39">
        <v>359</v>
      </c>
      <c r="E3304" s="42">
        <v>10.87</v>
      </c>
      <c r="F3304" s="51">
        <f t="shared" si="269"/>
        <v>51.566000000000003</v>
      </c>
      <c r="G3304" s="42">
        <v>67.877454349999994</v>
      </c>
      <c r="H3304" s="77">
        <f t="shared" si="270"/>
        <v>47137.121076388881</v>
      </c>
      <c r="I3304" s="80">
        <f t="shared" si="271"/>
        <v>235685.60538194442</v>
      </c>
      <c r="J3304" s="4"/>
    </row>
    <row r="3305" spans="1:10" x14ac:dyDescent="0.2">
      <c r="A3305" s="22">
        <v>43460</v>
      </c>
      <c r="B3305" s="21">
        <f t="shared" si="267"/>
        <v>12</v>
      </c>
      <c r="C3305" s="21">
        <f t="shared" si="268"/>
        <v>26</v>
      </c>
      <c r="D3305" s="39">
        <v>360</v>
      </c>
      <c r="E3305" s="42">
        <v>11.2</v>
      </c>
      <c r="F3305" s="51">
        <f t="shared" si="269"/>
        <v>52.16</v>
      </c>
      <c r="G3305" s="42">
        <v>68.388702350000003</v>
      </c>
      <c r="H3305" s="77">
        <f t="shared" si="270"/>
        <v>47492.154409722229</v>
      </c>
      <c r="I3305" s="80">
        <f t="shared" si="271"/>
        <v>237460.77204861116</v>
      </c>
      <c r="J3305" s="4"/>
    </row>
    <row r="3306" spans="1:10" x14ac:dyDescent="0.2">
      <c r="A3306" s="22">
        <v>43461</v>
      </c>
      <c r="B3306" s="21">
        <f t="shared" si="267"/>
        <v>12</v>
      </c>
      <c r="C3306" s="21">
        <f t="shared" si="268"/>
        <v>27</v>
      </c>
      <c r="D3306" s="39">
        <v>361</v>
      </c>
      <c r="E3306" s="42">
        <v>11.27</v>
      </c>
      <c r="F3306" s="51">
        <f t="shared" si="269"/>
        <v>52.286000000000001</v>
      </c>
      <c r="G3306" s="42">
        <v>64.832465380000002</v>
      </c>
      <c r="H3306" s="77">
        <f t="shared" si="270"/>
        <v>45022.545402777774</v>
      </c>
      <c r="I3306" s="80">
        <f t="shared" si="271"/>
        <v>225112.72701388889</v>
      </c>
      <c r="J3306" s="4"/>
    </row>
    <row r="3307" spans="1:10" x14ac:dyDescent="0.2">
      <c r="A3307" s="22">
        <v>43462</v>
      </c>
      <c r="B3307" s="21">
        <f t="shared" si="267"/>
        <v>12</v>
      </c>
      <c r="C3307" s="21">
        <f t="shared" si="268"/>
        <v>28</v>
      </c>
      <c r="D3307" s="39">
        <v>362</v>
      </c>
      <c r="E3307" s="42">
        <v>11.7</v>
      </c>
      <c r="F3307" s="51">
        <f t="shared" si="269"/>
        <v>53.06</v>
      </c>
      <c r="G3307" s="42">
        <v>79.574558760000002</v>
      </c>
      <c r="H3307" s="77">
        <f t="shared" si="270"/>
        <v>55260.110250000005</v>
      </c>
      <c r="I3307" s="80">
        <f t="shared" si="271"/>
        <v>276300.55125000008</v>
      </c>
      <c r="J3307" s="4"/>
    </row>
    <row r="3308" spans="1:10" x14ac:dyDescent="0.2">
      <c r="A3308" s="22">
        <v>43463</v>
      </c>
      <c r="B3308" s="21">
        <f t="shared" si="267"/>
        <v>12</v>
      </c>
      <c r="C3308" s="21">
        <f t="shared" si="268"/>
        <v>29</v>
      </c>
      <c r="D3308" s="39">
        <v>363</v>
      </c>
      <c r="E3308" s="42">
        <v>11.37</v>
      </c>
      <c r="F3308" s="51">
        <f t="shared" si="269"/>
        <v>52.465999999999994</v>
      </c>
      <c r="G3308" s="42">
        <v>67.321123470000003</v>
      </c>
      <c r="H3308" s="77">
        <f t="shared" si="270"/>
        <v>46750.780187499993</v>
      </c>
      <c r="I3308" s="80">
        <f t="shared" si="271"/>
        <v>233753.90093749997</v>
      </c>
      <c r="J3308" s="4"/>
    </row>
    <row r="3309" spans="1:10" x14ac:dyDescent="0.2">
      <c r="A3309" s="22">
        <v>43464</v>
      </c>
      <c r="B3309" s="21">
        <f t="shared" si="267"/>
        <v>12</v>
      </c>
      <c r="C3309" s="21">
        <f t="shared" si="268"/>
        <v>30</v>
      </c>
      <c r="D3309" s="39">
        <v>364</v>
      </c>
      <c r="E3309" s="42">
        <v>11.13</v>
      </c>
      <c r="F3309" s="51">
        <f t="shared" si="269"/>
        <v>52.034000000000006</v>
      </c>
      <c r="G3309" s="42">
        <v>65.916591710000006</v>
      </c>
      <c r="H3309" s="77">
        <f t="shared" si="270"/>
        <v>45775.410909722224</v>
      </c>
      <c r="I3309" s="80">
        <f t="shared" si="271"/>
        <v>228877.05454861111</v>
      </c>
      <c r="J3309" s="4"/>
    </row>
    <row r="3310" spans="1:10" x14ac:dyDescent="0.2">
      <c r="A3310" s="22">
        <v>43465</v>
      </c>
      <c r="B3310" s="21">
        <f t="shared" si="267"/>
        <v>12</v>
      </c>
      <c r="C3310" s="21">
        <f t="shared" si="268"/>
        <v>31</v>
      </c>
      <c r="D3310" s="39">
        <v>365</v>
      </c>
      <c r="E3310" s="42">
        <v>11.52</v>
      </c>
      <c r="F3310" s="51">
        <f t="shared" si="269"/>
        <v>52.736000000000004</v>
      </c>
      <c r="G3310" s="42">
        <v>75.350601659999995</v>
      </c>
      <c r="H3310" s="77">
        <f t="shared" si="270"/>
        <v>52326.80670833333</v>
      </c>
      <c r="I3310" s="80">
        <f t="shared" si="271"/>
        <v>261634.03354166663</v>
      </c>
      <c r="J3310" s="4"/>
    </row>
    <row r="3311" spans="1:10" x14ac:dyDescent="0.2">
      <c r="A3311" s="22">
        <v>43466</v>
      </c>
      <c r="B3311" s="21">
        <f t="shared" si="267"/>
        <v>1</v>
      </c>
      <c r="C3311" s="21">
        <f t="shared" si="268"/>
        <v>1</v>
      </c>
      <c r="D3311" s="39">
        <v>1</v>
      </c>
      <c r="E3311" s="42">
        <v>10.63</v>
      </c>
      <c r="F3311" s="51">
        <f t="shared" si="269"/>
        <v>51.134</v>
      </c>
      <c r="G3311" s="65">
        <v>75.287999999999997</v>
      </c>
      <c r="H3311" s="77">
        <f t="shared" si="270"/>
        <v>52283.333333333336</v>
      </c>
      <c r="I3311" s="80">
        <f t="shared" si="271"/>
        <v>261416.66666666669</v>
      </c>
      <c r="J3311" s="4"/>
    </row>
    <row r="3312" spans="1:10" x14ac:dyDescent="0.2">
      <c r="A3312" s="22">
        <v>43467</v>
      </c>
      <c r="B3312" s="21">
        <f t="shared" si="267"/>
        <v>1</v>
      </c>
      <c r="C3312" s="21">
        <f t="shared" si="268"/>
        <v>2</v>
      </c>
      <c r="D3312" s="39">
        <v>2</v>
      </c>
      <c r="E3312" s="42">
        <v>10.98</v>
      </c>
      <c r="F3312" s="51">
        <f t="shared" si="269"/>
        <v>51.764000000000003</v>
      </c>
      <c r="G3312" s="65">
        <v>67.403999999999996</v>
      </c>
      <c r="H3312" s="77">
        <f t="shared" si="270"/>
        <v>46808.333333333336</v>
      </c>
      <c r="I3312" s="80">
        <f t="shared" si="271"/>
        <v>234041.66666666669</v>
      </c>
      <c r="J3312" s="4"/>
    </row>
    <row r="3313" spans="1:10" x14ac:dyDescent="0.2">
      <c r="A3313" s="22">
        <v>43468</v>
      </c>
      <c r="B3313" s="21">
        <f t="shared" si="267"/>
        <v>1</v>
      </c>
      <c r="C3313" s="21">
        <f t="shared" si="268"/>
        <v>3</v>
      </c>
      <c r="D3313" s="39">
        <v>3</v>
      </c>
      <c r="E3313" s="42">
        <v>11.25</v>
      </c>
      <c r="F3313" s="51">
        <f t="shared" si="269"/>
        <v>52.25</v>
      </c>
      <c r="G3313" s="65">
        <v>67.475999999999999</v>
      </c>
      <c r="H3313" s="77">
        <f t="shared" si="270"/>
        <v>46858.333333333336</v>
      </c>
      <c r="I3313" s="80">
        <f t="shared" si="271"/>
        <v>234291.66666666669</v>
      </c>
      <c r="J3313" s="4"/>
    </row>
    <row r="3314" spans="1:10" x14ac:dyDescent="0.2">
      <c r="A3314" s="22">
        <v>43469</v>
      </c>
      <c r="B3314" s="21">
        <f t="shared" si="267"/>
        <v>1</v>
      </c>
      <c r="C3314" s="21">
        <f t="shared" si="268"/>
        <v>4</v>
      </c>
      <c r="D3314" s="39">
        <v>4</v>
      </c>
      <c r="E3314" s="42">
        <v>11.5</v>
      </c>
      <c r="F3314" s="51">
        <f t="shared" si="269"/>
        <v>52.7</v>
      </c>
      <c r="G3314" s="65">
        <v>65.251000000000005</v>
      </c>
      <c r="H3314" s="77">
        <f t="shared" si="270"/>
        <v>45313.194444444453</v>
      </c>
      <c r="I3314" s="80">
        <f t="shared" si="271"/>
        <v>226565.97222222228</v>
      </c>
      <c r="J3314" s="4"/>
    </row>
    <row r="3315" spans="1:10" x14ac:dyDescent="0.2">
      <c r="A3315" s="22">
        <v>43470</v>
      </c>
      <c r="B3315" s="21">
        <f t="shared" si="267"/>
        <v>1</v>
      </c>
      <c r="C3315" s="21">
        <f t="shared" si="268"/>
        <v>5</v>
      </c>
      <c r="D3315" s="39">
        <v>5</v>
      </c>
      <c r="E3315" s="42">
        <v>11.72</v>
      </c>
      <c r="F3315" s="51">
        <f t="shared" si="269"/>
        <v>53.096000000000004</v>
      </c>
      <c r="G3315" s="65">
        <v>62.508000000000003</v>
      </c>
      <c r="H3315" s="77">
        <f t="shared" si="270"/>
        <v>43408.333333333336</v>
      </c>
      <c r="I3315" s="80">
        <f t="shared" si="271"/>
        <v>217041.66666666669</v>
      </c>
      <c r="J3315" s="4"/>
    </row>
    <row r="3316" spans="1:10" x14ac:dyDescent="0.2">
      <c r="A3316" s="22">
        <v>43471</v>
      </c>
      <c r="B3316" s="21">
        <f t="shared" si="267"/>
        <v>1</v>
      </c>
      <c r="C3316" s="21">
        <f t="shared" si="268"/>
        <v>6</v>
      </c>
      <c r="D3316" s="39">
        <v>6</v>
      </c>
      <c r="E3316" s="42">
        <v>11.12</v>
      </c>
      <c r="F3316" s="51">
        <f t="shared" si="269"/>
        <v>52.015999999999998</v>
      </c>
      <c r="G3316" s="65">
        <v>66.346999999999994</v>
      </c>
      <c r="H3316" s="77">
        <f t="shared" si="270"/>
        <v>46074.305555555547</v>
      </c>
      <c r="I3316" s="80">
        <f t="shared" si="271"/>
        <v>230371.52777777772</v>
      </c>
      <c r="J3316" s="4"/>
    </row>
    <row r="3317" spans="1:10" x14ac:dyDescent="0.2">
      <c r="A3317" s="22">
        <v>43472</v>
      </c>
      <c r="B3317" s="21">
        <f t="shared" si="267"/>
        <v>1</v>
      </c>
      <c r="C3317" s="21">
        <f t="shared" si="268"/>
        <v>7</v>
      </c>
      <c r="D3317" s="39">
        <v>7</v>
      </c>
      <c r="E3317" s="42">
        <v>10.58</v>
      </c>
      <c r="F3317" s="51">
        <f t="shared" si="269"/>
        <v>51.043999999999997</v>
      </c>
      <c r="G3317" s="65">
        <v>61.734999999999999</v>
      </c>
      <c r="H3317" s="77">
        <f t="shared" si="270"/>
        <v>42871.527777777774</v>
      </c>
      <c r="I3317" s="80">
        <f t="shared" si="271"/>
        <v>214357.63888888891</v>
      </c>
      <c r="J3317" s="4"/>
    </row>
    <row r="3318" spans="1:10" x14ac:dyDescent="0.2">
      <c r="A3318" s="22">
        <v>43473</v>
      </c>
      <c r="B3318" s="21">
        <f t="shared" si="267"/>
        <v>1</v>
      </c>
      <c r="C3318" s="21">
        <f t="shared" si="268"/>
        <v>8</v>
      </c>
      <c r="D3318" s="39">
        <v>8</v>
      </c>
      <c r="E3318" s="42">
        <v>11.15</v>
      </c>
      <c r="F3318" s="51">
        <f t="shared" si="269"/>
        <v>52.07</v>
      </c>
      <c r="G3318" s="65">
        <v>73.045000000000002</v>
      </c>
      <c r="H3318" s="77">
        <f t="shared" si="270"/>
        <v>50725.694444444445</v>
      </c>
      <c r="I3318" s="80">
        <f t="shared" si="271"/>
        <v>253628.47222222225</v>
      </c>
      <c r="J3318" s="4"/>
    </row>
    <row r="3319" spans="1:10" x14ac:dyDescent="0.2">
      <c r="A3319" s="22">
        <v>43474</v>
      </c>
      <c r="B3319" s="21">
        <f t="shared" si="267"/>
        <v>1</v>
      </c>
      <c r="C3319" s="21">
        <f t="shared" si="268"/>
        <v>9</v>
      </c>
      <c r="D3319" s="39">
        <v>9</v>
      </c>
      <c r="E3319" s="42">
        <v>9.8699999999999992</v>
      </c>
      <c r="F3319" s="51">
        <f t="shared" si="269"/>
        <v>49.765999999999998</v>
      </c>
      <c r="G3319" s="65">
        <v>103.42400000000001</v>
      </c>
      <c r="H3319" s="77">
        <f t="shared" si="270"/>
        <v>71822.222222222219</v>
      </c>
      <c r="I3319" s="80">
        <f t="shared" si="271"/>
        <v>359111.11111111112</v>
      </c>
      <c r="J3319" s="4"/>
    </row>
    <row r="3320" spans="1:10" x14ac:dyDescent="0.2">
      <c r="A3320" s="22">
        <v>43475</v>
      </c>
      <c r="B3320" s="21">
        <f t="shared" si="267"/>
        <v>1</v>
      </c>
      <c r="C3320" s="21">
        <f t="shared" si="268"/>
        <v>10</v>
      </c>
      <c r="D3320" s="39">
        <v>10</v>
      </c>
      <c r="E3320" s="42">
        <v>9.9499999999999993</v>
      </c>
      <c r="F3320" s="51">
        <f t="shared" si="269"/>
        <v>49.91</v>
      </c>
      <c r="G3320" s="65">
        <v>76.731999999999999</v>
      </c>
      <c r="H3320" s="77">
        <f t="shared" si="270"/>
        <v>53286.111111111109</v>
      </c>
      <c r="I3320" s="80">
        <f t="shared" si="271"/>
        <v>266430.55555555556</v>
      </c>
      <c r="J3320" s="4"/>
    </row>
    <row r="3321" spans="1:10" x14ac:dyDescent="0.2">
      <c r="A3321" s="22">
        <v>43476</v>
      </c>
      <c r="B3321" s="21">
        <f t="shared" si="267"/>
        <v>1</v>
      </c>
      <c r="C3321" s="21">
        <f t="shared" si="268"/>
        <v>11</v>
      </c>
      <c r="D3321" s="39">
        <v>11</v>
      </c>
      <c r="E3321" s="42">
        <v>9.9700000000000006</v>
      </c>
      <c r="F3321" s="51">
        <f t="shared" si="269"/>
        <v>49.945999999999998</v>
      </c>
      <c r="G3321" s="65">
        <v>68.974999999999994</v>
      </c>
      <c r="H3321" s="77">
        <f t="shared" si="270"/>
        <v>47899.305555555555</v>
      </c>
      <c r="I3321" s="80">
        <f t="shared" si="271"/>
        <v>239496.52777777775</v>
      </c>
      <c r="J3321" s="4"/>
    </row>
    <row r="3322" spans="1:10" x14ac:dyDescent="0.2">
      <c r="A3322" s="22">
        <v>43477</v>
      </c>
      <c r="B3322" s="21">
        <f t="shared" si="267"/>
        <v>1</v>
      </c>
      <c r="C3322" s="21">
        <f t="shared" si="268"/>
        <v>12</v>
      </c>
      <c r="D3322" s="39">
        <v>12</v>
      </c>
      <c r="E3322" s="42">
        <v>10.42</v>
      </c>
      <c r="F3322" s="51">
        <f t="shared" si="269"/>
        <v>50.756</v>
      </c>
      <c r="G3322" s="65">
        <v>66</v>
      </c>
      <c r="H3322" s="77">
        <f t="shared" si="270"/>
        <v>45833.333333333336</v>
      </c>
      <c r="I3322" s="80">
        <f t="shared" si="271"/>
        <v>229166.66666666669</v>
      </c>
      <c r="J3322" s="4"/>
    </row>
    <row r="3323" spans="1:10" x14ac:dyDescent="0.2">
      <c r="A3323" s="22">
        <v>43478</v>
      </c>
      <c r="B3323" s="21">
        <f t="shared" si="267"/>
        <v>1</v>
      </c>
      <c r="C3323" s="21">
        <f t="shared" si="268"/>
        <v>13</v>
      </c>
      <c r="D3323" s="39">
        <v>13</v>
      </c>
      <c r="E3323" s="42">
        <v>10.42</v>
      </c>
      <c r="F3323" s="51">
        <f t="shared" si="269"/>
        <v>50.756</v>
      </c>
      <c r="G3323" s="65">
        <v>64.582999999999998</v>
      </c>
      <c r="H3323" s="77">
        <f t="shared" si="270"/>
        <v>44849.305555555555</v>
      </c>
      <c r="I3323" s="80">
        <f t="shared" si="271"/>
        <v>224246.52777777775</v>
      </c>
      <c r="J3323" s="4"/>
    </row>
    <row r="3324" spans="1:10" x14ac:dyDescent="0.2">
      <c r="A3324" s="22">
        <v>43479</v>
      </c>
      <c r="B3324" s="21">
        <f t="shared" si="267"/>
        <v>1</v>
      </c>
      <c r="C3324" s="21">
        <f t="shared" si="268"/>
        <v>14</v>
      </c>
      <c r="D3324" s="39">
        <v>14</v>
      </c>
      <c r="E3324" s="42">
        <v>10.58</v>
      </c>
      <c r="F3324" s="51">
        <f t="shared" si="269"/>
        <v>51.043999999999997</v>
      </c>
      <c r="G3324" s="65">
        <v>64.382000000000005</v>
      </c>
      <c r="H3324" s="77">
        <f t="shared" si="270"/>
        <v>44709.722222222226</v>
      </c>
      <c r="I3324" s="80">
        <f t="shared" si="271"/>
        <v>223548.61111111109</v>
      </c>
      <c r="J3324" s="4"/>
    </row>
    <row r="3325" spans="1:10" x14ac:dyDescent="0.2">
      <c r="A3325" s="22">
        <v>43480</v>
      </c>
      <c r="B3325" s="21">
        <f t="shared" si="267"/>
        <v>1</v>
      </c>
      <c r="C3325" s="21">
        <f t="shared" si="268"/>
        <v>15</v>
      </c>
      <c r="D3325" s="39">
        <v>15</v>
      </c>
      <c r="E3325" s="42">
        <v>10.82</v>
      </c>
      <c r="F3325" s="51">
        <f t="shared" si="269"/>
        <v>51.475999999999999</v>
      </c>
      <c r="G3325" s="65">
        <v>63.271000000000001</v>
      </c>
      <c r="H3325" s="77">
        <f t="shared" si="270"/>
        <v>43938.194444444445</v>
      </c>
      <c r="I3325" s="80">
        <f t="shared" si="271"/>
        <v>219690.97222222225</v>
      </c>
      <c r="J3325" s="4"/>
    </row>
    <row r="3326" spans="1:10" x14ac:dyDescent="0.2">
      <c r="A3326" s="22">
        <v>43481</v>
      </c>
      <c r="B3326" s="21">
        <f t="shared" si="267"/>
        <v>1</v>
      </c>
      <c r="C3326" s="21">
        <f t="shared" si="268"/>
        <v>16</v>
      </c>
      <c r="D3326" s="39">
        <v>16</v>
      </c>
      <c r="E3326" s="42">
        <v>10.83</v>
      </c>
      <c r="F3326" s="51">
        <f t="shared" si="269"/>
        <v>51.494</v>
      </c>
      <c r="G3326" s="65">
        <v>62.161000000000001</v>
      </c>
      <c r="H3326" s="77">
        <f t="shared" si="270"/>
        <v>43167.361111111109</v>
      </c>
      <c r="I3326" s="80">
        <f t="shared" si="271"/>
        <v>215836.80555555556</v>
      </c>
      <c r="J3326" s="4"/>
    </row>
    <row r="3327" spans="1:10" x14ac:dyDescent="0.2">
      <c r="A3327" s="22">
        <v>43482</v>
      </c>
      <c r="B3327" s="21">
        <f t="shared" si="267"/>
        <v>1</v>
      </c>
      <c r="C3327" s="21">
        <f t="shared" si="268"/>
        <v>17</v>
      </c>
      <c r="D3327" s="39">
        <v>17</v>
      </c>
      <c r="E3327" s="42">
        <v>10.33</v>
      </c>
      <c r="F3327" s="51">
        <f t="shared" si="269"/>
        <v>50.594000000000001</v>
      </c>
      <c r="G3327" s="65">
        <v>61.56</v>
      </c>
      <c r="H3327" s="77">
        <f t="shared" si="270"/>
        <v>42750</v>
      </c>
      <c r="I3327" s="80">
        <f t="shared" si="271"/>
        <v>213750</v>
      </c>
      <c r="J3327" s="4"/>
    </row>
    <row r="3328" spans="1:10" x14ac:dyDescent="0.2">
      <c r="A3328" s="22">
        <v>43483</v>
      </c>
      <c r="B3328" s="21">
        <f t="shared" si="267"/>
        <v>1</v>
      </c>
      <c r="C3328" s="21">
        <f t="shared" si="268"/>
        <v>18</v>
      </c>
      <c r="D3328" s="39">
        <v>18</v>
      </c>
      <c r="E3328" s="42">
        <v>10.72</v>
      </c>
      <c r="F3328" s="51">
        <f t="shared" si="269"/>
        <v>51.296000000000006</v>
      </c>
      <c r="G3328" s="65">
        <v>60.23</v>
      </c>
      <c r="H3328" s="77">
        <f t="shared" si="270"/>
        <v>41826.388888888891</v>
      </c>
      <c r="I3328" s="80">
        <f t="shared" si="271"/>
        <v>209131.94444444444</v>
      </c>
      <c r="J3328" s="4"/>
    </row>
    <row r="3329" spans="1:10" x14ac:dyDescent="0.2">
      <c r="A3329" s="22">
        <v>43484</v>
      </c>
      <c r="B3329" s="21">
        <f t="shared" si="267"/>
        <v>1</v>
      </c>
      <c r="C3329" s="21">
        <f t="shared" si="268"/>
        <v>19</v>
      </c>
      <c r="D3329" s="39">
        <v>19</v>
      </c>
      <c r="E3329" s="42">
        <v>10.35</v>
      </c>
      <c r="F3329" s="51">
        <f t="shared" si="269"/>
        <v>50.629999999999995</v>
      </c>
      <c r="G3329" s="65">
        <v>61.493000000000002</v>
      </c>
      <c r="H3329" s="77">
        <f t="shared" si="270"/>
        <v>42703.472222222226</v>
      </c>
      <c r="I3329" s="80">
        <f t="shared" si="271"/>
        <v>213517.36111111109</v>
      </c>
      <c r="J3329" s="4"/>
    </row>
    <row r="3330" spans="1:10" x14ac:dyDescent="0.2">
      <c r="A3330" s="22">
        <v>43485</v>
      </c>
      <c r="B3330" s="21">
        <f t="shared" si="267"/>
        <v>1</v>
      </c>
      <c r="C3330" s="21">
        <f t="shared" si="268"/>
        <v>20</v>
      </c>
      <c r="D3330" s="39">
        <v>20</v>
      </c>
      <c r="E3330" s="42">
        <v>9.3800000000000008</v>
      </c>
      <c r="F3330" s="51">
        <f t="shared" si="269"/>
        <v>48.884</v>
      </c>
      <c r="G3330" s="65">
        <v>58.564</v>
      </c>
      <c r="H3330" s="77">
        <f t="shared" si="270"/>
        <v>40669.444444444445</v>
      </c>
      <c r="I3330" s="80">
        <f t="shared" si="271"/>
        <v>203347.22222222225</v>
      </c>
      <c r="J3330" s="4"/>
    </row>
    <row r="3331" spans="1:10" x14ac:dyDescent="0.2">
      <c r="A3331" s="22">
        <v>43486</v>
      </c>
      <c r="B3331" s="21">
        <f t="shared" si="267"/>
        <v>1</v>
      </c>
      <c r="C3331" s="21">
        <f t="shared" si="268"/>
        <v>21</v>
      </c>
      <c r="D3331" s="39">
        <v>21</v>
      </c>
      <c r="E3331" s="42">
        <v>8.7799999999999994</v>
      </c>
      <c r="F3331" s="51">
        <f t="shared" si="269"/>
        <v>47.804000000000002</v>
      </c>
      <c r="G3331" s="42">
        <v>58.564</v>
      </c>
      <c r="H3331" s="77">
        <f t="shared" si="270"/>
        <v>40669.444444444445</v>
      </c>
      <c r="I3331" s="80">
        <f t="shared" si="271"/>
        <v>203347.22222222225</v>
      </c>
      <c r="J3331" s="4"/>
    </row>
    <row r="3332" spans="1:10" x14ac:dyDescent="0.2">
      <c r="A3332" s="22">
        <v>43487</v>
      </c>
      <c r="B3332" s="21">
        <f t="shared" si="267"/>
        <v>1</v>
      </c>
      <c r="C3332" s="21">
        <f t="shared" si="268"/>
        <v>22</v>
      </c>
      <c r="D3332" s="39">
        <v>22</v>
      </c>
      <c r="E3332" s="42">
        <v>9.8699999999999992</v>
      </c>
      <c r="F3332" s="51">
        <f t="shared" si="269"/>
        <v>49.765999999999998</v>
      </c>
      <c r="G3332" s="42">
        <v>58.252000000000002</v>
      </c>
      <c r="H3332" s="77">
        <f t="shared" si="270"/>
        <v>40452.777777777774</v>
      </c>
      <c r="I3332" s="80">
        <f t="shared" si="271"/>
        <v>202263.88888888891</v>
      </c>
      <c r="J3332" s="4"/>
    </row>
    <row r="3333" spans="1:10" x14ac:dyDescent="0.2">
      <c r="A3333" s="22">
        <v>43488</v>
      </c>
      <c r="B3333" s="21">
        <f t="shared" si="267"/>
        <v>1</v>
      </c>
      <c r="C3333" s="21">
        <f t="shared" si="268"/>
        <v>23</v>
      </c>
      <c r="D3333" s="39">
        <v>23</v>
      </c>
      <c r="E3333" s="42">
        <v>10.38</v>
      </c>
      <c r="F3333" s="51">
        <f t="shared" si="269"/>
        <v>50.683999999999997</v>
      </c>
      <c r="G3333" s="42">
        <v>70.180999999999997</v>
      </c>
      <c r="H3333" s="77">
        <f t="shared" si="270"/>
        <v>48736.805555555555</v>
      </c>
      <c r="I3333" s="80">
        <f t="shared" si="271"/>
        <v>243684.02777777775</v>
      </c>
      <c r="J3333" s="4"/>
    </row>
    <row r="3334" spans="1:10" x14ac:dyDescent="0.2">
      <c r="A3334" s="22">
        <v>43489</v>
      </c>
      <c r="B3334" s="21">
        <f t="shared" si="267"/>
        <v>1</v>
      </c>
      <c r="C3334" s="21">
        <f t="shared" si="268"/>
        <v>24</v>
      </c>
      <c r="D3334" s="39">
        <v>24</v>
      </c>
      <c r="E3334" s="42">
        <v>8.7200000000000006</v>
      </c>
      <c r="F3334" s="51">
        <f t="shared" si="269"/>
        <v>47.695999999999998</v>
      </c>
      <c r="G3334" s="42">
        <v>118.536</v>
      </c>
      <c r="H3334" s="77">
        <f t="shared" si="270"/>
        <v>82316.666666666672</v>
      </c>
      <c r="I3334" s="80">
        <f t="shared" si="271"/>
        <v>411583.33333333337</v>
      </c>
      <c r="J3334" s="4"/>
    </row>
    <row r="3335" spans="1:10" x14ac:dyDescent="0.2">
      <c r="A3335" s="22">
        <v>43490</v>
      </c>
      <c r="B3335" s="21">
        <f t="shared" si="267"/>
        <v>1</v>
      </c>
      <c r="C3335" s="21">
        <f t="shared" si="268"/>
        <v>25</v>
      </c>
      <c r="D3335" s="39">
        <v>25</v>
      </c>
      <c r="E3335" s="42">
        <v>9.48</v>
      </c>
      <c r="F3335" s="51">
        <f t="shared" si="269"/>
        <v>49.064</v>
      </c>
      <c r="G3335" s="42">
        <v>87.376999999999995</v>
      </c>
      <c r="H3335" s="77">
        <f t="shared" si="270"/>
        <v>60678.472222222226</v>
      </c>
      <c r="I3335" s="80">
        <f t="shared" si="271"/>
        <v>303392.36111111112</v>
      </c>
      <c r="J3335" s="4"/>
    </row>
    <row r="3336" spans="1:10" x14ac:dyDescent="0.2">
      <c r="A3336" s="22">
        <v>43491</v>
      </c>
      <c r="B3336" s="21">
        <f t="shared" si="267"/>
        <v>1</v>
      </c>
      <c r="C3336" s="21">
        <f t="shared" si="268"/>
        <v>26</v>
      </c>
      <c r="D3336" s="39">
        <v>26</v>
      </c>
      <c r="E3336" s="42">
        <v>9.42</v>
      </c>
      <c r="F3336" s="51">
        <f t="shared" si="269"/>
        <v>48.956000000000003</v>
      </c>
      <c r="G3336" s="42">
        <v>76.676000000000002</v>
      </c>
      <c r="H3336" s="77">
        <f t="shared" si="270"/>
        <v>53247.222222222226</v>
      </c>
      <c r="I3336" s="80">
        <f t="shared" si="271"/>
        <v>266236.11111111112</v>
      </c>
      <c r="J3336" s="4"/>
    </row>
    <row r="3337" spans="1:10" x14ac:dyDescent="0.2">
      <c r="A3337" s="22">
        <v>43492</v>
      </c>
      <c r="B3337" s="21">
        <f t="shared" si="267"/>
        <v>1</v>
      </c>
      <c r="C3337" s="21">
        <f t="shared" si="268"/>
        <v>27</v>
      </c>
      <c r="D3337" s="39">
        <v>27</v>
      </c>
      <c r="E3337" s="42">
        <v>9.65</v>
      </c>
      <c r="F3337" s="51">
        <f t="shared" si="269"/>
        <v>49.370000000000005</v>
      </c>
      <c r="G3337" s="42">
        <v>73.692999999999998</v>
      </c>
      <c r="H3337" s="77">
        <f t="shared" si="270"/>
        <v>51175.694444444445</v>
      </c>
      <c r="I3337" s="80">
        <f t="shared" si="271"/>
        <v>255878.47222222225</v>
      </c>
      <c r="J3337" s="4"/>
    </row>
    <row r="3338" spans="1:10" x14ac:dyDescent="0.2">
      <c r="A3338" s="22">
        <v>43493</v>
      </c>
      <c r="B3338" s="21">
        <f t="shared" si="267"/>
        <v>1</v>
      </c>
      <c r="C3338" s="21">
        <f t="shared" si="268"/>
        <v>28</v>
      </c>
      <c r="D3338" s="39">
        <v>28</v>
      </c>
      <c r="E3338" s="42">
        <v>9.6</v>
      </c>
      <c r="F3338" s="51">
        <f t="shared" si="269"/>
        <v>49.28</v>
      </c>
      <c r="G3338" s="42">
        <v>67.789000000000001</v>
      </c>
      <c r="H3338" s="77">
        <f t="shared" si="270"/>
        <v>47075.694444444445</v>
      </c>
      <c r="I3338" s="80">
        <f t="shared" si="271"/>
        <v>235378.47222222225</v>
      </c>
      <c r="J3338" s="4"/>
    </row>
    <row r="3339" spans="1:10" x14ac:dyDescent="0.2">
      <c r="A3339" s="22">
        <v>43494</v>
      </c>
      <c r="B3339" s="21">
        <f t="shared" si="267"/>
        <v>1</v>
      </c>
      <c r="C3339" s="21">
        <f t="shared" si="268"/>
        <v>29</v>
      </c>
      <c r="D3339" s="39">
        <v>29</v>
      </c>
      <c r="E3339" s="42">
        <v>9.9700000000000006</v>
      </c>
      <c r="F3339" s="51">
        <f t="shared" si="269"/>
        <v>49.945999999999998</v>
      </c>
      <c r="G3339" s="42">
        <v>65.897999999999996</v>
      </c>
      <c r="H3339" s="77">
        <f t="shared" si="270"/>
        <v>45762.499999999993</v>
      </c>
      <c r="I3339" s="80">
        <f t="shared" si="271"/>
        <v>228812.49999999997</v>
      </c>
      <c r="J3339" s="4"/>
    </row>
    <row r="3340" spans="1:10" x14ac:dyDescent="0.2">
      <c r="A3340" s="22">
        <v>43495</v>
      </c>
      <c r="B3340" s="21">
        <f t="shared" si="267"/>
        <v>1</v>
      </c>
      <c r="C3340" s="21">
        <f t="shared" si="268"/>
        <v>30</v>
      </c>
      <c r="D3340" s="39">
        <v>30</v>
      </c>
      <c r="E3340" s="42">
        <v>9.33</v>
      </c>
      <c r="F3340" s="51">
        <f t="shared" si="269"/>
        <v>48.793999999999997</v>
      </c>
      <c r="G3340" s="42">
        <v>63.753</v>
      </c>
      <c r="H3340" s="77">
        <f t="shared" si="270"/>
        <v>44272.916666666664</v>
      </c>
      <c r="I3340" s="80">
        <f t="shared" si="271"/>
        <v>221364.58333333331</v>
      </c>
      <c r="J3340" s="4"/>
    </row>
    <row r="3341" spans="1:10" x14ac:dyDescent="0.2">
      <c r="A3341" s="22">
        <v>43496</v>
      </c>
      <c r="B3341" s="21">
        <f t="shared" si="267"/>
        <v>1</v>
      </c>
      <c r="C3341" s="21">
        <f t="shared" si="268"/>
        <v>31</v>
      </c>
      <c r="D3341" s="39">
        <v>31</v>
      </c>
      <c r="E3341" s="42">
        <v>9.02</v>
      </c>
      <c r="F3341" s="51">
        <f t="shared" si="269"/>
        <v>48.236000000000004</v>
      </c>
      <c r="G3341" s="42">
        <v>62.768000000000001</v>
      </c>
      <c r="H3341" s="77">
        <f t="shared" si="270"/>
        <v>43588.888888888891</v>
      </c>
      <c r="I3341" s="80">
        <f t="shared" si="271"/>
        <v>217944.44444444444</v>
      </c>
      <c r="J3341" s="4"/>
    </row>
    <row r="3342" spans="1:10" x14ac:dyDescent="0.2">
      <c r="A3342" s="22">
        <v>43497</v>
      </c>
      <c r="B3342" s="21">
        <f t="shared" si="267"/>
        <v>2</v>
      </c>
      <c r="C3342" s="21">
        <f t="shared" si="268"/>
        <v>1</v>
      </c>
      <c r="D3342" s="39">
        <v>32</v>
      </c>
      <c r="E3342" s="42">
        <v>8.92</v>
      </c>
      <c r="F3342" s="51">
        <f t="shared" si="269"/>
        <v>48.055999999999997</v>
      </c>
      <c r="G3342" s="42">
        <v>61.654242240000002</v>
      </c>
      <c r="H3342" s="77">
        <f t="shared" si="270"/>
        <v>42815.446000000004</v>
      </c>
      <c r="I3342" s="80">
        <f t="shared" si="271"/>
        <v>214077.23</v>
      </c>
      <c r="J3342" s="4"/>
    </row>
    <row r="3343" spans="1:10" x14ac:dyDescent="0.2">
      <c r="A3343" s="22">
        <v>43498</v>
      </c>
      <c r="B3343" s="21">
        <f t="shared" si="267"/>
        <v>2</v>
      </c>
      <c r="C3343" s="21">
        <f t="shared" si="268"/>
        <v>2</v>
      </c>
      <c r="D3343" s="39">
        <v>33</v>
      </c>
      <c r="E3343" s="42">
        <v>9.27</v>
      </c>
      <c r="F3343" s="51">
        <f t="shared" si="269"/>
        <v>48.686</v>
      </c>
      <c r="G3343" s="42">
        <v>61.562200799999999</v>
      </c>
      <c r="H3343" s="77">
        <f t="shared" si="270"/>
        <v>42751.528333333328</v>
      </c>
      <c r="I3343" s="80">
        <f t="shared" si="271"/>
        <v>213757.64166666663</v>
      </c>
      <c r="J3343" s="4"/>
    </row>
    <row r="3344" spans="1:10" x14ac:dyDescent="0.2">
      <c r="A3344" s="22">
        <v>43499</v>
      </c>
      <c r="B3344" s="21">
        <f t="shared" si="267"/>
        <v>2</v>
      </c>
      <c r="C3344" s="21">
        <f t="shared" si="268"/>
        <v>3</v>
      </c>
      <c r="D3344" s="39">
        <v>34</v>
      </c>
      <c r="E3344" s="42">
        <v>10.15</v>
      </c>
      <c r="F3344" s="51">
        <f t="shared" si="269"/>
        <v>50.269999999999996</v>
      </c>
      <c r="G3344" s="42">
        <v>65.651160570000002</v>
      </c>
      <c r="H3344" s="77">
        <f t="shared" si="270"/>
        <v>45591.083729166668</v>
      </c>
      <c r="I3344" s="80">
        <f t="shared" si="271"/>
        <v>227955.41864583339</v>
      </c>
      <c r="J3344" s="4"/>
    </row>
    <row r="3345" spans="1:10" x14ac:dyDescent="0.2">
      <c r="A3345" s="22">
        <v>43500</v>
      </c>
      <c r="B3345" s="21">
        <f t="shared" si="267"/>
        <v>2</v>
      </c>
      <c r="C3345" s="21">
        <f t="shared" si="268"/>
        <v>4</v>
      </c>
      <c r="D3345" s="39">
        <v>35</v>
      </c>
      <c r="E3345" s="42">
        <v>10.92</v>
      </c>
      <c r="F3345" s="51">
        <f t="shared" si="269"/>
        <v>51.655999999999999</v>
      </c>
      <c r="G3345" s="42">
        <v>91.026330759999993</v>
      </c>
      <c r="H3345" s="77">
        <f t="shared" si="270"/>
        <v>63212.729694444439</v>
      </c>
      <c r="I3345" s="80">
        <f t="shared" si="271"/>
        <v>316063.64847222221</v>
      </c>
      <c r="J3345" s="4"/>
    </row>
    <row r="3346" spans="1:10" x14ac:dyDescent="0.2">
      <c r="A3346" s="22">
        <v>43501</v>
      </c>
      <c r="B3346" s="21">
        <f t="shared" si="267"/>
        <v>2</v>
      </c>
      <c r="C3346" s="21">
        <f t="shared" si="268"/>
        <v>5</v>
      </c>
      <c r="D3346" s="39">
        <v>36</v>
      </c>
      <c r="E3346" s="42">
        <v>10.119999999999999</v>
      </c>
      <c r="F3346" s="51">
        <f t="shared" si="269"/>
        <v>50.215999999999994</v>
      </c>
      <c r="G3346" s="42">
        <v>96.583527669999995</v>
      </c>
      <c r="H3346" s="77">
        <f t="shared" si="270"/>
        <v>67071.894215277774</v>
      </c>
      <c r="I3346" s="80">
        <f t="shared" si="271"/>
        <v>335359.4710763889</v>
      </c>
      <c r="J3346" s="4"/>
    </row>
    <row r="3347" spans="1:10" x14ac:dyDescent="0.2">
      <c r="A3347" s="22">
        <v>43502</v>
      </c>
      <c r="B3347" s="21">
        <f t="shared" si="267"/>
        <v>2</v>
      </c>
      <c r="C3347" s="21">
        <f t="shared" si="268"/>
        <v>6</v>
      </c>
      <c r="D3347" s="39">
        <v>37</v>
      </c>
      <c r="E3347" s="42">
        <v>9.7799999999999994</v>
      </c>
      <c r="F3347" s="51">
        <f t="shared" si="269"/>
        <v>49.603999999999999</v>
      </c>
      <c r="G3347" s="42">
        <v>97.405685309999996</v>
      </c>
      <c r="H3347" s="77">
        <f t="shared" si="270"/>
        <v>67642.837020833336</v>
      </c>
      <c r="I3347" s="80">
        <f t="shared" si="271"/>
        <v>338214.18510416674</v>
      </c>
      <c r="J3347" s="4"/>
    </row>
    <row r="3348" spans="1:10" x14ac:dyDescent="0.2">
      <c r="A3348" s="22">
        <v>43503</v>
      </c>
      <c r="B3348" s="21">
        <f t="shared" si="267"/>
        <v>2</v>
      </c>
      <c r="C3348" s="21">
        <f t="shared" si="268"/>
        <v>7</v>
      </c>
      <c r="D3348" s="39">
        <v>38</v>
      </c>
      <c r="E3348" s="42">
        <v>9.48</v>
      </c>
      <c r="F3348" s="51">
        <f t="shared" si="269"/>
        <v>49.064</v>
      </c>
      <c r="G3348" s="42">
        <v>97.05442094</v>
      </c>
      <c r="H3348" s="77">
        <f t="shared" si="270"/>
        <v>67398.903430555554</v>
      </c>
      <c r="I3348" s="80">
        <f t="shared" si="271"/>
        <v>336994.51715277781</v>
      </c>
      <c r="J3348" s="4"/>
    </row>
    <row r="3349" spans="1:10" x14ac:dyDescent="0.2">
      <c r="A3349" s="22">
        <v>43504</v>
      </c>
      <c r="B3349" s="21">
        <f t="shared" si="267"/>
        <v>2</v>
      </c>
      <c r="C3349" s="21">
        <f t="shared" si="268"/>
        <v>8</v>
      </c>
      <c r="D3349" s="39">
        <v>39</v>
      </c>
      <c r="E3349" s="42">
        <v>9.27</v>
      </c>
      <c r="F3349" s="51">
        <f t="shared" si="269"/>
        <v>48.686</v>
      </c>
      <c r="G3349" s="42">
        <v>96.347385020000004</v>
      </c>
      <c r="H3349" s="77">
        <f t="shared" si="270"/>
        <v>66907.906263888901</v>
      </c>
      <c r="I3349" s="80">
        <f t="shared" si="271"/>
        <v>334539.53131944453</v>
      </c>
      <c r="J3349" s="4"/>
    </row>
    <row r="3350" spans="1:10" x14ac:dyDescent="0.2">
      <c r="A3350" s="22">
        <v>43505</v>
      </c>
      <c r="B3350" s="21">
        <f t="shared" si="267"/>
        <v>2</v>
      </c>
      <c r="C3350" s="21">
        <f t="shared" si="268"/>
        <v>9</v>
      </c>
      <c r="D3350" s="39">
        <v>40</v>
      </c>
      <c r="E3350" s="42">
        <v>8.6999999999999993</v>
      </c>
      <c r="F3350" s="51">
        <f t="shared" si="269"/>
        <v>47.66</v>
      </c>
      <c r="G3350" s="42">
        <v>76.534316759999996</v>
      </c>
      <c r="H3350" s="77">
        <f t="shared" si="270"/>
        <v>53148.831083333331</v>
      </c>
      <c r="I3350" s="80">
        <f t="shared" si="271"/>
        <v>265744.15541666665</v>
      </c>
      <c r="J3350" s="4"/>
    </row>
    <row r="3351" spans="1:10" x14ac:dyDescent="0.2">
      <c r="A3351" s="22">
        <v>43506</v>
      </c>
      <c r="B3351" s="21">
        <f t="shared" ref="B3351:B3414" si="272">MONTH(A3351)</f>
        <v>2</v>
      </c>
      <c r="C3351" s="21">
        <f t="shared" ref="C3351:C3414" si="273">DAY(A3351)</f>
        <v>10</v>
      </c>
      <c r="D3351" s="39">
        <v>41</v>
      </c>
      <c r="E3351" s="42">
        <v>9.52</v>
      </c>
      <c r="F3351" s="51">
        <f t="shared" ref="F3351:F3414" si="274">CONVERT(E3351,"C","F")</f>
        <v>49.135999999999996</v>
      </c>
      <c r="G3351" s="42">
        <v>75.642713330000007</v>
      </c>
      <c r="H3351" s="77">
        <f t="shared" ref="H3351:H3414" si="275">G3351*1000000/24/60</f>
        <v>52529.662034722234</v>
      </c>
      <c r="I3351" s="80">
        <f t="shared" ref="I3351:I3414" si="276">($C$7*H3351*$C$6)/1000</f>
        <v>262648.31017361116</v>
      </c>
      <c r="J3351" s="4"/>
    </row>
    <row r="3352" spans="1:10" x14ac:dyDescent="0.2">
      <c r="A3352" s="22">
        <v>43507</v>
      </c>
      <c r="B3352" s="21">
        <f t="shared" si="272"/>
        <v>2</v>
      </c>
      <c r="C3352" s="21">
        <f t="shared" si="273"/>
        <v>11</v>
      </c>
      <c r="D3352" s="39">
        <v>42</v>
      </c>
      <c r="E3352" s="42">
        <v>9.93</v>
      </c>
      <c r="F3352" s="51">
        <f t="shared" si="274"/>
        <v>49.873999999999995</v>
      </c>
      <c r="G3352" s="42">
        <v>73.853129339999995</v>
      </c>
      <c r="H3352" s="77">
        <f t="shared" si="275"/>
        <v>51286.895374999993</v>
      </c>
      <c r="I3352" s="80">
        <f t="shared" si="276"/>
        <v>256434.47687499996</v>
      </c>
      <c r="J3352" s="4"/>
    </row>
    <row r="3353" spans="1:10" x14ac:dyDescent="0.2">
      <c r="A3353" s="22">
        <v>43508</v>
      </c>
      <c r="B3353" s="21">
        <f t="shared" si="272"/>
        <v>2</v>
      </c>
      <c r="C3353" s="21">
        <f t="shared" si="273"/>
        <v>12</v>
      </c>
      <c r="D3353" s="39">
        <v>43</v>
      </c>
      <c r="E3353" s="42">
        <v>9.52</v>
      </c>
      <c r="F3353" s="51">
        <f t="shared" si="274"/>
        <v>49.135999999999996</v>
      </c>
      <c r="G3353" s="42">
        <v>71.458629500000001</v>
      </c>
      <c r="H3353" s="77">
        <f t="shared" si="275"/>
        <v>49624.048263888893</v>
      </c>
      <c r="I3353" s="80">
        <f t="shared" si="276"/>
        <v>248120.24131944447</v>
      </c>
      <c r="J3353" s="4"/>
    </row>
    <row r="3354" spans="1:10" x14ac:dyDescent="0.2">
      <c r="A3354" s="22">
        <v>43509</v>
      </c>
      <c r="B3354" s="21">
        <f t="shared" si="272"/>
        <v>2</v>
      </c>
      <c r="C3354" s="21">
        <f t="shared" si="273"/>
        <v>13</v>
      </c>
      <c r="D3354" s="39">
        <v>44</v>
      </c>
      <c r="E3354" s="42">
        <v>9.75</v>
      </c>
      <c r="F3354" s="51">
        <f t="shared" si="274"/>
        <v>49.55</v>
      </c>
      <c r="G3354" s="42">
        <v>74.890721529999993</v>
      </c>
      <c r="H3354" s="77">
        <f t="shared" si="275"/>
        <v>52007.445506944438</v>
      </c>
      <c r="I3354" s="80">
        <f t="shared" si="276"/>
        <v>260037.22753472222</v>
      </c>
      <c r="J3354" s="4"/>
    </row>
    <row r="3355" spans="1:10" x14ac:dyDescent="0.2">
      <c r="A3355" s="22">
        <v>43510</v>
      </c>
      <c r="B3355" s="21">
        <f t="shared" si="272"/>
        <v>2</v>
      </c>
      <c r="C3355" s="21">
        <f t="shared" si="273"/>
        <v>14</v>
      </c>
      <c r="D3355" s="39">
        <v>45</v>
      </c>
      <c r="E3355" s="42">
        <v>9.58</v>
      </c>
      <c r="F3355" s="51">
        <f t="shared" si="274"/>
        <v>49.244</v>
      </c>
      <c r="G3355" s="42">
        <v>71.618147429999993</v>
      </c>
      <c r="H3355" s="77">
        <f t="shared" si="275"/>
        <v>49734.824604166664</v>
      </c>
      <c r="I3355" s="80">
        <f t="shared" si="276"/>
        <v>248674.1230208333</v>
      </c>
      <c r="J3355" s="4"/>
    </row>
    <row r="3356" spans="1:10" x14ac:dyDescent="0.2">
      <c r="A3356" s="22">
        <v>43511</v>
      </c>
      <c r="B3356" s="21">
        <f t="shared" si="272"/>
        <v>2</v>
      </c>
      <c r="C3356" s="21">
        <f t="shared" si="273"/>
        <v>15</v>
      </c>
      <c r="D3356" s="39">
        <v>46</v>
      </c>
      <c r="E3356" s="42">
        <v>9.65</v>
      </c>
      <c r="F3356" s="51">
        <f t="shared" si="274"/>
        <v>49.370000000000005</v>
      </c>
      <c r="G3356" s="42">
        <v>91.373039969999994</v>
      </c>
      <c r="H3356" s="77">
        <f t="shared" si="275"/>
        <v>63453.499979166663</v>
      </c>
      <c r="I3356" s="80">
        <f t="shared" si="276"/>
        <v>317267.49989583332</v>
      </c>
      <c r="J3356" s="4"/>
    </row>
    <row r="3357" spans="1:10" x14ac:dyDescent="0.2">
      <c r="A3357" s="22">
        <v>43512</v>
      </c>
      <c r="B3357" s="21">
        <f t="shared" si="272"/>
        <v>2</v>
      </c>
      <c r="C3357" s="21">
        <f t="shared" si="273"/>
        <v>16</v>
      </c>
      <c r="D3357" s="39">
        <v>47</v>
      </c>
      <c r="E3357" s="42">
        <v>8.77</v>
      </c>
      <c r="F3357" s="51">
        <f t="shared" si="274"/>
        <v>47.786000000000001</v>
      </c>
      <c r="G3357" s="42">
        <v>77.432392660000005</v>
      </c>
      <c r="H3357" s="77">
        <f t="shared" si="275"/>
        <v>53772.494902777791</v>
      </c>
      <c r="I3357" s="80">
        <f t="shared" si="276"/>
        <v>268862.47451388894</v>
      </c>
      <c r="J3357" s="4"/>
    </row>
    <row r="3358" spans="1:10" x14ac:dyDescent="0.2">
      <c r="A3358" s="22">
        <v>43513</v>
      </c>
      <c r="B3358" s="21">
        <f t="shared" si="272"/>
        <v>2</v>
      </c>
      <c r="C3358" s="21">
        <f t="shared" si="273"/>
        <v>17</v>
      </c>
      <c r="D3358" s="39">
        <v>48</v>
      </c>
      <c r="E3358" s="42">
        <v>9.35</v>
      </c>
      <c r="F3358" s="51">
        <f t="shared" si="274"/>
        <v>48.83</v>
      </c>
      <c r="G3358" s="42">
        <v>71.593477609999994</v>
      </c>
      <c r="H3358" s="77">
        <f t="shared" si="275"/>
        <v>49717.692784722218</v>
      </c>
      <c r="I3358" s="80">
        <f t="shared" si="276"/>
        <v>248588.46392361107</v>
      </c>
      <c r="J3358" s="4"/>
    </row>
    <row r="3359" spans="1:10" x14ac:dyDescent="0.2">
      <c r="A3359" s="22">
        <v>43514</v>
      </c>
      <c r="B3359" s="21">
        <f t="shared" si="272"/>
        <v>2</v>
      </c>
      <c r="C3359" s="21">
        <f t="shared" si="273"/>
        <v>18</v>
      </c>
      <c r="D3359" s="39">
        <v>49</v>
      </c>
      <c r="E3359" s="42">
        <v>9.18</v>
      </c>
      <c r="F3359" s="51">
        <f t="shared" si="274"/>
        <v>48.524000000000001</v>
      </c>
      <c r="G3359" s="42">
        <v>69.810117770000005</v>
      </c>
      <c r="H3359" s="77">
        <f t="shared" si="275"/>
        <v>48479.248451388899</v>
      </c>
      <c r="I3359" s="80">
        <f t="shared" si="276"/>
        <v>242396.2422569445</v>
      </c>
      <c r="J3359" s="4"/>
    </row>
    <row r="3360" spans="1:10" x14ac:dyDescent="0.2">
      <c r="A3360" s="22">
        <v>43515</v>
      </c>
      <c r="B3360" s="21">
        <f t="shared" si="272"/>
        <v>2</v>
      </c>
      <c r="C3360" s="21">
        <f t="shared" si="273"/>
        <v>19</v>
      </c>
      <c r="D3360" s="39">
        <v>50</v>
      </c>
      <c r="E3360" s="42">
        <v>9.52</v>
      </c>
      <c r="F3360" s="51">
        <f t="shared" si="274"/>
        <v>49.135999999999996</v>
      </c>
      <c r="G3360" s="42">
        <v>67.892772919999999</v>
      </c>
      <c r="H3360" s="77">
        <f t="shared" si="275"/>
        <v>47147.758972222226</v>
      </c>
      <c r="I3360" s="80">
        <f t="shared" si="276"/>
        <v>235738.79486111109</v>
      </c>
      <c r="J3360" s="4"/>
    </row>
    <row r="3361" spans="1:10" x14ac:dyDescent="0.2">
      <c r="A3361" s="22">
        <v>43516</v>
      </c>
      <c r="B3361" s="21">
        <f t="shared" si="272"/>
        <v>2</v>
      </c>
      <c r="C3361" s="21">
        <f t="shared" si="273"/>
        <v>20</v>
      </c>
      <c r="D3361" s="39">
        <v>51</v>
      </c>
      <c r="E3361" s="42">
        <v>9.4499999999999993</v>
      </c>
      <c r="F3361" s="51">
        <f t="shared" si="274"/>
        <v>49.01</v>
      </c>
      <c r="G3361" s="42">
        <v>66.531760030000001</v>
      </c>
      <c r="H3361" s="77">
        <f t="shared" si="275"/>
        <v>46202.611131944446</v>
      </c>
      <c r="I3361" s="80">
        <f t="shared" si="276"/>
        <v>231013.05565972225</v>
      </c>
      <c r="J3361" s="4"/>
    </row>
    <row r="3362" spans="1:10" x14ac:dyDescent="0.2">
      <c r="A3362" s="22">
        <v>43517</v>
      </c>
      <c r="B3362" s="21">
        <f t="shared" si="272"/>
        <v>2</v>
      </c>
      <c r="C3362" s="21">
        <f t="shared" si="273"/>
        <v>21</v>
      </c>
      <c r="D3362" s="39">
        <v>52</v>
      </c>
      <c r="E3362" s="42">
        <v>9.58</v>
      </c>
      <c r="F3362" s="51">
        <f t="shared" si="274"/>
        <v>49.244</v>
      </c>
      <c r="G3362" s="42">
        <v>74.144405129999996</v>
      </c>
      <c r="H3362" s="77">
        <f t="shared" si="275"/>
        <v>51489.170229166659</v>
      </c>
      <c r="I3362" s="80">
        <f t="shared" si="276"/>
        <v>257445.85114583329</v>
      </c>
      <c r="J3362" s="4"/>
    </row>
    <row r="3363" spans="1:10" x14ac:dyDescent="0.2">
      <c r="A3363" s="22">
        <v>43518</v>
      </c>
      <c r="B3363" s="21">
        <f t="shared" si="272"/>
        <v>2</v>
      </c>
      <c r="C3363" s="21">
        <f t="shared" si="273"/>
        <v>22</v>
      </c>
      <c r="D3363" s="39">
        <v>53</v>
      </c>
      <c r="E3363" s="42">
        <v>9.67</v>
      </c>
      <c r="F3363" s="51">
        <f t="shared" si="274"/>
        <v>49.405999999999999</v>
      </c>
      <c r="G3363" s="42">
        <v>68.336042019999994</v>
      </c>
      <c r="H3363" s="77">
        <f t="shared" si="275"/>
        <v>47455.584736111108</v>
      </c>
      <c r="I3363" s="80">
        <f t="shared" si="276"/>
        <v>237277.92368055551</v>
      </c>
      <c r="J3363" s="4"/>
    </row>
    <row r="3364" spans="1:10" x14ac:dyDescent="0.2">
      <c r="A3364" s="22">
        <v>43519</v>
      </c>
      <c r="B3364" s="21">
        <f t="shared" si="272"/>
        <v>2</v>
      </c>
      <c r="C3364" s="21">
        <f t="shared" si="273"/>
        <v>23</v>
      </c>
      <c r="D3364" s="39">
        <v>54</v>
      </c>
      <c r="E3364" s="42">
        <v>9.83</v>
      </c>
      <c r="F3364" s="51">
        <f t="shared" si="274"/>
        <v>49.694000000000003</v>
      </c>
      <c r="G3364" s="42">
        <v>67.949280189999996</v>
      </c>
      <c r="H3364" s="77">
        <f t="shared" si="275"/>
        <v>47187.000131944442</v>
      </c>
      <c r="I3364" s="80">
        <f t="shared" si="276"/>
        <v>235935.00065972219</v>
      </c>
      <c r="J3364" s="4"/>
    </row>
    <row r="3365" spans="1:10" x14ac:dyDescent="0.2">
      <c r="A3365" s="22">
        <v>43520</v>
      </c>
      <c r="B3365" s="21">
        <f t="shared" si="272"/>
        <v>2</v>
      </c>
      <c r="C3365" s="21">
        <f t="shared" si="273"/>
        <v>24</v>
      </c>
      <c r="D3365" s="39">
        <v>55</v>
      </c>
      <c r="E3365" s="42">
        <v>9.92</v>
      </c>
      <c r="F3365" s="51">
        <f t="shared" si="274"/>
        <v>49.856000000000002</v>
      </c>
      <c r="G3365" s="42">
        <v>95.491252759999995</v>
      </c>
      <c r="H3365" s="77">
        <f t="shared" si="275"/>
        <v>66313.369972222208</v>
      </c>
      <c r="I3365" s="80">
        <f t="shared" si="276"/>
        <v>331566.84986111103</v>
      </c>
      <c r="J3365" s="4"/>
    </row>
    <row r="3366" spans="1:10" x14ac:dyDescent="0.2">
      <c r="A3366" s="22">
        <v>43521</v>
      </c>
      <c r="B3366" s="21">
        <f t="shared" si="272"/>
        <v>2</v>
      </c>
      <c r="C3366" s="21">
        <f t="shared" si="273"/>
        <v>25</v>
      </c>
      <c r="D3366" s="39">
        <v>56</v>
      </c>
      <c r="E3366" s="42">
        <v>8.4</v>
      </c>
      <c r="F3366" s="51">
        <f t="shared" si="274"/>
        <v>47.120000000000005</v>
      </c>
      <c r="G3366" s="42">
        <v>84.003952040000001</v>
      </c>
      <c r="H3366" s="77">
        <f t="shared" si="275"/>
        <v>58336.077805555557</v>
      </c>
      <c r="I3366" s="80">
        <f t="shared" si="276"/>
        <v>291680.38902777777</v>
      </c>
      <c r="J3366" s="4"/>
    </row>
    <row r="3367" spans="1:10" x14ac:dyDescent="0.2">
      <c r="A3367" s="22">
        <v>43522</v>
      </c>
      <c r="B3367" s="21">
        <f t="shared" si="272"/>
        <v>2</v>
      </c>
      <c r="C3367" s="21">
        <f t="shared" si="273"/>
        <v>26</v>
      </c>
      <c r="D3367" s="39">
        <v>57</v>
      </c>
      <c r="E3367" s="42">
        <v>8.77</v>
      </c>
      <c r="F3367" s="51">
        <f t="shared" si="274"/>
        <v>47.786000000000001</v>
      </c>
      <c r="G3367" s="42">
        <v>72.134946400000004</v>
      </c>
      <c r="H3367" s="77">
        <f t="shared" si="275"/>
        <v>50093.712777777786</v>
      </c>
      <c r="I3367" s="80">
        <f t="shared" si="276"/>
        <v>250468.56388888892</v>
      </c>
      <c r="J3367" s="4"/>
    </row>
    <row r="3368" spans="1:10" x14ac:dyDescent="0.2">
      <c r="A3368" s="22">
        <v>43523</v>
      </c>
      <c r="B3368" s="21">
        <f t="shared" si="272"/>
        <v>2</v>
      </c>
      <c r="C3368" s="21">
        <f t="shared" si="273"/>
        <v>27</v>
      </c>
      <c r="D3368" s="39">
        <v>58</v>
      </c>
      <c r="E3368" s="42">
        <v>9.25</v>
      </c>
      <c r="F3368" s="51">
        <f t="shared" si="274"/>
        <v>48.650000000000006</v>
      </c>
      <c r="G3368" s="42">
        <v>71.959096560000006</v>
      </c>
      <c r="H3368" s="77">
        <f t="shared" si="275"/>
        <v>49971.594833333329</v>
      </c>
      <c r="I3368" s="80">
        <f t="shared" si="276"/>
        <v>249857.97416666662</v>
      </c>
      <c r="J3368" s="4"/>
    </row>
    <row r="3369" spans="1:10" x14ac:dyDescent="0.2">
      <c r="A3369" s="22">
        <v>43524</v>
      </c>
      <c r="B3369" s="21">
        <f t="shared" si="272"/>
        <v>2</v>
      </c>
      <c r="C3369" s="21">
        <f t="shared" si="273"/>
        <v>28</v>
      </c>
      <c r="D3369" s="39">
        <v>59</v>
      </c>
      <c r="E3369" s="42">
        <v>9.25</v>
      </c>
      <c r="F3369" s="51">
        <f t="shared" si="274"/>
        <v>48.650000000000006</v>
      </c>
      <c r="G3369" s="42">
        <v>63.727613099999999</v>
      </c>
      <c r="H3369" s="77">
        <f t="shared" si="275"/>
        <v>44255.286874999998</v>
      </c>
      <c r="I3369" s="80">
        <f t="shared" si="276"/>
        <v>221276.43437500001</v>
      </c>
      <c r="J3369" s="4"/>
    </row>
    <row r="3370" spans="1:10" x14ac:dyDescent="0.2">
      <c r="A3370" s="22">
        <v>43525</v>
      </c>
      <c r="B3370" s="21">
        <f t="shared" si="272"/>
        <v>3</v>
      </c>
      <c r="C3370" s="21">
        <f t="shared" si="273"/>
        <v>1</v>
      </c>
      <c r="D3370" s="39">
        <v>60</v>
      </c>
      <c r="E3370" s="42">
        <v>9.9700000000000006</v>
      </c>
      <c r="F3370" s="51">
        <f t="shared" si="274"/>
        <v>49.945999999999998</v>
      </c>
      <c r="G3370" s="44">
        <v>67.567586206896507</v>
      </c>
      <c r="H3370" s="77">
        <f t="shared" si="275"/>
        <v>46921.934865900352</v>
      </c>
      <c r="I3370" s="80">
        <f t="shared" si="276"/>
        <v>234609.67432950175</v>
      </c>
      <c r="J3370" s="4"/>
    </row>
    <row r="3371" spans="1:10" x14ac:dyDescent="0.2">
      <c r="A3371" s="22">
        <v>43526</v>
      </c>
      <c r="B3371" s="21">
        <f t="shared" si="272"/>
        <v>3</v>
      </c>
      <c r="C3371" s="21">
        <f t="shared" si="273"/>
        <v>2</v>
      </c>
      <c r="D3371" s="39">
        <v>61</v>
      </c>
      <c r="E3371" s="42">
        <v>10.02</v>
      </c>
      <c r="F3371" s="51">
        <f t="shared" si="274"/>
        <v>50.036000000000001</v>
      </c>
      <c r="G3371" s="44">
        <v>66.124657534246623</v>
      </c>
      <c r="H3371" s="77">
        <f t="shared" si="275"/>
        <v>45919.901065449041</v>
      </c>
      <c r="I3371" s="80">
        <f t="shared" si="276"/>
        <v>229599.50532724525</v>
      </c>
      <c r="J3371" s="4"/>
    </row>
    <row r="3372" spans="1:10" x14ac:dyDescent="0.2">
      <c r="A3372" s="22">
        <v>43527</v>
      </c>
      <c r="B3372" s="21">
        <f t="shared" si="272"/>
        <v>3</v>
      </c>
      <c r="C3372" s="21">
        <f t="shared" si="273"/>
        <v>3</v>
      </c>
      <c r="D3372" s="39">
        <v>62</v>
      </c>
      <c r="E3372" s="42">
        <v>9.9</v>
      </c>
      <c r="F3372" s="51">
        <f t="shared" si="274"/>
        <v>49.82</v>
      </c>
      <c r="G3372" s="44">
        <v>65.019999999999868</v>
      </c>
      <c r="H3372" s="77">
        <f t="shared" si="275"/>
        <v>45152.777777777679</v>
      </c>
      <c r="I3372" s="80">
        <f t="shared" si="276"/>
        <v>225763.88888888838</v>
      </c>
      <c r="J3372" s="4"/>
    </row>
    <row r="3373" spans="1:10" x14ac:dyDescent="0.2">
      <c r="A3373" s="22">
        <v>43528</v>
      </c>
      <c r="B3373" s="21">
        <f t="shared" si="272"/>
        <v>3</v>
      </c>
      <c r="C3373" s="21">
        <f t="shared" si="273"/>
        <v>4</v>
      </c>
      <c r="D3373" s="39">
        <v>63</v>
      </c>
      <c r="E3373" s="42">
        <v>9.82</v>
      </c>
      <c r="F3373" s="51">
        <f t="shared" si="274"/>
        <v>49.676000000000002</v>
      </c>
      <c r="G3373" s="44">
        <v>66.150896551724045</v>
      </c>
      <c r="H3373" s="77">
        <f t="shared" si="275"/>
        <v>45938.122605363926</v>
      </c>
      <c r="I3373" s="80">
        <f t="shared" si="276"/>
        <v>229690.61302681966</v>
      </c>
      <c r="J3373" s="4"/>
    </row>
    <row r="3374" spans="1:10" x14ac:dyDescent="0.2">
      <c r="A3374" s="22">
        <v>43529</v>
      </c>
      <c r="B3374" s="21">
        <f t="shared" si="272"/>
        <v>3</v>
      </c>
      <c r="C3374" s="21">
        <f t="shared" si="273"/>
        <v>5</v>
      </c>
      <c r="D3374" s="39">
        <v>64</v>
      </c>
      <c r="E3374" s="42">
        <v>9.17</v>
      </c>
      <c r="F3374" s="51">
        <f t="shared" si="274"/>
        <v>48.506</v>
      </c>
      <c r="G3374" s="44">
        <v>63.348311509304033</v>
      </c>
      <c r="H3374" s="77">
        <f t="shared" si="275"/>
        <v>43991.882992572246</v>
      </c>
      <c r="I3374" s="80">
        <f t="shared" si="276"/>
        <v>219959.41496286125</v>
      </c>
      <c r="J3374" s="4"/>
    </row>
    <row r="3375" spans="1:10" x14ac:dyDescent="0.2">
      <c r="A3375" s="22">
        <v>43530</v>
      </c>
      <c r="B3375" s="21">
        <f t="shared" si="272"/>
        <v>3</v>
      </c>
      <c r="C3375" s="21">
        <f t="shared" si="273"/>
        <v>6</v>
      </c>
      <c r="D3375" s="39">
        <v>65</v>
      </c>
      <c r="E3375" s="42">
        <v>8.92</v>
      </c>
      <c r="F3375" s="51">
        <f t="shared" si="274"/>
        <v>48.055999999999997</v>
      </c>
      <c r="G3375" s="44">
        <v>61.399999999999963</v>
      </c>
      <c r="H3375" s="77">
        <f t="shared" si="275"/>
        <v>42638.888888888861</v>
      </c>
      <c r="I3375" s="80">
        <f t="shared" si="276"/>
        <v>213194.44444444429</v>
      </c>
      <c r="J3375" s="4"/>
    </row>
    <row r="3376" spans="1:10" x14ac:dyDescent="0.2">
      <c r="A3376" s="22">
        <v>43531</v>
      </c>
      <c r="B3376" s="21">
        <f t="shared" si="272"/>
        <v>3</v>
      </c>
      <c r="C3376" s="21">
        <f t="shared" si="273"/>
        <v>7</v>
      </c>
      <c r="D3376" s="39">
        <v>66</v>
      </c>
      <c r="E3376" s="42">
        <v>9.35</v>
      </c>
      <c r="F3376" s="51">
        <f t="shared" si="274"/>
        <v>48.83</v>
      </c>
      <c r="G3376" s="44">
        <v>60.496961325966858</v>
      </c>
      <c r="H3376" s="77">
        <f t="shared" si="275"/>
        <v>42011.778698588096</v>
      </c>
      <c r="I3376" s="80">
        <f t="shared" si="276"/>
        <v>210058.89349294049</v>
      </c>
      <c r="J3376" s="4"/>
    </row>
    <row r="3377" spans="1:10" x14ac:dyDescent="0.2">
      <c r="A3377" s="22">
        <v>43532</v>
      </c>
      <c r="B3377" s="21">
        <f t="shared" si="272"/>
        <v>3</v>
      </c>
      <c r="C3377" s="21">
        <f t="shared" si="273"/>
        <v>8</v>
      </c>
      <c r="D3377" s="39">
        <v>67</v>
      </c>
      <c r="E3377" s="42">
        <v>9.4700000000000006</v>
      </c>
      <c r="F3377" s="51">
        <f t="shared" si="274"/>
        <v>49.046000000000006</v>
      </c>
      <c r="G3377" s="44">
        <v>58.736187845303988</v>
      </c>
      <c r="H3377" s="77">
        <f t="shared" si="275"/>
        <v>40789.01933701666</v>
      </c>
      <c r="I3377" s="80">
        <f t="shared" si="276"/>
        <v>203945.09668508326</v>
      </c>
      <c r="J3377" s="4"/>
    </row>
    <row r="3378" spans="1:10" x14ac:dyDescent="0.2">
      <c r="A3378" s="22">
        <v>43533</v>
      </c>
      <c r="B3378" s="21">
        <f t="shared" si="272"/>
        <v>3</v>
      </c>
      <c r="C3378" s="21">
        <f t="shared" si="273"/>
        <v>9</v>
      </c>
      <c r="D3378" s="39">
        <v>68</v>
      </c>
      <c r="E3378" s="42">
        <v>10.07</v>
      </c>
      <c r="F3378" s="51">
        <f t="shared" si="274"/>
        <v>50.126000000000005</v>
      </c>
      <c r="G3378" s="44">
        <v>58.140110650069111</v>
      </c>
      <c r="H3378" s="77">
        <f t="shared" si="275"/>
        <v>40375.076840325768</v>
      </c>
      <c r="I3378" s="80">
        <f t="shared" si="276"/>
        <v>201875.38420162883</v>
      </c>
      <c r="J3378" s="4"/>
    </row>
    <row r="3379" spans="1:10" x14ac:dyDescent="0.2">
      <c r="A3379" s="22">
        <v>43534</v>
      </c>
      <c r="B3379" s="21">
        <f t="shared" si="272"/>
        <v>3</v>
      </c>
      <c r="C3379" s="21">
        <f t="shared" si="273"/>
        <v>10</v>
      </c>
      <c r="D3379" s="39">
        <v>69</v>
      </c>
      <c r="E3379" s="42">
        <v>9.6999999999999993</v>
      </c>
      <c r="F3379" s="51">
        <f t="shared" si="274"/>
        <v>49.46</v>
      </c>
      <c r="G3379" s="44">
        <v>79.932566498921759</v>
      </c>
      <c r="H3379" s="77">
        <f t="shared" si="275"/>
        <v>55508.726735362325</v>
      </c>
      <c r="I3379" s="80">
        <f t="shared" si="276"/>
        <v>277543.63367681159</v>
      </c>
      <c r="J3379" s="4"/>
    </row>
    <row r="3380" spans="1:10" x14ac:dyDescent="0.2">
      <c r="A3380" s="22">
        <v>43535</v>
      </c>
      <c r="B3380" s="21">
        <f t="shared" si="272"/>
        <v>3</v>
      </c>
      <c r="C3380" s="21">
        <f t="shared" si="273"/>
        <v>11</v>
      </c>
      <c r="D3380" s="39">
        <v>70</v>
      </c>
      <c r="E3380" s="42">
        <v>9.07</v>
      </c>
      <c r="F3380" s="51">
        <f t="shared" si="274"/>
        <v>48.326000000000001</v>
      </c>
      <c r="G3380" s="44">
        <v>74.994824016563214</v>
      </c>
      <c r="H3380" s="77">
        <f t="shared" si="275"/>
        <v>52079.738900391116</v>
      </c>
      <c r="I3380" s="80">
        <f t="shared" si="276"/>
        <v>260398.69450195556</v>
      </c>
      <c r="J3380" s="4"/>
    </row>
    <row r="3381" spans="1:10" x14ac:dyDescent="0.2">
      <c r="A3381" s="22">
        <v>43536</v>
      </c>
      <c r="B3381" s="21">
        <f t="shared" si="272"/>
        <v>3</v>
      </c>
      <c r="C3381" s="21">
        <f t="shared" si="273"/>
        <v>12</v>
      </c>
      <c r="D3381" s="39">
        <v>71</v>
      </c>
      <c r="E3381" s="42">
        <v>9.43</v>
      </c>
      <c r="F3381" s="51">
        <f t="shared" si="274"/>
        <v>48.974000000000004</v>
      </c>
      <c r="G3381" s="44">
        <v>66.240855762594848</v>
      </c>
      <c r="H3381" s="77">
        <f t="shared" si="275"/>
        <v>46000.594279579753</v>
      </c>
      <c r="I3381" s="80">
        <f t="shared" si="276"/>
        <v>230002.97139789877</v>
      </c>
      <c r="J3381" s="4"/>
    </row>
    <row r="3382" spans="1:10" x14ac:dyDescent="0.2">
      <c r="A3382" s="22">
        <v>43537</v>
      </c>
      <c r="B3382" s="21">
        <f t="shared" si="272"/>
        <v>3</v>
      </c>
      <c r="C3382" s="21">
        <f t="shared" si="273"/>
        <v>13</v>
      </c>
      <c r="D3382" s="39">
        <v>72</v>
      </c>
      <c r="E3382" s="42">
        <v>9.6999999999999993</v>
      </c>
      <c r="F3382" s="51">
        <f t="shared" si="274"/>
        <v>49.46</v>
      </c>
      <c r="G3382" s="44">
        <v>68.777946243969723</v>
      </c>
      <c r="H3382" s="77">
        <f t="shared" si="275"/>
        <v>47762.462669423418</v>
      </c>
      <c r="I3382" s="80">
        <f t="shared" si="276"/>
        <v>238812.31334711707</v>
      </c>
      <c r="J3382" s="4"/>
    </row>
    <row r="3383" spans="1:10" x14ac:dyDescent="0.2">
      <c r="A3383" s="22">
        <v>43538</v>
      </c>
      <c r="B3383" s="21">
        <f t="shared" si="272"/>
        <v>3</v>
      </c>
      <c r="C3383" s="21">
        <f t="shared" si="273"/>
        <v>14</v>
      </c>
      <c r="D3383" s="39">
        <v>73</v>
      </c>
      <c r="E3383" s="42">
        <v>10.050000000000001</v>
      </c>
      <c r="F3383" s="51">
        <f t="shared" si="274"/>
        <v>50.09</v>
      </c>
      <c r="G3383" s="44">
        <v>74.668482758620755</v>
      </c>
      <c r="H3383" s="77">
        <f t="shared" si="275"/>
        <v>51853.11302681997</v>
      </c>
      <c r="I3383" s="80">
        <f t="shared" si="276"/>
        <v>259265.56513409983</v>
      </c>
      <c r="J3383" s="4"/>
    </row>
    <row r="3384" spans="1:10" x14ac:dyDescent="0.2">
      <c r="A3384" s="22">
        <v>43539</v>
      </c>
      <c r="B3384" s="21">
        <f t="shared" si="272"/>
        <v>3</v>
      </c>
      <c r="C3384" s="21">
        <f t="shared" si="273"/>
        <v>15</v>
      </c>
      <c r="D3384" s="39">
        <v>74</v>
      </c>
      <c r="E3384" s="42">
        <v>9.98</v>
      </c>
      <c r="F3384" s="51">
        <f t="shared" si="274"/>
        <v>49.963999999999999</v>
      </c>
      <c r="G3384" s="44">
        <v>89.834139599170754</v>
      </c>
      <c r="H3384" s="77">
        <f t="shared" si="275"/>
        <v>62384.819166090805</v>
      </c>
      <c r="I3384" s="80">
        <f t="shared" si="276"/>
        <v>311924.09583045397</v>
      </c>
      <c r="J3384" s="4"/>
    </row>
    <row r="3385" spans="1:10" x14ac:dyDescent="0.2">
      <c r="A3385" s="22">
        <v>43540</v>
      </c>
      <c r="B3385" s="21">
        <f t="shared" si="272"/>
        <v>3</v>
      </c>
      <c r="C3385" s="21">
        <f t="shared" si="273"/>
        <v>16</v>
      </c>
      <c r="D3385" s="39">
        <v>75</v>
      </c>
      <c r="E3385" s="42">
        <v>9.6300000000000008</v>
      </c>
      <c r="F3385" s="51">
        <f t="shared" si="274"/>
        <v>49.334000000000003</v>
      </c>
      <c r="G3385" s="44">
        <v>77.844727773949103</v>
      </c>
      <c r="H3385" s="77">
        <f t="shared" si="275"/>
        <v>54058.838731909098</v>
      </c>
      <c r="I3385" s="80">
        <f t="shared" si="276"/>
        <v>270294.1936595455</v>
      </c>
      <c r="J3385" s="4"/>
    </row>
    <row r="3386" spans="1:10" x14ac:dyDescent="0.2">
      <c r="A3386" s="22">
        <v>43541</v>
      </c>
      <c r="B3386" s="21">
        <f t="shared" si="272"/>
        <v>3</v>
      </c>
      <c r="C3386" s="21">
        <f t="shared" si="273"/>
        <v>17</v>
      </c>
      <c r="D3386" s="39">
        <v>76</v>
      </c>
      <c r="E3386" s="42">
        <v>9.35</v>
      </c>
      <c r="F3386" s="51">
        <f t="shared" si="274"/>
        <v>48.83</v>
      </c>
      <c r="G3386" s="44">
        <v>77.273517241379281</v>
      </c>
      <c r="H3386" s="77">
        <f t="shared" si="275"/>
        <v>53662.164750957832</v>
      </c>
      <c r="I3386" s="80">
        <f t="shared" si="276"/>
        <v>268310.82375478919</v>
      </c>
      <c r="J3386" s="4"/>
    </row>
    <row r="3387" spans="1:10" x14ac:dyDescent="0.2">
      <c r="A3387" s="26">
        <v>43542</v>
      </c>
      <c r="B3387" s="21">
        <f t="shared" si="272"/>
        <v>3</v>
      </c>
      <c r="C3387" s="21">
        <f t="shared" si="273"/>
        <v>18</v>
      </c>
      <c r="D3387" s="39">
        <v>77</v>
      </c>
      <c r="E3387" s="42">
        <v>9.7200000000000006</v>
      </c>
      <c r="F3387" s="51">
        <f t="shared" si="274"/>
        <v>49.496000000000002</v>
      </c>
      <c r="G3387" s="44">
        <v>73.506202618883435</v>
      </c>
      <c r="H3387" s="77">
        <f t="shared" si="275"/>
        <v>51045.974040891269</v>
      </c>
      <c r="I3387" s="80">
        <f t="shared" si="276"/>
        <v>255229.87020445633</v>
      </c>
      <c r="J3387" s="4"/>
    </row>
    <row r="3388" spans="1:10" x14ac:dyDescent="0.2">
      <c r="A3388" s="26">
        <v>43543</v>
      </c>
      <c r="B3388" s="21">
        <f t="shared" si="272"/>
        <v>3</v>
      </c>
      <c r="C3388" s="21">
        <f t="shared" si="273"/>
        <v>19</v>
      </c>
      <c r="D3388" s="39">
        <v>78</v>
      </c>
      <c r="E3388" s="42">
        <v>10</v>
      </c>
      <c r="F3388" s="51">
        <f t="shared" si="274"/>
        <v>50</v>
      </c>
      <c r="G3388" s="44">
        <v>70.57885952712104</v>
      </c>
      <c r="H3388" s="77">
        <f t="shared" si="275"/>
        <v>49013.096893834052</v>
      </c>
      <c r="I3388" s="80">
        <f t="shared" si="276"/>
        <v>245065.48446917027</v>
      </c>
      <c r="J3388" s="4"/>
    </row>
    <row r="3389" spans="1:10" x14ac:dyDescent="0.2">
      <c r="A3389" s="26">
        <v>43544</v>
      </c>
      <c r="B3389" s="21">
        <f t="shared" si="272"/>
        <v>3</v>
      </c>
      <c r="C3389" s="21">
        <f t="shared" si="273"/>
        <v>20</v>
      </c>
      <c r="D3389" s="39">
        <v>79</v>
      </c>
      <c r="E3389" s="42">
        <v>10.38</v>
      </c>
      <c r="F3389" s="51">
        <f t="shared" si="274"/>
        <v>50.683999999999997</v>
      </c>
      <c r="G3389" s="44">
        <v>68.909166666666636</v>
      </c>
      <c r="H3389" s="77">
        <f t="shared" si="275"/>
        <v>47853.587962962942</v>
      </c>
      <c r="I3389" s="80">
        <f t="shared" si="276"/>
        <v>239267.93981481469</v>
      </c>
      <c r="J3389" s="4"/>
    </row>
    <row r="3390" spans="1:10" x14ac:dyDescent="0.2">
      <c r="A3390" s="26">
        <v>43545</v>
      </c>
      <c r="B3390" s="21">
        <f t="shared" si="272"/>
        <v>3</v>
      </c>
      <c r="C3390" s="21">
        <f t="shared" si="273"/>
        <v>21</v>
      </c>
      <c r="D3390" s="39">
        <v>80</v>
      </c>
      <c r="E3390" s="42">
        <v>10.43</v>
      </c>
      <c r="F3390" s="51">
        <f t="shared" si="274"/>
        <v>50.774000000000001</v>
      </c>
      <c r="G3390" s="44">
        <v>72.916968011126571</v>
      </c>
      <c r="H3390" s="77">
        <f t="shared" si="275"/>
        <v>50636.783341060123</v>
      </c>
      <c r="I3390" s="80">
        <f t="shared" si="276"/>
        <v>253183.91670530062</v>
      </c>
      <c r="J3390" s="4"/>
    </row>
    <row r="3391" spans="1:10" x14ac:dyDescent="0.2">
      <c r="A3391" s="26">
        <v>43546</v>
      </c>
      <c r="B3391" s="21">
        <f t="shared" si="272"/>
        <v>3</v>
      </c>
      <c r="C3391" s="21">
        <f t="shared" si="273"/>
        <v>22</v>
      </c>
      <c r="D3391" s="39">
        <v>81</v>
      </c>
      <c r="E3391" s="42">
        <v>10.08</v>
      </c>
      <c r="F3391" s="51">
        <f t="shared" si="274"/>
        <v>50.144000000000005</v>
      </c>
      <c r="G3391" s="44">
        <v>88.717986111111202</v>
      </c>
      <c r="H3391" s="77">
        <f t="shared" si="275"/>
        <v>61609.712577160564</v>
      </c>
      <c r="I3391" s="80">
        <f t="shared" si="276"/>
        <v>308048.56288580288</v>
      </c>
      <c r="J3391" s="4"/>
    </row>
    <row r="3392" spans="1:10" x14ac:dyDescent="0.2">
      <c r="A3392" s="26">
        <v>43547</v>
      </c>
      <c r="B3392" s="21">
        <f t="shared" si="272"/>
        <v>3</v>
      </c>
      <c r="C3392" s="21">
        <f t="shared" si="273"/>
        <v>23</v>
      </c>
      <c r="D3392" s="39">
        <v>82</v>
      </c>
      <c r="E3392" s="42">
        <v>9.67</v>
      </c>
      <c r="F3392" s="51">
        <f t="shared" si="274"/>
        <v>49.405999999999999</v>
      </c>
      <c r="G3392" s="44">
        <v>82.595972222222272</v>
      </c>
      <c r="H3392" s="77">
        <f t="shared" si="275"/>
        <v>57358.31404320991</v>
      </c>
      <c r="I3392" s="80">
        <f t="shared" si="276"/>
        <v>286791.57021604956</v>
      </c>
      <c r="J3392" s="4"/>
    </row>
    <row r="3393" spans="1:10" x14ac:dyDescent="0.2">
      <c r="A3393" s="26">
        <v>43548</v>
      </c>
      <c r="B3393" s="21">
        <f t="shared" si="272"/>
        <v>3</v>
      </c>
      <c r="C3393" s="21">
        <f t="shared" si="273"/>
        <v>24</v>
      </c>
      <c r="D3393" s="39">
        <v>83</v>
      </c>
      <c r="E3393" s="42">
        <v>9.92</v>
      </c>
      <c r="F3393" s="51">
        <f t="shared" si="274"/>
        <v>49.856000000000002</v>
      </c>
      <c r="G3393" s="44">
        <v>78.536875000000066</v>
      </c>
      <c r="H3393" s="77">
        <f t="shared" si="275"/>
        <v>54539.496527777825</v>
      </c>
      <c r="I3393" s="80">
        <f t="shared" si="276"/>
        <v>272697.48263888911</v>
      </c>
      <c r="J3393" s="4"/>
    </row>
    <row r="3394" spans="1:10" x14ac:dyDescent="0.2">
      <c r="A3394" s="26">
        <v>43549</v>
      </c>
      <c r="B3394" s="21">
        <f t="shared" si="272"/>
        <v>3</v>
      </c>
      <c r="C3394" s="21">
        <f t="shared" si="273"/>
        <v>25</v>
      </c>
      <c r="D3394" s="39">
        <v>84</v>
      </c>
      <c r="E3394" s="42">
        <v>10.050000000000001</v>
      </c>
      <c r="F3394" s="51">
        <f t="shared" si="274"/>
        <v>50.09</v>
      </c>
      <c r="G3394" s="44">
        <v>74.430138888888848</v>
      </c>
      <c r="H3394" s="77">
        <f t="shared" si="275"/>
        <v>51687.59645061726</v>
      </c>
      <c r="I3394" s="80">
        <f t="shared" si="276"/>
        <v>258437.98225308629</v>
      </c>
      <c r="J3394" s="4"/>
    </row>
    <row r="3395" spans="1:10" x14ac:dyDescent="0.2">
      <c r="A3395" s="26">
        <v>43550</v>
      </c>
      <c r="B3395" s="21">
        <f t="shared" si="272"/>
        <v>3</v>
      </c>
      <c r="C3395" s="21">
        <f t="shared" si="273"/>
        <v>26</v>
      </c>
      <c r="D3395" s="39">
        <v>85</v>
      </c>
      <c r="E3395" s="42">
        <v>10.050000000000001</v>
      </c>
      <c r="F3395" s="51">
        <f t="shared" si="274"/>
        <v>50.09</v>
      </c>
      <c r="G3395" s="44">
        <v>71.762222222222377</v>
      </c>
      <c r="H3395" s="77">
        <f t="shared" si="275"/>
        <v>49834.876543209983</v>
      </c>
      <c r="I3395" s="80">
        <f t="shared" si="276"/>
        <v>249174.38271604991</v>
      </c>
      <c r="J3395" s="4"/>
    </row>
    <row r="3396" spans="1:10" x14ac:dyDescent="0.2">
      <c r="A3396" s="26">
        <v>43551</v>
      </c>
      <c r="B3396" s="21">
        <f t="shared" si="272"/>
        <v>3</v>
      </c>
      <c r="C3396" s="21">
        <f t="shared" si="273"/>
        <v>27</v>
      </c>
      <c r="D3396" s="39">
        <v>86</v>
      </c>
      <c r="E3396" s="42">
        <v>10.18</v>
      </c>
      <c r="F3396" s="51">
        <f t="shared" si="274"/>
        <v>50.323999999999998</v>
      </c>
      <c r="G3396" s="44">
        <v>68.657847222222202</v>
      </c>
      <c r="H3396" s="77">
        <f t="shared" si="275"/>
        <v>47679.060570987647</v>
      </c>
      <c r="I3396" s="80">
        <f t="shared" si="276"/>
        <v>238395.30285493823</v>
      </c>
      <c r="J3396" s="4"/>
    </row>
    <row r="3397" spans="1:10" x14ac:dyDescent="0.2">
      <c r="A3397" s="26">
        <v>43552</v>
      </c>
      <c r="B3397" s="21">
        <f t="shared" si="272"/>
        <v>3</v>
      </c>
      <c r="C3397" s="21">
        <f t="shared" si="273"/>
        <v>28</v>
      </c>
      <c r="D3397" s="39">
        <v>87</v>
      </c>
      <c r="E3397" s="42">
        <v>10.6</v>
      </c>
      <c r="F3397" s="51">
        <f t="shared" si="274"/>
        <v>51.08</v>
      </c>
      <c r="G3397" s="44">
        <v>68.417822468793318</v>
      </c>
      <c r="H3397" s="77">
        <f t="shared" si="275"/>
        <v>47512.376714439808</v>
      </c>
      <c r="I3397" s="80">
        <f t="shared" si="276"/>
        <v>237561.88357219903</v>
      </c>
      <c r="J3397" s="4"/>
    </row>
    <row r="3398" spans="1:10" x14ac:dyDescent="0.2">
      <c r="A3398" s="26">
        <v>43553</v>
      </c>
      <c r="B3398" s="21">
        <f t="shared" si="272"/>
        <v>3</v>
      </c>
      <c r="C3398" s="21">
        <f t="shared" si="273"/>
        <v>29</v>
      </c>
      <c r="D3398" s="39">
        <v>88</v>
      </c>
      <c r="E3398" s="42">
        <v>11.03</v>
      </c>
      <c r="F3398" s="51">
        <f t="shared" si="274"/>
        <v>51.853999999999999</v>
      </c>
      <c r="G3398" s="44">
        <v>67.75769764216362</v>
      </c>
      <c r="H3398" s="77">
        <f t="shared" si="275"/>
        <v>47053.956695946959</v>
      </c>
      <c r="I3398" s="80">
        <f t="shared" si="276"/>
        <v>235269.78347973482</v>
      </c>
      <c r="J3398" s="4"/>
    </row>
    <row r="3399" spans="1:10" x14ac:dyDescent="0.2">
      <c r="A3399" s="26">
        <v>43554</v>
      </c>
      <c r="B3399" s="21">
        <f t="shared" si="272"/>
        <v>3</v>
      </c>
      <c r="C3399" s="21">
        <f t="shared" si="273"/>
        <v>30</v>
      </c>
      <c r="D3399" s="39">
        <v>89</v>
      </c>
      <c r="E3399" s="42">
        <v>11.07</v>
      </c>
      <c r="F3399" s="51">
        <f t="shared" si="274"/>
        <v>51.926000000000002</v>
      </c>
      <c r="G3399" s="44">
        <v>66.890555555555423</v>
      </c>
      <c r="H3399" s="77">
        <f t="shared" si="275"/>
        <v>46451.774691357939</v>
      </c>
      <c r="I3399" s="80">
        <f t="shared" si="276"/>
        <v>232258.8734567897</v>
      </c>
      <c r="J3399" s="4"/>
    </row>
    <row r="3400" spans="1:10" x14ac:dyDescent="0.2">
      <c r="A3400" s="26">
        <v>43555</v>
      </c>
      <c r="B3400" s="21">
        <f t="shared" si="272"/>
        <v>3</v>
      </c>
      <c r="C3400" s="21">
        <f t="shared" si="273"/>
        <v>31</v>
      </c>
      <c r="D3400" s="39">
        <v>90</v>
      </c>
      <c r="E3400" s="42">
        <v>10.75</v>
      </c>
      <c r="F3400" s="51">
        <f t="shared" si="274"/>
        <v>51.35</v>
      </c>
      <c r="G3400" s="44">
        <v>71.024982698961892</v>
      </c>
      <c r="H3400" s="77">
        <f t="shared" si="275"/>
        <v>49322.904652056874</v>
      </c>
      <c r="I3400" s="80">
        <f t="shared" si="276"/>
        <v>246614.52326028436</v>
      </c>
      <c r="J3400" s="4"/>
    </row>
    <row r="3401" spans="1:10" x14ac:dyDescent="0.2">
      <c r="A3401" s="26">
        <v>43556</v>
      </c>
      <c r="B3401" s="21">
        <f t="shared" si="272"/>
        <v>4</v>
      </c>
      <c r="C3401" s="21">
        <f t="shared" si="273"/>
        <v>1</v>
      </c>
      <c r="D3401" s="39">
        <v>91</v>
      </c>
      <c r="E3401" s="42">
        <v>10.220000000000001</v>
      </c>
      <c r="F3401" s="51">
        <f t="shared" si="274"/>
        <v>50.396000000000001</v>
      </c>
      <c r="G3401" s="44">
        <v>71.207500000000067</v>
      </c>
      <c r="H3401" s="77">
        <f t="shared" si="275"/>
        <v>49449.652777777832</v>
      </c>
      <c r="I3401" s="80">
        <f t="shared" si="276"/>
        <v>247248.26388888914</v>
      </c>
      <c r="J3401" s="4"/>
    </row>
    <row r="3402" spans="1:10" x14ac:dyDescent="0.2">
      <c r="A3402" s="26">
        <v>43557</v>
      </c>
      <c r="B3402" s="21">
        <f t="shared" si="272"/>
        <v>4</v>
      </c>
      <c r="C3402" s="21">
        <f t="shared" si="273"/>
        <v>2</v>
      </c>
      <c r="D3402" s="39">
        <v>92</v>
      </c>
      <c r="E3402" s="42">
        <v>10.6</v>
      </c>
      <c r="F3402" s="51">
        <f t="shared" si="274"/>
        <v>51.08</v>
      </c>
      <c r="G3402" s="44">
        <v>68.234097222222218</v>
      </c>
      <c r="H3402" s="77">
        <f t="shared" si="275"/>
        <v>47384.789737654319</v>
      </c>
      <c r="I3402" s="80">
        <f t="shared" si="276"/>
        <v>236923.9486882716</v>
      </c>
      <c r="J3402" s="4"/>
    </row>
    <row r="3403" spans="1:10" x14ac:dyDescent="0.2">
      <c r="A3403" s="26">
        <v>43558</v>
      </c>
      <c r="B3403" s="21">
        <f t="shared" si="272"/>
        <v>4</v>
      </c>
      <c r="C3403" s="21">
        <f t="shared" si="273"/>
        <v>3</v>
      </c>
      <c r="D3403" s="39">
        <v>93</v>
      </c>
      <c r="E3403" s="42">
        <v>10.7</v>
      </c>
      <c r="F3403" s="51">
        <f t="shared" si="274"/>
        <v>51.26</v>
      </c>
      <c r="G3403" s="66">
        <f>AVERAGE(G3402,G3404)</f>
        <v>65.994880438769187</v>
      </c>
      <c r="H3403" s="77">
        <f t="shared" si="275"/>
        <v>45829.778082478595</v>
      </c>
      <c r="I3403" s="80">
        <f t="shared" si="276"/>
        <v>229148.89041239297</v>
      </c>
      <c r="J3403" s="4"/>
    </row>
    <row r="3404" spans="1:10" x14ac:dyDescent="0.2">
      <c r="A3404" s="26">
        <v>43559</v>
      </c>
      <c r="B3404" s="21">
        <f t="shared" si="272"/>
        <v>4</v>
      </c>
      <c r="C3404" s="21">
        <f t="shared" si="273"/>
        <v>4</v>
      </c>
      <c r="D3404" s="39">
        <v>94</v>
      </c>
      <c r="E3404" s="42">
        <v>10.72</v>
      </c>
      <c r="F3404" s="51">
        <f t="shared" si="274"/>
        <v>51.296000000000006</v>
      </c>
      <c r="G3404" s="44">
        <v>63.755663655316148</v>
      </c>
      <c r="H3404" s="77">
        <f t="shared" si="275"/>
        <v>44274.766427302879</v>
      </c>
      <c r="I3404" s="80">
        <f t="shared" si="276"/>
        <v>221373.83213651442</v>
      </c>
      <c r="J3404" s="4"/>
    </row>
    <row r="3405" spans="1:10" x14ac:dyDescent="0.2">
      <c r="A3405" s="26">
        <v>43560</v>
      </c>
      <c r="B3405" s="21">
        <f t="shared" si="272"/>
        <v>4</v>
      </c>
      <c r="C3405" s="21">
        <f t="shared" si="273"/>
        <v>5</v>
      </c>
      <c r="D3405" s="39">
        <v>95</v>
      </c>
      <c r="E3405" s="42">
        <v>10.63</v>
      </c>
      <c r="F3405" s="51">
        <f t="shared" si="274"/>
        <v>51.134</v>
      </c>
      <c r="G3405" s="44">
        <v>80.971112646855545</v>
      </c>
      <c r="H3405" s="77">
        <f t="shared" si="275"/>
        <v>56229.939338094126</v>
      </c>
      <c r="I3405" s="80">
        <f t="shared" si="276"/>
        <v>281149.69669047062</v>
      </c>
      <c r="J3405" s="4"/>
    </row>
    <row r="3406" spans="1:10" x14ac:dyDescent="0.2">
      <c r="A3406" s="26">
        <v>43561</v>
      </c>
      <c r="B3406" s="21">
        <f t="shared" si="272"/>
        <v>4</v>
      </c>
      <c r="C3406" s="21">
        <f t="shared" si="273"/>
        <v>6</v>
      </c>
      <c r="D3406" s="39">
        <v>96</v>
      </c>
      <c r="E3406" s="42">
        <v>10.25</v>
      </c>
      <c r="F3406" s="51">
        <f t="shared" si="274"/>
        <v>50.45</v>
      </c>
      <c r="G3406" s="44">
        <v>75.436074637180411</v>
      </c>
      <c r="H3406" s="77">
        <f t="shared" si="275"/>
        <v>52386.1629424864</v>
      </c>
      <c r="I3406" s="80">
        <f t="shared" si="276"/>
        <v>261930.81471243201</v>
      </c>
      <c r="J3406" s="4"/>
    </row>
    <row r="3407" spans="1:10" x14ac:dyDescent="0.2">
      <c r="A3407" s="26">
        <v>43562</v>
      </c>
      <c r="B3407" s="21">
        <f t="shared" si="272"/>
        <v>4</v>
      </c>
      <c r="C3407" s="21">
        <f t="shared" si="273"/>
        <v>7</v>
      </c>
      <c r="D3407" s="39">
        <v>97</v>
      </c>
      <c r="E3407" s="42">
        <v>11.08</v>
      </c>
      <c r="F3407" s="51">
        <f t="shared" si="274"/>
        <v>51.944000000000003</v>
      </c>
      <c r="G3407" s="44">
        <v>69.466988950276289</v>
      </c>
      <c r="H3407" s="77">
        <f t="shared" si="275"/>
        <v>48240.964548802971</v>
      </c>
      <c r="I3407" s="80">
        <f t="shared" si="276"/>
        <v>241204.82274401485</v>
      </c>
      <c r="J3407" s="4"/>
    </row>
    <row r="3408" spans="1:10" x14ac:dyDescent="0.2">
      <c r="A3408" s="26">
        <v>43563</v>
      </c>
      <c r="B3408" s="21">
        <f t="shared" si="272"/>
        <v>4</v>
      </c>
      <c r="C3408" s="21">
        <f t="shared" si="273"/>
        <v>8</v>
      </c>
      <c r="D3408" s="39">
        <v>98</v>
      </c>
      <c r="E3408" s="42">
        <v>11.62</v>
      </c>
      <c r="F3408" s="51">
        <f t="shared" si="274"/>
        <v>52.915999999999997</v>
      </c>
      <c r="G3408" s="44">
        <v>81.965051903114087</v>
      </c>
      <c r="H3408" s="77">
        <f t="shared" si="275"/>
        <v>56920.174932718117</v>
      </c>
      <c r="I3408" s="80">
        <f t="shared" si="276"/>
        <v>284600.87466359063</v>
      </c>
      <c r="J3408" s="4"/>
    </row>
    <row r="3409" spans="1:10" x14ac:dyDescent="0.2">
      <c r="A3409" s="26">
        <v>43564</v>
      </c>
      <c r="B3409" s="21">
        <f t="shared" si="272"/>
        <v>4</v>
      </c>
      <c r="C3409" s="21">
        <f t="shared" si="273"/>
        <v>9</v>
      </c>
      <c r="D3409" s="39">
        <v>99</v>
      </c>
      <c r="E3409" s="42">
        <v>11.75</v>
      </c>
      <c r="F3409" s="51">
        <f t="shared" si="274"/>
        <v>53.150000000000006</v>
      </c>
      <c r="G3409" s="44">
        <v>73.487275242046948</v>
      </c>
      <c r="H3409" s="77">
        <f t="shared" si="275"/>
        <v>51032.830029199271</v>
      </c>
      <c r="I3409" s="80">
        <f t="shared" si="276"/>
        <v>255164.15014599636</v>
      </c>
      <c r="J3409" s="4"/>
    </row>
    <row r="3410" spans="1:10" x14ac:dyDescent="0.2">
      <c r="A3410" s="26">
        <v>43565</v>
      </c>
      <c r="B3410" s="21">
        <f t="shared" si="272"/>
        <v>4</v>
      </c>
      <c r="C3410" s="21">
        <f t="shared" si="273"/>
        <v>10</v>
      </c>
      <c r="D3410" s="39">
        <v>100</v>
      </c>
      <c r="E3410" s="42">
        <v>11.55</v>
      </c>
      <c r="F3410" s="51">
        <f t="shared" si="274"/>
        <v>52.790000000000006</v>
      </c>
      <c r="G3410" s="44">
        <v>67.150795847750814</v>
      </c>
      <c r="H3410" s="77">
        <f t="shared" si="275"/>
        <v>46632.497116493621</v>
      </c>
      <c r="I3410" s="80">
        <f t="shared" si="276"/>
        <v>233162.4855824681</v>
      </c>
      <c r="J3410" s="4"/>
    </row>
    <row r="3411" spans="1:10" x14ac:dyDescent="0.2">
      <c r="A3411" s="26">
        <v>43566</v>
      </c>
      <c r="B3411" s="21">
        <f t="shared" si="272"/>
        <v>4</v>
      </c>
      <c r="C3411" s="21">
        <f t="shared" si="273"/>
        <v>11</v>
      </c>
      <c r="D3411" s="39">
        <v>101</v>
      </c>
      <c r="E3411" s="42">
        <v>11.22</v>
      </c>
      <c r="F3411" s="51">
        <f t="shared" si="274"/>
        <v>52.195999999999998</v>
      </c>
      <c r="G3411" s="44">
        <v>65.629583333333329</v>
      </c>
      <c r="H3411" s="77">
        <f t="shared" si="275"/>
        <v>45576.099537037036</v>
      </c>
      <c r="I3411" s="80">
        <f t="shared" si="276"/>
        <v>227880.4976851852</v>
      </c>
      <c r="J3411" s="4"/>
    </row>
    <row r="3412" spans="1:10" x14ac:dyDescent="0.2">
      <c r="A3412" s="26">
        <v>43567</v>
      </c>
      <c r="B3412" s="21">
        <f t="shared" si="272"/>
        <v>4</v>
      </c>
      <c r="C3412" s="21">
        <f t="shared" si="273"/>
        <v>12</v>
      </c>
      <c r="D3412" s="39">
        <v>102</v>
      </c>
      <c r="E3412" s="42">
        <v>11.68</v>
      </c>
      <c r="F3412" s="51">
        <f t="shared" si="274"/>
        <v>53.024000000000001</v>
      </c>
      <c r="G3412" s="44">
        <v>64.247777777777756</v>
      </c>
      <c r="H3412" s="77">
        <f t="shared" si="275"/>
        <v>44616.512345678995</v>
      </c>
      <c r="I3412" s="80">
        <f t="shared" si="276"/>
        <v>223082.56172839497</v>
      </c>
      <c r="J3412" s="4"/>
    </row>
    <row r="3413" spans="1:10" x14ac:dyDescent="0.2">
      <c r="A3413" s="26">
        <v>43568</v>
      </c>
      <c r="B3413" s="21">
        <f t="shared" si="272"/>
        <v>4</v>
      </c>
      <c r="C3413" s="21">
        <f t="shared" si="273"/>
        <v>13</v>
      </c>
      <c r="D3413" s="39">
        <v>103</v>
      </c>
      <c r="E3413" s="42">
        <v>12.27</v>
      </c>
      <c r="F3413" s="51">
        <f t="shared" si="274"/>
        <v>54.085999999999999</v>
      </c>
      <c r="G3413" s="44">
        <v>59.500138888888884</v>
      </c>
      <c r="H3413" s="77">
        <f t="shared" si="275"/>
        <v>41319.54089506172</v>
      </c>
      <c r="I3413" s="80">
        <f t="shared" si="276"/>
        <v>206597.70447530862</v>
      </c>
      <c r="J3413" s="4"/>
    </row>
    <row r="3414" spans="1:10" x14ac:dyDescent="0.2">
      <c r="A3414" s="26">
        <v>43569</v>
      </c>
      <c r="B3414" s="21">
        <f t="shared" si="272"/>
        <v>4</v>
      </c>
      <c r="C3414" s="21">
        <f t="shared" si="273"/>
        <v>14</v>
      </c>
      <c r="D3414" s="39">
        <v>104</v>
      </c>
      <c r="E3414" s="42">
        <v>12</v>
      </c>
      <c r="F3414" s="51">
        <f t="shared" si="274"/>
        <v>53.6</v>
      </c>
      <c r="G3414" s="44">
        <v>68.783125000000013</v>
      </c>
      <c r="H3414" s="77">
        <f t="shared" si="275"/>
        <v>47766.059027777788</v>
      </c>
      <c r="I3414" s="80">
        <f t="shared" si="276"/>
        <v>238830.29513888896</v>
      </c>
      <c r="J3414" s="4"/>
    </row>
    <row r="3415" spans="1:10" x14ac:dyDescent="0.2">
      <c r="A3415" s="26">
        <v>43570</v>
      </c>
      <c r="B3415" s="21">
        <f t="shared" ref="B3415:B3478" si="277">MONTH(A3415)</f>
        <v>4</v>
      </c>
      <c r="C3415" s="21">
        <f t="shared" ref="C3415:C3478" si="278">DAY(A3415)</f>
        <v>15</v>
      </c>
      <c r="D3415" s="39">
        <v>105</v>
      </c>
      <c r="E3415" s="42">
        <v>11.57</v>
      </c>
      <c r="F3415" s="51">
        <f t="shared" ref="F3415:F3478" si="279">CONVERT(E3415,"C","F")</f>
        <v>52.826000000000001</v>
      </c>
      <c r="G3415" s="44">
        <v>86.563591893780682</v>
      </c>
      <c r="H3415" s="77">
        <f t="shared" ref="H3415:H3478" si="280">G3415*1000000/24/60</f>
        <v>60113.605481792139</v>
      </c>
      <c r="I3415" s="80">
        <f t="shared" ref="I3415:I3478" si="281">($C$7*H3415*$C$6)/1000</f>
        <v>300568.02740896068</v>
      </c>
      <c r="J3415" s="4"/>
    </row>
    <row r="3416" spans="1:10" x14ac:dyDescent="0.2">
      <c r="A3416" s="26">
        <v>43571</v>
      </c>
      <c r="B3416" s="21">
        <f t="shared" si="277"/>
        <v>4</v>
      </c>
      <c r="C3416" s="21">
        <f t="shared" si="278"/>
        <v>16</v>
      </c>
      <c r="D3416" s="39">
        <v>106</v>
      </c>
      <c r="E3416" s="42">
        <v>11.4</v>
      </c>
      <c r="F3416" s="51">
        <f t="shared" si="279"/>
        <v>52.519999999999996</v>
      </c>
      <c r="G3416" s="44">
        <v>73.86583333333337</v>
      </c>
      <c r="H3416" s="77">
        <f t="shared" si="280"/>
        <v>51295.71759259262</v>
      </c>
      <c r="I3416" s="80">
        <f t="shared" si="281"/>
        <v>256478.58796296309</v>
      </c>
      <c r="J3416" s="4"/>
    </row>
    <row r="3417" spans="1:10" x14ac:dyDescent="0.2">
      <c r="A3417" s="26">
        <v>43572</v>
      </c>
      <c r="B3417" s="21">
        <f t="shared" si="277"/>
        <v>4</v>
      </c>
      <c r="C3417" s="21">
        <f t="shared" si="278"/>
        <v>17</v>
      </c>
      <c r="D3417" s="39">
        <v>107</v>
      </c>
      <c r="E3417" s="42">
        <v>11.65</v>
      </c>
      <c r="F3417" s="51">
        <f t="shared" si="279"/>
        <v>52.97</v>
      </c>
      <c r="G3417" s="44">
        <v>67.373888888888899</v>
      </c>
      <c r="H3417" s="77">
        <f t="shared" si="280"/>
        <v>46787.42283950618</v>
      </c>
      <c r="I3417" s="80">
        <f t="shared" si="281"/>
        <v>233937.1141975309</v>
      </c>
      <c r="J3417" s="4"/>
    </row>
    <row r="3418" spans="1:10" x14ac:dyDescent="0.2">
      <c r="A3418" s="26">
        <v>43573</v>
      </c>
      <c r="B3418" s="21">
        <f t="shared" si="277"/>
        <v>4</v>
      </c>
      <c r="C3418" s="21">
        <f t="shared" si="278"/>
        <v>18</v>
      </c>
      <c r="D3418" s="39">
        <v>108</v>
      </c>
      <c r="E3418" s="42">
        <v>12.4</v>
      </c>
      <c r="F3418" s="51">
        <f t="shared" si="279"/>
        <v>54.32</v>
      </c>
      <c r="G3418" s="44">
        <v>66.324236111111162</v>
      </c>
      <c r="H3418" s="77">
        <f t="shared" si="280"/>
        <v>46058.497299382747</v>
      </c>
      <c r="I3418" s="80">
        <f t="shared" si="281"/>
        <v>230292.48649691374</v>
      </c>
      <c r="J3418" s="4"/>
    </row>
    <row r="3419" spans="1:10" x14ac:dyDescent="0.2">
      <c r="A3419" s="26">
        <v>43574</v>
      </c>
      <c r="B3419" s="21">
        <f t="shared" si="277"/>
        <v>4</v>
      </c>
      <c r="C3419" s="21">
        <f t="shared" si="278"/>
        <v>19</v>
      </c>
      <c r="D3419" s="39">
        <v>109</v>
      </c>
      <c r="E3419" s="42">
        <v>12.78</v>
      </c>
      <c r="F3419" s="51">
        <f t="shared" si="279"/>
        <v>55.003999999999998</v>
      </c>
      <c r="G3419" s="44">
        <v>70.292484342379893</v>
      </c>
      <c r="H3419" s="77">
        <f t="shared" si="280"/>
        <v>48814.225237763821</v>
      </c>
      <c r="I3419" s="80">
        <f t="shared" si="281"/>
        <v>244071.12618881912</v>
      </c>
      <c r="J3419" s="4"/>
    </row>
    <row r="3420" spans="1:10" x14ac:dyDescent="0.2">
      <c r="A3420" s="26">
        <v>43575</v>
      </c>
      <c r="B3420" s="21">
        <f t="shared" si="277"/>
        <v>4</v>
      </c>
      <c r="C3420" s="21">
        <f t="shared" si="278"/>
        <v>20</v>
      </c>
      <c r="D3420" s="39">
        <v>110</v>
      </c>
      <c r="E3420" s="42">
        <v>12.67</v>
      </c>
      <c r="F3420" s="51">
        <f t="shared" si="279"/>
        <v>54.805999999999997</v>
      </c>
      <c r="G3420" s="44">
        <v>94.075833333333449</v>
      </c>
      <c r="H3420" s="77">
        <f t="shared" si="280"/>
        <v>65330.439814814898</v>
      </c>
      <c r="I3420" s="80">
        <f t="shared" si="281"/>
        <v>326652.19907407451</v>
      </c>
      <c r="J3420" s="4"/>
    </row>
    <row r="3421" spans="1:10" x14ac:dyDescent="0.2">
      <c r="A3421" s="26">
        <v>43576</v>
      </c>
      <c r="B3421" s="21">
        <f t="shared" si="277"/>
        <v>4</v>
      </c>
      <c r="C3421" s="21">
        <f t="shared" si="278"/>
        <v>21</v>
      </c>
      <c r="D3421" s="39">
        <v>111</v>
      </c>
      <c r="E3421" s="42">
        <v>12.43</v>
      </c>
      <c r="F3421" s="51">
        <f t="shared" si="279"/>
        <v>54.373999999999995</v>
      </c>
      <c r="G3421" s="44">
        <v>79.060555555555581</v>
      </c>
      <c r="H3421" s="77">
        <f t="shared" si="280"/>
        <v>54903.163580246932</v>
      </c>
      <c r="I3421" s="80">
        <f t="shared" si="281"/>
        <v>274515.81790123467</v>
      </c>
      <c r="J3421" s="4"/>
    </row>
    <row r="3422" spans="1:10" x14ac:dyDescent="0.2">
      <c r="A3422" s="26">
        <v>43577</v>
      </c>
      <c r="B3422" s="21">
        <f t="shared" si="277"/>
        <v>4</v>
      </c>
      <c r="C3422" s="21">
        <f t="shared" si="278"/>
        <v>22</v>
      </c>
      <c r="D3422" s="39">
        <v>112</v>
      </c>
      <c r="E3422" s="42">
        <v>12.37</v>
      </c>
      <c r="F3422" s="51">
        <f t="shared" si="279"/>
        <v>54.265999999999998</v>
      </c>
      <c r="G3422" s="44">
        <v>73.751249999999985</v>
      </c>
      <c r="H3422" s="77">
        <f t="shared" si="280"/>
        <v>51216.145833333328</v>
      </c>
      <c r="I3422" s="80">
        <f t="shared" si="281"/>
        <v>256080.72916666663</v>
      </c>
      <c r="J3422" s="4"/>
    </row>
    <row r="3423" spans="1:10" x14ac:dyDescent="0.2">
      <c r="A3423" s="26">
        <v>43578</v>
      </c>
      <c r="B3423" s="21">
        <f t="shared" si="277"/>
        <v>4</v>
      </c>
      <c r="C3423" s="21">
        <f t="shared" si="278"/>
        <v>23</v>
      </c>
      <c r="D3423" s="39">
        <v>113</v>
      </c>
      <c r="E3423" s="42">
        <v>12.52</v>
      </c>
      <c r="F3423" s="51">
        <f t="shared" si="279"/>
        <v>54.536000000000001</v>
      </c>
      <c r="G3423" s="44">
        <v>71.955292479108593</v>
      </c>
      <c r="H3423" s="77">
        <f t="shared" si="280"/>
        <v>49968.953110492075</v>
      </c>
      <c r="I3423" s="80">
        <f t="shared" si="281"/>
        <v>249844.76555246036</v>
      </c>
      <c r="J3423" s="4"/>
    </row>
    <row r="3424" spans="1:10" x14ac:dyDescent="0.2">
      <c r="A3424" s="26">
        <v>43579</v>
      </c>
      <c r="B3424" s="21">
        <f t="shared" si="277"/>
        <v>4</v>
      </c>
      <c r="C3424" s="21">
        <f t="shared" si="278"/>
        <v>24</v>
      </c>
      <c r="D3424" s="39">
        <v>114</v>
      </c>
      <c r="E3424" s="42">
        <v>12.48</v>
      </c>
      <c r="F3424" s="51">
        <f t="shared" si="279"/>
        <v>54.463999999999999</v>
      </c>
      <c r="G3424" s="44">
        <v>68.319027777777791</v>
      </c>
      <c r="H3424" s="77">
        <f t="shared" si="280"/>
        <v>47443.76929012347</v>
      </c>
      <c r="I3424" s="80">
        <f t="shared" si="281"/>
        <v>237218.84645061733</v>
      </c>
      <c r="J3424" s="4"/>
    </row>
    <row r="3425" spans="1:10" x14ac:dyDescent="0.2">
      <c r="A3425" s="26">
        <v>43580</v>
      </c>
      <c r="B3425" s="21">
        <f t="shared" si="277"/>
        <v>4</v>
      </c>
      <c r="C3425" s="21">
        <f t="shared" si="278"/>
        <v>25</v>
      </c>
      <c r="D3425" s="39">
        <v>115</v>
      </c>
      <c r="E3425" s="42">
        <v>12.57</v>
      </c>
      <c r="F3425" s="51">
        <f t="shared" si="279"/>
        <v>54.626000000000005</v>
      </c>
      <c r="G3425" s="44">
        <v>66.501182197496576</v>
      </c>
      <c r="H3425" s="77">
        <f t="shared" si="280"/>
        <v>46181.37652603929</v>
      </c>
      <c r="I3425" s="80">
        <f t="shared" si="281"/>
        <v>230906.88263019646</v>
      </c>
      <c r="J3425" s="4"/>
    </row>
    <row r="3426" spans="1:10" x14ac:dyDescent="0.2">
      <c r="A3426" s="26">
        <v>43581</v>
      </c>
      <c r="B3426" s="21">
        <f t="shared" si="277"/>
        <v>4</v>
      </c>
      <c r="C3426" s="21">
        <f t="shared" si="278"/>
        <v>26</v>
      </c>
      <c r="D3426" s="39">
        <v>116</v>
      </c>
      <c r="E3426" s="42">
        <v>12.83</v>
      </c>
      <c r="F3426" s="51">
        <f t="shared" si="279"/>
        <v>55.094000000000001</v>
      </c>
      <c r="G3426" s="44">
        <v>79.539861111111193</v>
      </c>
      <c r="H3426" s="77">
        <f t="shared" si="280"/>
        <v>55236.014660493885</v>
      </c>
      <c r="I3426" s="80">
        <f t="shared" si="281"/>
        <v>276180.07330246945</v>
      </c>
      <c r="J3426" s="4"/>
    </row>
    <row r="3427" spans="1:10" x14ac:dyDescent="0.2">
      <c r="A3427" s="26">
        <v>43582</v>
      </c>
      <c r="B3427" s="21">
        <f t="shared" si="277"/>
        <v>4</v>
      </c>
      <c r="C3427" s="21">
        <f t="shared" si="278"/>
        <v>27</v>
      </c>
      <c r="D3427" s="39">
        <v>117</v>
      </c>
      <c r="E3427" s="42">
        <v>12.32</v>
      </c>
      <c r="F3427" s="51">
        <f t="shared" si="279"/>
        <v>54.176000000000002</v>
      </c>
      <c r="G3427" s="44">
        <v>81.022986111111152</v>
      </c>
      <c r="H3427" s="77">
        <f t="shared" si="280"/>
        <v>56265.962577160521</v>
      </c>
      <c r="I3427" s="80">
        <f t="shared" si="281"/>
        <v>281329.81288580265</v>
      </c>
      <c r="J3427" s="4"/>
    </row>
    <row r="3428" spans="1:10" x14ac:dyDescent="0.2">
      <c r="A3428" s="26">
        <v>43583</v>
      </c>
      <c r="B3428" s="21">
        <f t="shared" si="277"/>
        <v>4</v>
      </c>
      <c r="C3428" s="21">
        <f t="shared" si="278"/>
        <v>28</v>
      </c>
      <c r="D3428" s="39">
        <v>118</v>
      </c>
      <c r="E3428" s="42">
        <v>12.23</v>
      </c>
      <c r="F3428" s="51">
        <f t="shared" si="279"/>
        <v>54.014000000000003</v>
      </c>
      <c r="G3428" s="44">
        <v>73.149930555555585</v>
      </c>
      <c r="H3428" s="77">
        <f t="shared" si="280"/>
        <v>50798.562885802487</v>
      </c>
      <c r="I3428" s="80">
        <f t="shared" si="281"/>
        <v>253992.81442901242</v>
      </c>
      <c r="J3428" s="4"/>
    </row>
    <row r="3429" spans="1:10" x14ac:dyDescent="0.2">
      <c r="A3429" s="26">
        <v>43584</v>
      </c>
      <c r="B3429" s="21">
        <f t="shared" si="277"/>
        <v>4</v>
      </c>
      <c r="C3429" s="21">
        <f t="shared" si="278"/>
        <v>29</v>
      </c>
      <c r="D3429" s="39">
        <v>119</v>
      </c>
      <c r="E3429" s="42">
        <v>12.22</v>
      </c>
      <c r="F3429" s="51">
        <f t="shared" si="279"/>
        <v>53.996000000000002</v>
      </c>
      <c r="G3429" s="44">
        <v>69.390972222222217</v>
      </c>
      <c r="H3429" s="77">
        <f t="shared" si="280"/>
        <v>48188.17515432099</v>
      </c>
      <c r="I3429" s="80">
        <f t="shared" si="281"/>
        <v>240940.87577160494</v>
      </c>
      <c r="J3429" s="4"/>
    </row>
    <row r="3430" spans="1:10" x14ac:dyDescent="0.2">
      <c r="A3430" s="26">
        <v>43585</v>
      </c>
      <c r="B3430" s="21">
        <f t="shared" si="277"/>
        <v>4</v>
      </c>
      <c r="C3430" s="21">
        <f t="shared" si="278"/>
        <v>30</v>
      </c>
      <c r="D3430" s="39">
        <v>120</v>
      </c>
      <c r="E3430" s="42">
        <v>12.62</v>
      </c>
      <c r="F3430" s="51">
        <f t="shared" si="279"/>
        <v>54.715999999999994</v>
      </c>
      <c r="G3430" s="44">
        <v>68.466092350103395</v>
      </c>
      <c r="H3430" s="77">
        <f t="shared" si="280"/>
        <v>47545.897465349575</v>
      </c>
      <c r="I3430" s="80">
        <f t="shared" si="281"/>
        <v>237729.48732674788</v>
      </c>
      <c r="J3430" s="4"/>
    </row>
    <row r="3431" spans="1:10" x14ac:dyDescent="0.2">
      <c r="A3431" s="26">
        <v>43586</v>
      </c>
      <c r="B3431" s="21">
        <f t="shared" si="277"/>
        <v>5</v>
      </c>
      <c r="C3431" s="21">
        <f t="shared" si="278"/>
        <v>1</v>
      </c>
      <c r="D3431" s="39">
        <v>121</v>
      </c>
      <c r="E3431" s="42">
        <v>12.8</v>
      </c>
      <c r="F3431" s="51">
        <f t="shared" si="279"/>
        <v>55.040000000000006</v>
      </c>
      <c r="G3431" s="44">
        <v>72.560620689655295</v>
      </c>
      <c r="H3431" s="77">
        <f t="shared" si="280"/>
        <v>50389.319923371731</v>
      </c>
      <c r="I3431" s="80">
        <f t="shared" si="281"/>
        <v>251946.59961685867</v>
      </c>
      <c r="J3431" s="4"/>
    </row>
    <row r="3432" spans="1:10" x14ac:dyDescent="0.2">
      <c r="A3432" s="26">
        <v>43587</v>
      </c>
      <c r="B3432" s="21">
        <f t="shared" si="277"/>
        <v>5</v>
      </c>
      <c r="C3432" s="21">
        <f t="shared" si="278"/>
        <v>2</v>
      </c>
      <c r="D3432" s="39">
        <v>122</v>
      </c>
      <c r="E3432" s="42">
        <v>13.1</v>
      </c>
      <c r="F3432" s="51">
        <f t="shared" si="279"/>
        <v>55.58</v>
      </c>
      <c r="G3432" s="44">
        <v>74.393160054719573</v>
      </c>
      <c r="H3432" s="77">
        <f t="shared" si="280"/>
        <v>51661.916704666364</v>
      </c>
      <c r="I3432" s="80">
        <f t="shared" si="281"/>
        <v>258309.58352333182</v>
      </c>
      <c r="J3432" s="4"/>
    </row>
    <row r="3433" spans="1:10" x14ac:dyDescent="0.2">
      <c r="A3433" s="26">
        <v>43588</v>
      </c>
      <c r="B3433" s="21">
        <f t="shared" si="277"/>
        <v>5</v>
      </c>
      <c r="C3433" s="21">
        <f t="shared" si="278"/>
        <v>3</v>
      </c>
      <c r="D3433" s="39">
        <v>123</v>
      </c>
      <c r="E3433" s="42">
        <v>13</v>
      </c>
      <c r="F3433" s="51">
        <f t="shared" si="279"/>
        <v>55.400000000000006</v>
      </c>
      <c r="G3433" s="44">
        <v>79.485172413793009</v>
      </c>
      <c r="H3433" s="77">
        <f t="shared" si="280"/>
        <v>55198.036398467368</v>
      </c>
      <c r="I3433" s="80">
        <f t="shared" si="281"/>
        <v>275990.18199233687</v>
      </c>
      <c r="J3433" s="4"/>
    </row>
    <row r="3434" spans="1:10" x14ac:dyDescent="0.2">
      <c r="A3434" s="26">
        <v>43589</v>
      </c>
      <c r="B3434" s="21">
        <f t="shared" si="277"/>
        <v>5</v>
      </c>
      <c r="C3434" s="21">
        <f t="shared" si="278"/>
        <v>4</v>
      </c>
      <c r="D3434" s="39">
        <v>124</v>
      </c>
      <c r="E3434" s="42">
        <v>13</v>
      </c>
      <c r="F3434" s="51">
        <f t="shared" si="279"/>
        <v>55.400000000000006</v>
      </c>
      <c r="G3434" s="44">
        <v>70.034689655172429</v>
      </c>
      <c r="H3434" s="77">
        <f t="shared" si="280"/>
        <v>48635.201149425287</v>
      </c>
      <c r="I3434" s="80">
        <f t="shared" si="281"/>
        <v>243176.00574712647</v>
      </c>
      <c r="J3434" s="4"/>
    </row>
    <row r="3435" spans="1:10" x14ac:dyDescent="0.2">
      <c r="A3435" s="26">
        <v>43590</v>
      </c>
      <c r="B3435" s="21">
        <f t="shared" si="277"/>
        <v>5</v>
      </c>
      <c r="C3435" s="21">
        <f t="shared" si="278"/>
        <v>5</v>
      </c>
      <c r="D3435" s="39">
        <v>125</v>
      </c>
      <c r="E3435" s="42">
        <v>13.03</v>
      </c>
      <c r="F3435" s="51">
        <f t="shared" si="279"/>
        <v>55.454000000000001</v>
      </c>
      <c r="G3435" s="44">
        <v>69.774173553718953</v>
      </c>
      <c r="H3435" s="77">
        <f t="shared" si="280"/>
        <v>48454.287190082607</v>
      </c>
      <c r="I3435" s="80">
        <f t="shared" si="281"/>
        <v>242271.43595041306</v>
      </c>
      <c r="J3435" s="4"/>
    </row>
    <row r="3436" spans="1:10" x14ac:dyDescent="0.2">
      <c r="A3436" s="26">
        <v>43591</v>
      </c>
      <c r="B3436" s="21">
        <f t="shared" si="277"/>
        <v>5</v>
      </c>
      <c r="C3436" s="21">
        <f t="shared" si="278"/>
        <v>6</v>
      </c>
      <c r="D3436" s="39">
        <v>126</v>
      </c>
      <c r="E3436" s="42">
        <v>13.37</v>
      </c>
      <c r="F3436" s="51">
        <f t="shared" si="279"/>
        <v>56.066000000000003</v>
      </c>
      <c r="G3436" s="44">
        <v>79.244375431331875</v>
      </c>
      <c r="H3436" s="77">
        <f t="shared" si="280"/>
        <v>55030.816271758245</v>
      </c>
      <c r="I3436" s="80">
        <f t="shared" si="281"/>
        <v>275154.08135879121</v>
      </c>
      <c r="J3436" s="4"/>
    </row>
    <row r="3437" spans="1:10" x14ac:dyDescent="0.2">
      <c r="A3437" s="26">
        <v>43592</v>
      </c>
      <c r="B3437" s="21">
        <f t="shared" si="277"/>
        <v>5</v>
      </c>
      <c r="C3437" s="21">
        <f t="shared" si="278"/>
        <v>7</v>
      </c>
      <c r="D3437" s="39">
        <v>127</v>
      </c>
      <c r="E3437" s="42">
        <v>13.37</v>
      </c>
      <c r="F3437" s="51">
        <f t="shared" si="279"/>
        <v>56.066000000000003</v>
      </c>
      <c r="G3437" s="44">
        <v>78.598895790200217</v>
      </c>
      <c r="H3437" s="77">
        <f t="shared" si="280"/>
        <v>54582.566520972374</v>
      </c>
      <c r="I3437" s="80">
        <f t="shared" si="281"/>
        <v>272912.83260486188</v>
      </c>
      <c r="J3437" s="4"/>
    </row>
    <row r="3438" spans="1:10" x14ac:dyDescent="0.2">
      <c r="A3438" s="26">
        <v>43593</v>
      </c>
      <c r="B3438" s="21">
        <f t="shared" si="277"/>
        <v>5</v>
      </c>
      <c r="C3438" s="21">
        <f t="shared" si="278"/>
        <v>8</v>
      </c>
      <c r="D3438" s="39">
        <v>128</v>
      </c>
      <c r="E3438" s="42">
        <v>13.28</v>
      </c>
      <c r="F3438" s="51">
        <f t="shared" si="279"/>
        <v>55.903999999999996</v>
      </c>
      <c r="G3438" s="44">
        <v>70.905578512396715</v>
      </c>
      <c r="H3438" s="77">
        <f t="shared" si="280"/>
        <v>49239.985078053272</v>
      </c>
      <c r="I3438" s="80">
        <f t="shared" si="281"/>
        <v>246199.92539026635</v>
      </c>
      <c r="J3438" s="4"/>
    </row>
    <row r="3439" spans="1:10" x14ac:dyDescent="0.2">
      <c r="A3439" s="26">
        <v>43594</v>
      </c>
      <c r="B3439" s="21">
        <f t="shared" si="277"/>
        <v>5</v>
      </c>
      <c r="C3439" s="21">
        <f t="shared" si="278"/>
        <v>9</v>
      </c>
      <c r="D3439" s="39">
        <v>129</v>
      </c>
      <c r="E3439" s="42">
        <v>13.28</v>
      </c>
      <c r="F3439" s="51">
        <f t="shared" si="279"/>
        <v>55.903999999999996</v>
      </c>
      <c r="G3439" s="44">
        <v>67.448834019204369</v>
      </c>
      <c r="H3439" s="77">
        <f t="shared" si="280"/>
        <v>46839.468068891918</v>
      </c>
      <c r="I3439" s="80">
        <f t="shared" si="281"/>
        <v>234197.3403444596</v>
      </c>
      <c r="J3439" s="4"/>
    </row>
    <row r="3440" spans="1:10" x14ac:dyDescent="0.2">
      <c r="A3440" s="26">
        <v>43595</v>
      </c>
      <c r="B3440" s="21">
        <f t="shared" si="277"/>
        <v>5</v>
      </c>
      <c r="C3440" s="21">
        <f t="shared" si="278"/>
        <v>10</v>
      </c>
      <c r="D3440" s="39">
        <v>130</v>
      </c>
      <c r="E3440" s="42">
        <v>13.85</v>
      </c>
      <c r="F3440" s="51">
        <f t="shared" si="279"/>
        <v>56.93</v>
      </c>
      <c r="G3440" s="44">
        <v>95.486950549450555</v>
      </c>
      <c r="H3440" s="77">
        <f t="shared" si="280"/>
        <v>66310.382326007326</v>
      </c>
      <c r="I3440" s="80">
        <f t="shared" si="281"/>
        <v>331551.91163003666</v>
      </c>
      <c r="J3440" s="4"/>
    </row>
    <row r="3441" spans="1:10" x14ac:dyDescent="0.2">
      <c r="A3441" s="26">
        <v>43596</v>
      </c>
      <c r="B3441" s="21">
        <f t="shared" si="277"/>
        <v>5</v>
      </c>
      <c r="C3441" s="21">
        <f t="shared" si="278"/>
        <v>11</v>
      </c>
      <c r="D3441" s="39">
        <v>131</v>
      </c>
      <c r="E3441" s="42">
        <v>13.33</v>
      </c>
      <c r="F3441" s="51">
        <f t="shared" si="279"/>
        <v>55.994</v>
      </c>
      <c r="G3441" s="44">
        <v>80.274071526822496</v>
      </c>
      <c r="H3441" s="77">
        <f t="shared" si="280"/>
        <v>55745.883004737836</v>
      </c>
      <c r="I3441" s="80">
        <f t="shared" si="281"/>
        <v>278729.41502368922</v>
      </c>
      <c r="J3441" s="4"/>
    </row>
    <row r="3442" spans="1:10" x14ac:dyDescent="0.2">
      <c r="A3442" s="26">
        <v>43597</v>
      </c>
      <c r="B3442" s="21">
        <f t="shared" si="277"/>
        <v>5</v>
      </c>
      <c r="C3442" s="21">
        <f t="shared" si="278"/>
        <v>12</v>
      </c>
      <c r="D3442" s="39">
        <v>132</v>
      </c>
      <c r="E3442" s="42">
        <v>13.18</v>
      </c>
      <c r="F3442" s="51">
        <f t="shared" si="279"/>
        <v>55.724000000000004</v>
      </c>
      <c r="G3442" s="44">
        <v>85.87858126721774</v>
      </c>
      <c r="H3442" s="77">
        <f t="shared" si="280"/>
        <v>59637.903657790092</v>
      </c>
      <c r="I3442" s="80">
        <f t="shared" si="281"/>
        <v>298189.51828895044</v>
      </c>
      <c r="J3442" s="4"/>
    </row>
    <row r="3443" spans="1:10" x14ac:dyDescent="0.2">
      <c r="A3443" s="26">
        <v>43598</v>
      </c>
      <c r="B3443" s="21">
        <f t="shared" si="277"/>
        <v>5</v>
      </c>
      <c r="C3443" s="21">
        <f t="shared" si="278"/>
        <v>13</v>
      </c>
      <c r="D3443" s="39">
        <v>133</v>
      </c>
      <c r="E3443" s="42">
        <v>13</v>
      </c>
      <c r="F3443" s="51">
        <f t="shared" si="279"/>
        <v>55.400000000000006</v>
      </c>
      <c r="G3443" s="44">
        <v>91.415221843003465</v>
      </c>
      <c r="H3443" s="77">
        <f t="shared" si="280"/>
        <v>63482.792946530186</v>
      </c>
      <c r="I3443" s="80">
        <f t="shared" si="281"/>
        <v>317413.96473265096</v>
      </c>
      <c r="J3443" s="4"/>
    </row>
    <row r="3444" spans="1:10" x14ac:dyDescent="0.2">
      <c r="A3444" s="26">
        <v>43599</v>
      </c>
      <c r="B3444" s="21">
        <f t="shared" si="277"/>
        <v>5</v>
      </c>
      <c r="C3444" s="21">
        <f t="shared" si="278"/>
        <v>14</v>
      </c>
      <c r="D3444" s="39">
        <v>134</v>
      </c>
      <c r="E3444" s="42">
        <v>12.25</v>
      </c>
      <c r="F3444" s="51">
        <f t="shared" si="279"/>
        <v>54.05</v>
      </c>
      <c r="G3444" s="44">
        <v>105.1568507157464</v>
      </c>
      <c r="H3444" s="77">
        <f t="shared" si="280"/>
        <v>73025.590774823897</v>
      </c>
      <c r="I3444" s="80">
        <f t="shared" si="281"/>
        <v>365127.9538741195</v>
      </c>
      <c r="J3444" s="4"/>
    </row>
    <row r="3445" spans="1:10" x14ac:dyDescent="0.2">
      <c r="A3445" s="26">
        <v>43600</v>
      </c>
      <c r="B3445" s="21">
        <f t="shared" si="277"/>
        <v>5</v>
      </c>
      <c r="C3445" s="21">
        <f t="shared" si="278"/>
        <v>15</v>
      </c>
      <c r="D3445" s="39">
        <v>135</v>
      </c>
      <c r="E3445" s="42">
        <v>12.72</v>
      </c>
      <c r="F3445" s="51">
        <f t="shared" si="279"/>
        <v>54.896000000000001</v>
      </c>
      <c r="G3445" s="44">
        <v>107.3809097174362</v>
      </c>
      <c r="H3445" s="77">
        <f t="shared" si="280"/>
        <v>74570.076192664026</v>
      </c>
      <c r="I3445" s="80">
        <f t="shared" si="281"/>
        <v>372850.38096332015</v>
      </c>
      <c r="J3445" s="4"/>
    </row>
    <row r="3446" spans="1:10" x14ac:dyDescent="0.2">
      <c r="A3446" s="26">
        <v>43601</v>
      </c>
      <c r="B3446" s="21">
        <f t="shared" si="277"/>
        <v>5</v>
      </c>
      <c r="C3446" s="21">
        <f t="shared" si="278"/>
        <v>16</v>
      </c>
      <c r="D3446" s="39">
        <v>136</v>
      </c>
      <c r="E3446" s="42">
        <v>13.23</v>
      </c>
      <c r="F3446" s="51">
        <f t="shared" si="279"/>
        <v>55.814</v>
      </c>
      <c r="G3446" s="44">
        <v>101.08644763860363</v>
      </c>
      <c r="H3446" s="77">
        <f t="shared" si="280"/>
        <v>70198.921971252508</v>
      </c>
      <c r="I3446" s="80">
        <f t="shared" si="281"/>
        <v>350994.60985626251</v>
      </c>
      <c r="J3446" s="4"/>
    </row>
    <row r="3447" spans="1:10" x14ac:dyDescent="0.2">
      <c r="A3447" s="26">
        <v>43602</v>
      </c>
      <c r="B3447" s="21">
        <f t="shared" si="277"/>
        <v>5</v>
      </c>
      <c r="C3447" s="21">
        <f t="shared" si="278"/>
        <v>17</v>
      </c>
      <c r="D3447" s="39">
        <v>137</v>
      </c>
      <c r="E3447" s="42">
        <v>13.48</v>
      </c>
      <c r="F3447" s="51">
        <f t="shared" si="279"/>
        <v>56.264000000000003</v>
      </c>
      <c r="G3447" s="44">
        <v>96.350612244898059</v>
      </c>
      <c r="H3447" s="77">
        <f t="shared" si="280"/>
        <v>66910.147392290324</v>
      </c>
      <c r="I3447" s="80">
        <f t="shared" si="281"/>
        <v>334550.73696145165</v>
      </c>
      <c r="J3447" s="4"/>
    </row>
    <row r="3448" spans="1:10" x14ac:dyDescent="0.2">
      <c r="A3448" s="26">
        <v>43603</v>
      </c>
      <c r="B3448" s="21">
        <f t="shared" si="277"/>
        <v>5</v>
      </c>
      <c r="C3448" s="21">
        <f t="shared" si="278"/>
        <v>18</v>
      </c>
      <c r="D3448" s="39">
        <v>138</v>
      </c>
      <c r="E3448" s="42">
        <v>13.35</v>
      </c>
      <c r="F3448" s="51">
        <f t="shared" si="279"/>
        <v>56.03</v>
      </c>
      <c r="G3448" s="44">
        <v>82.743720298710102</v>
      </c>
      <c r="H3448" s="77">
        <f t="shared" si="280"/>
        <v>57460.916874104245</v>
      </c>
      <c r="I3448" s="80">
        <f t="shared" si="281"/>
        <v>287304.58437052125</v>
      </c>
      <c r="J3448" s="4"/>
    </row>
    <row r="3449" spans="1:10" x14ac:dyDescent="0.2">
      <c r="A3449" s="26">
        <v>43604</v>
      </c>
      <c r="B3449" s="21">
        <f t="shared" si="277"/>
        <v>5</v>
      </c>
      <c r="C3449" s="21">
        <f t="shared" si="278"/>
        <v>19</v>
      </c>
      <c r="D3449" s="39">
        <v>139</v>
      </c>
      <c r="E3449" s="42">
        <v>14.08</v>
      </c>
      <c r="F3449" s="51">
        <f t="shared" si="279"/>
        <v>57.344000000000001</v>
      </c>
      <c r="G3449" s="44">
        <v>87.169072164948417</v>
      </c>
      <c r="H3449" s="77">
        <f t="shared" si="280"/>
        <v>60534.077892325287</v>
      </c>
      <c r="I3449" s="80">
        <f t="shared" si="281"/>
        <v>302670.38946162647</v>
      </c>
      <c r="J3449" s="4"/>
    </row>
    <row r="3450" spans="1:10" x14ac:dyDescent="0.2">
      <c r="A3450" s="26">
        <v>43605</v>
      </c>
      <c r="B3450" s="21">
        <f t="shared" si="277"/>
        <v>5</v>
      </c>
      <c r="C3450" s="21">
        <f t="shared" si="278"/>
        <v>20</v>
      </c>
      <c r="D3450" s="39">
        <v>140</v>
      </c>
      <c r="E3450" s="42">
        <v>15.15</v>
      </c>
      <c r="F3450" s="51">
        <f t="shared" si="279"/>
        <v>59.269999999999996</v>
      </c>
      <c r="G3450" s="44">
        <v>102.24224489795901</v>
      </c>
      <c r="H3450" s="77">
        <f t="shared" si="280"/>
        <v>71001.558956915978</v>
      </c>
      <c r="I3450" s="80">
        <f t="shared" si="281"/>
        <v>355007.79478457989</v>
      </c>
      <c r="J3450" s="4"/>
    </row>
    <row r="3451" spans="1:10" x14ac:dyDescent="0.2">
      <c r="A3451" s="26">
        <v>43606</v>
      </c>
      <c r="B3451" s="21">
        <f t="shared" si="277"/>
        <v>5</v>
      </c>
      <c r="C3451" s="21">
        <f t="shared" si="278"/>
        <v>21</v>
      </c>
      <c r="D3451" s="39">
        <v>141</v>
      </c>
      <c r="E3451" s="42">
        <v>14</v>
      </c>
      <c r="F3451" s="51">
        <f t="shared" si="279"/>
        <v>57.2</v>
      </c>
      <c r="G3451" s="44">
        <v>92.143611111111312</v>
      </c>
      <c r="H3451" s="77">
        <f t="shared" si="280"/>
        <v>63988.618827160637</v>
      </c>
      <c r="I3451" s="80">
        <f t="shared" si="281"/>
        <v>319943.09413580317</v>
      </c>
      <c r="J3451" s="4"/>
    </row>
    <row r="3452" spans="1:10" x14ac:dyDescent="0.2">
      <c r="A3452" s="26">
        <v>43607</v>
      </c>
      <c r="B3452" s="21">
        <f t="shared" si="277"/>
        <v>5</v>
      </c>
      <c r="C3452" s="21">
        <f t="shared" si="278"/>
        <v>22</v>
      </c>
      <c r="D3452" s="39">
        <v>142</v>
      </c>
      <c r="E3452" s="42">
        <v>14.05</v>
      </c>
      <c r="F3452" s="51">
        <f t="shared" si="279"/>
        <v>57.290000000000006</v>
      </c>
      <c r="G3452" s="44">
        <v>78.969374999999985</v>
      </c>
      <c r="H3452" s="77">
        <f t="shared" si="280"/>
        <v>54839.843749999993</v>
      </c>
      <c r="I3452" s="80">
        <f t="shared" si="281"/>
        <v>274199.21874999994</v>
      </c>
      <c r="J3452" s="4"/>
    </row>
    <row r="3453" spans="1:10" x14ac:dyDescent="0.2">
      <c r="A3453" s="26">
        <v>43608</v>
      </c>
      <c r="B3453" s="21">
        <f t="shared" si="277"/>
        <v>5</v>
      </c>
      <c r="C3453" s="21">
        <f t="shared" si="278"/>
        <v>23</v>
      </c>
      <c r="D3453" s="39">
        <v>143</v>
      </c>
      <c r="E3453" s="42">
        <v>14.35</v>
      </c>
      <c r="F3453" s="51">
        <f t="shared" si="279"/>
        <v>57.83</v>
      </c>
      <c r="G3453" s="44">
        <v>75.925138888888767</v>
      </c>
      <c r="H3453" s="77">
        <f t="shared" si="280"/>
        <v>52725.79089506164</v>
      </c>
      <c r="I3453" s="80">
        <f t="shared" si="281"/>
        <v>263628.95447530819</v>
      </c>
      <c r="J3453" s="4"/>
    </row>
    <row r="3454" spans="1:10" x14ac:dyDescent="0.2">
      <c r="A3454" s="32">
        <v>43609</v>
      </c>
      <c r="B3454" s="21">
        <f t="shared" si="277"/>
        <v>5</v>
      </c>
      <c r="C3454" s="21">
        <f t="shared" si="278"/>
        <v>24</v>
      </c>
      <c r="D3454" s="39">
        <v>144</v>
      </c>
      <c r="E3454" s="42">
        <v>14.5</v>
      </c>
      <c r="F3454" s="51">
        <f t="shared" si="279"/>
        <v>58.1</v>
      </c>
      <c r="G3454" s="67">
        <v>71.954583333333389</v>
      </c>
      <c r="H3454" s="77">
        <f t="shared" si="280"/>
        <v>49968.46064814819</v>
      </c>
      <c r="I3454" s="80">
        <f t="shared" si="281"/>
        <v>249842.30324074093</v>
      </c>
      <c r="J3454" s="4"/>
    </row>
    <row r="3455" spans="1:10" x14ac:dyDescent="0.2">
      <c r="A3455" s="22">
        <v>43610</v>
      </c>
      <c r="B3455" s="21">
        <f t="shared" si="277"/>
        <v>5</v>
      </c>
      <c r="C3455" s="21">
        <f t="shared" si="278"/>
        <v>25</v>
      </c>
      <c r="D3455" s="39">
        <v>145</v>
      </c>
      <c r="E3455" s="42">
        <v>14.5</v>
      </c>
      <c r="F3455" s="51">
        <f t="shared" si="279"/>
        <v>58.1</v>
      </c>
      <c r="G3455" s="67">
        <v>74.143125000000069</v>
      </c>
      <c r="H3455" s="77">
        <f t="shared" si="280"/>
        <v>51488.281250000051</v>
      </c>
      <c r="I3455" s="80">
        <f t="shared" si="281"/>
        <v>257441.40625000026</v>
      </c>
      <c r="J3455" s="4"/>
    </row>
    <row r="3456" spans="1:10" x14ac:dyDescent="0.2">
      <c r="A3456" s="22">
        <v>43611</v>
      </c>
      <c r="B3456" s="21">
        <f t="shared" si="277"/>
        <v>5</v>
      </c>
      <c r="C3456" s="21">
        <f t="shared" si="278"/>
        <v>26</v>
      </c>
      <c r="D3456" s="39">
        <v>146</v>
      </c>
      <c r="E3456" s="42">
        <v>15.52</v>
      </c>
      <c r="F3456" s="51">
        <f t="shared" si="279"/>
        <v>59.936</v>
      </c>
      <c r="G3456" s="67">
        <v>81.757430555555445</v>
      </c>
      <c r="H3456" s="77">
        <f t="shared" si="280"/>
        <v>56775.993441357954</v>
      </c>
      <c r="I3456" s="80">
        <f t="shared" si="281"/>
        <v>283879.96720678976</v>
      </c>
      <c r="J3456" s="4"/>
    </row>
    <row r="3457" spans="1:10" x14ac:dyDescent="0.2">
      <c r="A3457" s="22">
        <v>43612</v>
      </c>
      <c r="B3457" s="21">
        <f t="shared" si="277"/>
        <v>5</v>
      </c>
      <c r="C3457" s="21">
        <f t="shared" si="278"/>
        <v>27</v>
      </c>
      <c r="D3457" s="39">
        <v>147</v>
      </c>
      <c r="E3457" s="42">
        <v>15</v>
      </c>
      <c r="F3457" s="51">
        <f t="shared" si="279"/>
        <v>59</v>
      </c>
      <c r="G3457" s="67">
        <v>68.09437500000007</v>
      </c>
      <c r="H3457" s="77">
        <f t="shared" si="280"/>
        <v>47287.760416666722</v>
      </c>
      <c r="I3457" s="80">
        <f t="shared" si="281"/>
        <v>236438.8020833336</v>
      </c>
      <c r="J3457" s="4"/>
    </row>
    <row r="3458" spans="1:10" x14ac:dyDescent="0.2">
      <c r="A3458" s="22">
        <v>43613</v>
      </c>
      <c r="B3458" s="21">
        <f t="shared" si="277"/>
        <v>5</v>
      </c>
      <c r="C3458" s="21">
        <f t="shared" si="278"/>
        <v>28</v>
      </c>
      <c r="D3458" s="39">
        <v>148</v>
      </c>
      <c r="E3458" s="42">
        <v>14.9</v>
      </c>
      <c r="F3458" s="51">
        <f t="shared" si="279"/>
        <v>58.82</v>
      </c>
      <c r="G3458" s="67">
        <v>75.502986111111198</v>
      </c>
      <c r="H3458" s="77">
        <f t="shared" si="280"/>
        <v>52432.629243827214</v>
      </c>
      <c r="I3458" s="80">
        <f t="shared" si="281"/>
        <v>262163.14621913608</v>
      </c>
      <c r="J3458" s="4"/>
    </row>
    <row r="3459" spans="1:10" x14ac:dyDescent="0.2">
      <c r="A3459" s="22">
        <v>43614</v>
      </c>
      <c r="B3459" s="21">
        <f t="shared" si="277"/>
        <v>5</v>
      </c>
      <c r="C3459" s="21">
        <f t="shared" si="278"/>
        <v>29</v>
      </c>
      <c r="D3459" s="39">
        <v>149</v>
      </c>
      <c r="E3459" s="42">
        <v>14.25</v>
      </c>
      <c r="F3459" s="51">
        <f t="shared" si="279"/>
        <v>57.650000000000006</v>
      </c>
      <c r="G3459" s="67">
        <v>68.331931034482594</v>
      </c>
      <c r="H3459" s="77">
        <f t="shared" si="280"/>
        <v>47452.729885057357</v>
      </c>
      <c r="I3459" s="80">
        <f t="shared" si="281"/>
        <v>237263.6494252868</v>
      </c>
      <c r="J3459" s="4"/>
    </row>
    <row r="3460" spans="1:10" x14ac:dyDescent="0.2">
      <c r="A3460" s="22">
        <v>43615</v>
      </c>
      <c r="B3460" s="21">
        <f t="shared" si="277"/>
        <v>5</v>
      </c>
      <c r="C3460" s="21">
        <f t="shared" si="278"/>
        <v>30</v>
      </c>
      <c r="D3460" s="39">
        <v>150</v>
      </c>
      <c r="E3460" s="42">
        <v>15.08</v>
      </c>
      <c r="F3460" s="51">
        <f t="shared" si="279"/>
        <v>59.144000000000005</v>
      </c>
      <c r="G3460" s="67">
        <v>66.67384083044989</v>
      </c>
      <c r="H3460" s="77">
        <f t="shared" si="280"/>
        <v>46301.278354479095</v>
      </c>
      <c r="I3460" s="80">
        <f t="shared" si="281"/>
        <v>231506.39177239549</v>
      </c>
      <c r="J3460" s="4"/>
    </row>
    <row r="3461" spans="1:10" x14ac:dyDescent="0.2">
      <c r="A3461" s="22">
        <v>43616</v>
      </c>
      <c r="B3461" s="21">
        <f t="shared" si="277"/>
        <v>5</v>
      </c>
      <c r="C3461" s="21">
        <f t="shared" si="278"/>
        <v>31</v>
      </c>
      <c r="D3461" s="39">
        <v>151</v>
      </c>
      <c r="E3461" s="42">
        <v>14.92</v>
      </c>
      <c r="F3461" s="51">
        <f t="shared" si="279"/>
        <v>58.856000000000002</v>
      </c>
      <c r="G3461" s="67">
        <v>64.376124567474022</v>
      </c>
      <c r="H3461" s="77">
        <f t="shared" si="280"/>
        <v>44705.642060745849</v>
      </c>
      <c r="I3461" s="80">
        <f t="shared" si="281"/>
        <v>223528.21030372923</v>
      </c>
      <c r="J3461" s="4"/>
    </row>
    <row r="3462" spans="1:10" x14ac:dyDescent="0.2">
      <c r="A3462" s="22">
        <v>43617</v>
      </c>
      <c r="B3462" s="21">
        <f t="shared" si="277"/>
        <v>6</v>
      </c>
      <c r="C3462" s="21">
        <f t="shared" si="278"/>
        <v>1</v>
      </c>
      <c r="D3462" s="39">
        <v>152</v>
      </c>
      <c r="E3462" s="42">
        <v>14.87</v>
      </c>
      <c r="F3462" s="51">
        <f t="shared" si="279"/>
        <v>58.765999999999998</v>
      </c>
      <c r="G3462" s="67">
        <v>66.674325259515484</v>
      </c>
      <c r="H3462" s="77">
        <f t="shared" si="280"/>
        <v>46301.614763552425</v>
      </c>
      <c r="I3462" s="80">
        <f t="shared" si="281"/>
        <v>231508.07381776214</v>
      </c>
      <c r="J3462" s="4"/>
    </row>
    <row r="3463" spans="1:10" x14ac:dyDescent="0.2">
      <c r="A3463" s="22">
        <v>43618</v>
      </c>
      <c r="B3463" s="21">
        <f t="shared" si="277"/>
        <v>6</v>
      </c>
      <c r="C3463" s="21">
        <f t="shared" si="278"/>
        <v>2</v>
      </c>
      <c r="D3463" s="39">
        <v>153</v>
      </c>
      <c r="E3463" s="42">
        <v>15.57</v>
      </c>
      <c r="F3463" s="51">
        <f t="shared" si="279"/>
        <v>60.025999999999996</v>
      </c>
      <c r="G3463" s="67">
        <v>81.609757785467167</v>
      </c>
      <c r="H3463" s="77">
        <f t="shared" si="280"/>
        <v>56673.442906574419</v>
      </c>
      <c r="I3463" s="80">
        <f t="shared" si="281"/>
        <v>283367.21453287208</v>
      </c>
      <c r="J3463" s="4"/>
    </row>
    <row r="3464" spans="1:10" x14ac:dyDescent="0.2">
      <c r="A3464" s="22">
        <v>43619</v>
      </c>
      <c r="B3464" s="21">
        <f t="shared" si="277"/>
        <v>6</v>
      </c>
      <c r="C3464" s="21">
        <f t="shared" si="278"/>
        <v>3</v>
      </c>
      <c r="D3464" s="39">
        <v>154</v>
      </c>
      <c r="E3464" s="42">
        <v>15.18</v>
      </c>
      <c r="F3464" s="51">
        <f t="shared" si="279"/>
        <v>59.323999999999998</v>
      </c>
      <c r="G3464" s="67">
        <v>77.23501730103807</v>
      </c>
      <c r="H3464" s="77">
        <f t="shared" si="280"/>
        <v>53635.428681276433</v>
      </c>
      <c r="I3464" s="80">
        <f t="shared" si="281"/>
        <v>268177.14340638218</v>
      </c>
      <c r="J3464" s="4"/>
    </row>
    <row r="3465" spans="1:10" x14ac:dyDescent="0.2">
      <c r="A3465" s="22">
        <v>43620</v>
      </c>
      <c r="B3465" s="21">
        <f t="shared" si="277"/>
        <v>6</v>
      </c>
      <c r="C3465" s="21">
        <f t="shared" si="278"/>
        <v>4</v>
      </c>
      <c r="D3465" s="39">
        <v>155</v>
      </c>
      <c r="E3465" s="42">
        <v>15.17</v>
      </c>
      <c r="F3465" s="51">
        <f t="shared" si="279"/>
        <v>59.305999999999997</v>
      </c>
      <c r="G3465" s="67">
        <v>66.2013888888889</v>
      </c>
      <c r="H3465" s="77">
        <f t="shared" si="280"/>
        <v>45973.186728395071</v>
      </c>
      <c r="I3465" s="80">
        <f t="shared" si="281"/>
        <v>229865.93364197534</v>
      </c>
      <c r="J3465" s="4"/>
    </row>
    <row r="3466" spans="1:10" x14ac:dyDescent="0.2">
      <c r="A3466" s="22">
        <v>43621</v>
      </c>
      <c r="B3466" s="21">
        <f t="shared" si="277"/>
        <v>6</v>
      </c>
      <c r="C3466" s="21">
        <f t="shared" si="278"/>
        <v>5</v>
      </c>
      <c r="D3466" s="39">
        <v>156</v>
      </c>
      <c r="E3466" s="42">
        <v>15.28</v>
      </c>
      <c r="F3466" s="51">
        <f t="shared" si="279"/>
        <v>59.503999999999998</v>
      </c>
      <c r="G3466" s="67">
        <v>73.124204702627978</v>
      </c>
      <c r="H3466" s="77">
        <f t="shared" si="280"/>
        <v>50780.697710158311</v>
      </c>
      <c r="I3466" s="80">
        <f t="shared" si="281"/>
        <v>253903.48855079158</v>
      </c>
      <c r="J3466" s="4"/>
    </row>
    <row r="3467" spans="1:10" x14ac:dyDescent="0.2">
      <c r="A3467" s="22">
        <v>43622</v>
      </c>
      <c r="B3467" s="21">
        <f t="shared" si="277"/>
        <v>6</v>
      </c>
      <c r="C3467" s="21">
        <f t="shared" si="278"/>
        <v>6</v>
      </c>
      <c r="D3467" s="39">
        <v>157</v>
      </c>
      <c r="E3467" s="42">
        <v>16.170000000000002</v>
      </c>
      <c r="F3467" s="51">
        <f t="shared" si="279"/>
        <v>61.106000000000009</v>
      </c>
      <c r="G3467" s="67">
        <v>97.184166666666613</v>
      </c>
      <c r="H3467" s="77">
        <f t="shared" si="280"/>
        <v>67489.004629629591</v>
      </c>
      <c r="I3467" s="80">
        <f t="shared" si="281"/>
        <v>337445.02314814797</v>
      </c>
      <c r="J3467" s="4"/>
    </row>
    <row r="3468" spans="1:10" x14ac:dyDescent="0.2">
      <c r="A3468" s="22">
        <v>43623</v>
      </c>
      <c r="B3468" s="21">
        <f t="shared" si="277"/>
        <v>6</v>
      </c>
      <c r="C3468" s="21">
        <f t="shared" si="278"/>
        <v>7</v>
      </c>
      <c r="D3468" s="39">
        <v>158</v>
      </c>
      <c r="E3468" s="42">
        <v>16.079999999999998</v>
      </c>
      <c r="F3468" s="51">
        <f t="shared" si="279"/>
        <v>60.944000000000003</v>
      </c>
      <c r="G3468" s="67">
        <v>77.594027777777768</v>
      </c>
      <c r="H3468" s="77">
        <f t="shared" si="280"/>
        <v>53884.741512345667</v>
      </c>
      <c r="I3468" s="80">
        <f t="shared" si="281"/>
        <v>269423.70756172831</v>
      </c>
      <c r="J3468" s="4"/>
    </row>
    <row r="3469" spans="1:10" x14ac:dyDescent="0.2">
      <c r="A3469" s="22">
        <v>43624</v>
      </c>
      <c r="B3469" s="21">
        <f t="shared" si="277"/>
        <v>6</v>
      </c>
      <c r="C3469" s="21">
        <f t="shared" si="278"/>
        <v>8</v>
      </c>
      <c r="D3469" s="39">
        <v>159</v>
      </c>
      <c r="E3469" s="42">
        <v>16</v>
      </c>
      <c r="F3469" s="51">
        <f t="shared" si="279"/>
        <v>60.8</v>
      </c>
      <c r="G3469" s="67">
        <v>65.230726643598601</v>
      </c>
      <c r="H3469" s="77">
        <f t="shared" si="280"/>
        <v>45299.115724721247</v>
      </c>
      <c r="I3469" s="80">
        <f t="shared" si="281"/>
        <v>226495.57862360624</v>
      </c>
      <c r="J3469" s="4"/>
    </row>
    <row r="3470" spans="1:10" x14ac:dyDescent="0.2">
      <c r="A3470" s="22">
        <v>43625</v>
      </c>
      <c r="B3470" s="21">
        <f t="shared" si="277"/>
        <v>6</v>
      </c>
      <c r="C3470" s="21">
        <f t="shared" si="278"/>
        <v>9</v>
      </c>
      <c r="D3470" s="39">
        <v>160</v>
      </c>
      <c r="E3470" s="42">
        <v>15.97</v>
      </c>
      <c r="F3470" s="51">
        <f t="shared" si="279"/>
        <v>60.746000000000002</v>
      </c>
      <c r="G3470" s="67">
        <v>63.325138888888809</v>
      </c>
      <c r="H3470" s="77">
        <f t="shared" si="280"/>
        <v>43975.790895061669</v>
      </c>
      <c r="I3470" s="80">
        <f t="shared" si="281"/>
        <v>219878.95447530836</v>
      </c>
      <c r="J3470" s="4"/>
    </row>
    <row r="3471" spans="1:10" x14ac:dyDescent="0.2">
      <c r="A3471" s="22">
        <v>43626</v>
      </c>
      <c r="B3471" s="21">
        <f t="shared" si="277"/>
        <v>6</v>
      </c>
      <c r="C3471" s="21">
        <f t="shared" si="278"/>
        <v>10</v>
      </c>
      <c r="D3471" s="39">
        <v>161</v>
      </c>
      <c r="E3471" s="42">
        <v>16.03</v>
      </c>
      <c r="F3471" s="51">
        <f t="shared" si="279"/>
        <v>60.853999999999999</v>
      </c>
      <c r="G3471" s="67">
        <v>80.433979238754304</v>
      </c>
      <c r="H3471" s="77">
        <f t="shared" si="280"/>
        <v>55856.930026912712</v>
      </c>
      <c r="I3471" s="80">
        <f t="shared" si="281"/>
        <v>279284.65013456356</v>
      </c>
      <c r="J3471" s="4"/>
    </row>
    <row r="3472" spans="1:10" x14ac:dyDescent="0.2">
      <c r="A3472" s="22">
        <v>43627</v>
      </c>
      <c r="B3472" s="21">
        <f t="shared" si="277"/>
        <v>6</v>
      </c>
      <c r="C3472" s="21">
        <f t="shared" si="278"/>
        <v>11</v>
      </c>
      <c r="D3472" s="39">
        <v>162</v>
      </c>
      <c r="E3472" s="42">
        <v>16.97</v>
      </c>
      <c r="F3472" s="51">
        <f t="shared" si="279"/>
        <v>62.545999999999999</v>
      </c>
      <c r="G3472" s="67">
        <v>79.877146814404398</v>
      </c>
      <c r="H3472" s="77">
        <f t="shared" si="280"/>
        <v>55470.240843336382</v>
      </c>
      <c r="I3472" s="80">
        <f t="shared" si="281"/>
        <v>277351.20421668189</v>
      </c>
      <c r="J3472" s="4"/>
    </row>
    <row r="3473" spans="1:10" x14ac:dyDescent="0.2">
      <c r="A3473" s="22">
        <v>43628</v>
      </c>
      <c r="B3473" s="21">
        <f t="shared" si="277"/>
        <v>6</v>
      </c>
      <c r="C3473" s="21">
        <f t="shared" si="278"/>
        <v>12</v>
      </c>
      <c r="D3473" s="39">
        <v>163</v>
      </c>
      <c r="E3473" s="42">
        <v>16.3</v>
      </c>
      <c r="F3473" s="51">
        <f t="shared" si="279"/>
        <v>61.34</v>
      </c>
      <c r="G3473" s="67">
        <v>67.535347222222214</v>
      </c>
      <c r="H3473" s="77">
        <f t="shared" si="280"/>
        <v>46899.546682098757</v>
      </c>
      <c r="I3473" s="80">
        <f t="shared" si="281"/>
        <v>234497.73341049376</v>
      </c>
      <c r="J3473" s="4"/>
    </row>
    <row r="3474" spans="1:10" x14ac:dyDescent="0.2">
      <c r="A3474" s="22">
        <v>43629</v>
      </c>
      <c r="B3474" s="21">
        <f t="shared" si="277"/>
        <v>6</v>
      </c>
      <c r="C3474" s="21">
        <f t="shared" si="278"/>
        <v>13</v>
      </c>
      <c r="D3474" s="39">
        <v>164</v>
      </c>
      <c r="E3474" s="42">
        <v>16</v>
      </c>
      <c r="F3474" s="51">
        <f t="shared" si="279"/>
        <v>60.8</v>
      </c>
      <c r="G3474" s="67">
        <v>71.817916666666605</v>
      </c>
      <c r="H3474" s="77">
        <f t="shared" si="280"/>
        <v>49873.553240740701</v>
      </c>
      <c r="I3474" s="80">
        <f t="shared" si="281"/>
        <v>249367.76620370353</v>
      </c>
      <c r="J3474" s="4"/>
    </row>
    <row r="3475" spans="1:10" x14ac:dyDescent="0.2">
      <c r="A3475" s="22">
        <v>43630</v>
      </c>
      <c r="B3475" s="21">
        <f t="shared" si="277"/>
        <v>6</v>
      </c>
      <c r="C3475" s="21">
        <f t="shared" si="278"/>
        <v>14</v>
      </c>
      <c r="D3475" s="39">
        <v>165</v>
      </c>
      <c r="E3475" s="42">
        <v>16.05</v>
      </c>
      <c r="F3475" s="51">
        <f t="shared" si="279"/>
        <v>60.89</v>
      </c>
      <c r="G3475" s="67">
        <v>68.910972222222341</v>
      </c>
      <c r="H3475" s="77">
        <f t="shared" si="280"/>
        <v>47854.841820987742</v>
      </c>
      <c r="I3475" s="80">
        <f t="shared" si="281"/>
        <v>239274.20910493869</v>
      </c>
      <c r="J3475" s="4"/>
    </row>
    <row r="3476" spans="1:10" x14ac:dyDescent="0.2">
      <c r="A3476" s="22">
        <v>43631</v>
      </c>
      <c r="B3476" s="21">
        <f t="shared" si="277"/>
        <v>6</v>
      </c>
      <c r="C3476" s="21">
        <f t="shared" si="278"/>
        <v>15</v>
      </c>
      <c r="D3476" s="39">
        <v>166</v>
      </c>
      <c r="E3476" s="42">
        <v>16.28</v>
      </c>
      <c r="F3476" s="51">
        <f t="shared" si="279"/>
        <v>61.304000000000002</v>
      </c>
      <c r="G3476" s="67">
        <v>63.020954356846453</v>
      </c>
      <c r="H3476" s="77">
        <f t="shared" si="280"/>
        <v>43764.551636698925</v>
      </c>
      <c r="I3476" s="80">
        <f t="shared" si="281"/>
        <v>218822.75818349462</v>
      </c>
      <c r="J3476" s="4"/>
    </row>
    <row r="3477" spans="1:10" x14ac:dyDescent="0.2">
      <c r="A3477" s="22">
        <v>43632</v>
      </c>
      <c r="B3477" s="21">
        <f t="shared" si="277"/>
        <v>6</v>
      </c>
      <c r="C3477" s="21">
        <f t="shared" si="278"/>
        <v>16</v>
      </c>
      <c r="D3477" s="39">
        <v>167</v>
      </c>
      <c r="E3477" s="42">
        <v>16.28</v>
      </c>
      <c r="F3477" s="51">
        <f t="shared" si="279"/>
        <v>61.304000000000002</v>
      </c>
      <c r="G3477" s="67">
        <v>89.896063535911566</v>
      </c>
      <c r="H3477" s="77">
        <f t="shared" si="280"/>
        <v>62427.821899938586</v>
      </c>
      <c r="I3477" s="80">
        <f t="shared" si="281"/>
        <v>312139.10949969292</v>
      </c>
      <c r="J3477" s="4"/>
    </row>
    <row r="3478" spans="1:10" x14ac:dyDescent="0.2">
      <c r="A3478" s="22">
        <v>43633</v>
      </c>
      <c r="B3478" s="21">
        <f t="shared" si="277"/>
        <v>6</v>
      </c>
      <c r="C3478" s="21">
        <f t="shared" si="278"/>
        <v>17</v>
      </c>
      <c r="D3478" s="39">
        <v>168</v>
      </c>
      <c r="E3478" s="42">
        <v>16.47</v>
      </c>
      <c r="F3478" s="51">
        <f t="shared" si="279"/>
        <v>61.646000000000001</v>
      </c>
      <c r="G3478" s="67">
        <v>74.264758620689705</v>
      </c>
      <c r="H3478" s="77">
        <f t="shared" si="280"/>
        <v>51572.749042145631</v>
      </c>
      <c r="I3478" s="80">
        <f t="shared" si="281"/>
        <v>257863.74521072817</v>
      </c>
      <c r="J3478" s="4"/>
    </row>
    <row r="3479" spans="1:10" x14ac:dyDescent="0.2">
      <c r="A3479" s="22">
        <v>43634</v>
      </c>
      <c r="B3479" s="21">
        <f t="shared" ref="B3479:B3542" si="282">MONTH(A3479)</f>
        <v>6</v>
      </c>
      <c r="C3479" s="21">
        <f t="shared" ref="C3479:C3542" si="283">DAY(A3479)</f>
        <v>18</v>
      </c>
      <c r="D3479" s="39">
        <v>169</v>
      </c>
      <c r="E3479" s="42">
        <v>16.8</v>
      </c>
      <c r="F3479" s="51">
        <f t="shared" ref="F3479:F3542" si="284">CONVERT(E3479,"C","F")</f>
        <v>62.24</v>
      </c>
      <c r="G3479" s="67">
        <v>65.983055555555509</v>
      </c>
      <c r="H3479" s="77">
        <f t="shared" ref="H3479:H3542" si="285">G3479*1000000/24/60</f>
        <v>45821.566358024655</v>
      </c>
      <c r="I3479" s="80">
        <f t="shared" ref="I3479:I3542" si="286">($C$7*H3479*$C$6)/1000</f>
        <v>229107.83179012328</v>
      </c>
      <c r="J3479" s="4"/>
    </row>
    <row r="3480" spans="1:10" x14ac:dyDescent="0.2">
      <c r="A3480" s="22">
        <v>43635</v>
      </c>
      <c r="B3480" s="21">
        <f t="shared" si="282"/>
        <v>6</v>
      </c>
      <c r="C3480" s="21">
        <f t="shared" si="283"/>
        <v>19</v>
      </c>
      <c r="D3480" s="39">
        <v>170</v>
      </c>
      <c r="E3480" s="42">
        <v>16.983333330000001</v>
      </c>
      <c r="F3480" s="51">
        <f t="shared" si="284"/>
        <v>62.569999994</v>
      </c>
      <c r="G3480" s="67">
        <v>65.866666666666632</v>
      </c>
      <c r="H3480" s="77">
        <f t="shared" si="285"/>
        <v>45740.740740740715</v>
      </c>
      <c r="I3480" s="80">
        <f t="shared" si="286"/>
        <v>228703.70370370359</v>
      </c>
      <c r="J3480" s="4"/>
    </row>
    <row r="3481" spans="1:10" x14ac:dyDescent="0.2">
      <c r="A3481" s="22">
        <v>43636</v>
      </c>
      <c r="B3481" s="21">
        <f t="shared" si="282"/>
        <v>6</v>
      </c>
      <c r="C3481" s="21">
        <f t="shared" si="283"/>
        <v>20</v>
      </c>
      <c r="D3481" s="39">
        <v>171</v>
      </c>
      <c r="E3481" s="42">
        <v>17.8</v>
      </c>
      <c r="F3481" s="51">
        <f t="shared" si="284"/>
        <v>64.039999999999992</v>
      </c>
      <c r="G3481" s="67">
        <v>93.214513888888888</v>
      </c>
      <c r="H3481" s="77">
        <f t="shared" si="285"/>
        <v>64732.301311728392</v>
      </c>
      <c r="I3481" s="80">
        <f t="shared" si="286"/>
        <v>323661.50655864191</v>
      </c>
      <c r="J3481" s="4"/>
    </row>
    <row r="3482" spans="1:10" x14ac:dyDescent="0.2">
      <c r="A3482" s="22">
        <v>43637</v>
      </c>
      <c r="B3482" s="21">
        <f t="shared" si="282"/>
        <v>6</v>
      </c>
      <c r="C3482" s="21">
        <f t="shared" si="283"/>
        <v>21</v>
      </c>
      <c r="D3482" s="39">
        <v>172</v>
      </c>
      <c r="E3482" s="42">
        <v>17.56666667</v>
      </c>
      <c r="F3482" s="51">
        <f t="shared" si="284"/>
        <v>63.620000005999998</v>
      </c>
      <c r="G3482" s="67">
        <v>92.605972222222292</v>
      </c>
      <c r="H3482" s="77">
        <f t="shared" si="285"/>
        <v>64309.702932098815</v>
      </c>
      <c r="I3482" s="80">
        <f t="shared" si="286"/>
        <v>321548.51466049411</v>
      </c>
      <c r="J3482" s="4"/>
    </row>
    <row r="3483" spans="1:10" x14ac:dyDescent="0.2">
      <c r="A3483" s="22">
        <v>43638</v>
      </c>
      <c r="B3483" s="21">
        <f t="shared" si="282"/>
        <v>6</v>
      </c>
      <c r="C3483" s="21">
        <f t="shared" si="283"/>
        <v>22</v>
      </c>
      <c r="D3483" s="39">
        <v>173</v>
      </c>
      <c r="E3483" s="42">
        <v>17.05</v>
      </c>
      <c r="F3483" s="51">
        <f t="shared" si="284"/>
        <v>62.69</v>
      </c>
      <c r="G3483" s="67">
        <v>79.223541666666634</v>
      </c>
      <c r="H3483" s="77">
        <f t="shared" si="285"/>
        <v>55016.348379629599</v>
      </c>
      <c r="I3483" s="80">
        <f t="shared" si="286"/>
        <v>275081.74189814797</v>
      </c>
      <c r="J3483" s="4"/>
    </row>
    <row r="3484" spans="1:10" x14ac:dyDescent="0.2">
      <c r="A3484" s="22">
        <v>43639</v>
      </c>
      <c r="B3484" s="21">
        <f t="shared" si="282"/>
        <v>6</v>
      </c>
      <c r="C3484" s="21">
        <f t="shared" si="283"/>
        <v>23</v>
      </c>
      <c r="D3484" s="39">
        <v>174</v>
      </c>
      <c r="E3484" s="42">
        <v>17</v>
      </c>
      <c r="F3484" s="51">
        <f t="shared" si="284"/>
        <v>62.6</v>
      </c>
      <c r="G3484" s="67">
        <v>68.268263888888725</v>
      </c>
      <c r="H3484" s="77">
        <f t="shared" si="285"/>
        <v>47408.516589506064</v>
      </c>
      <c r="I3484" s="80">
        <f t="shared" si="286"/>
        <v>237042.58294753029</v>
      </c>
      <c r="J3484" s="4"/>
    </row>
    <row r="3485" spans="1:10" x14ac:dyDescent="0.2">
      <c r="A3485" s="22">
        <v>43640</v>
      </c>
      <c r="B3485" s="21">
        <f t="shared" si="282"/>
        <v>6</v>
      </c>
      <c r="C3485" s="21">
        <f t="shared" si="283"/>
        <v>24</v>
      </c>
      <c r="D3485" s="39">
        <v>175</v>
      </c>
      <c r="E3485" s="42">
        <v>16.966666669999999</v>
      </c>
      <c r="F3485" s="51">
        <f t="shared" si="284"/>
        <v>62.540000006</v>
      </c>
      <c r="G3485" s="67">
        <v>66.367847222222252</v>
      </c>
      <c r="H3485" s="77">
        <f t="shared" si="285"/>
        <v>46088.782793209895</v>
      </c>
      <c r="I3485" s="80">
        <f t="shared" si="286"/>
        <v>230443.9139660495</v>
      </c>
      <c r="J3485" s="4"/>
    </row>
    <row r="3486" spans="1:10" x14ac:dyDescent="0.2">
      <c r="A3486" s="22">
        <v>43641</v>
      </c>
      <c r="B3486" s="21">
        <f t="shared" si="282"/>
        <v>6</v>
      </c>
      <c r="C3486" s="21">
        <f t="shared" si="283"/>
        <v>25</v>
      </c>
      <c r="D3486" s="39">
        <v>176</v>
      </c>
      <c r="E3486" s="42">
        <v>17.649999999999999</v>
      </c>
      <c r="F3486" s="51">
        <f t="shared" si="284"/>
        <v>63.769999999999996</v>
      </c>
      <c r="G3486" s="67">
        <v>67.861805555555463</v>
      </c>
      <c r="H3486" s="77">
        <f t="shared" si="285"/>
        <v>47126.253858024626</v>
      </c>
      <c r="I3486" s="80">
        <f t="shared" si="286"/>
        <v>235631.26929012313</v>
      </c>
      <c r="J3486" s="4"/>
    </row>
    <row r="3487" spans="1:10" x14ac:dyDescent="0.2">
      <c r="A3487" s="22">
        <v>43642</v>
      </c>
      <c r="B3487" s="21">
        <f t="shared" si="282"/>
        <v>6</v>
      </c>
      <c r="C3487" s="21">
        <f t="shared" si="283"/>
        <v>26</v>
      </c>
      <c r="D3487" s="39">
        <v>177</v>
      </c>
      <c r="E3487" s="42">
        <v>17.733333330000001</v>
      </c>
      <c r="F3487" s="51">
        <f t="shared" si="284"/>
        <v>63.919999994000001</v>
      </c>
      <c r="G3487" s="67">
        <v>64.437986111111101</v>
      </c>
      <c r="H3487" s="77">
        <f t="shared" si="285"/>
        <v>44748.601466049375</v>
      </c>
      <c r="I3487" s="80">
        <f t="shared" si="286"/>
        <v>223743.00733024685</v>
      </c>
      <c r="J3487" s="4"/>
    </row>
    <row r="3488" spans="1:10" x14ac:dyDescent="0.2">
      <c r="A3488" s="22">
        <v>43643</v>
      </c>
      <c r="B3488" s="21">
        <f t="shared" si="282"/>
        <v>6</v>
      </c>
      <c r="C3488" s="21">
        <f t="shared" si="283"/>
        <v>27</v>
      </c>
      <c r="D3488" s="39">
        <v>178</v>
      </c>
      <c r="E3488" s="42">
        <v>17.899999999999999</v>
      </c>
      <c r="F3488" s="51">
        <f t="shared" si="284"/>
        <v>64.22</v>
      </c>
      <c r="G3488" s="67">
        <v>62.042499999999855</v>
      </c>
      <c r="H3488" s="77">
        <f t="shared" si="285"/>
        <v>43085.069444444351</v>
      </c>
      <c r="I3488" s="80">
        <f t="shared" si="286"/>
        <v>215425.34722222175</v>
      </c>
      <c r="J3488" s="4"/>
    </row>
    <row r="3489" spans="1:10" x14ac:dyDescent="0.2">
      <c r="A3489" s="22">
        <v>43644</v>
      </c>
      <c r="B3489" s="21">
        <f t="shared" si="282"/>
        <v>6</v>
      </c>
      <c r="C3489" s="21">
        <f t="shared" si="283"/>
        <v>28</v>
      </c>
      <c r="D3489" s="39">
        <v>179</v>
      </c>
      <c r="E3489" s="42">
        <v>18.083333329999999</v>
      </c>
      <c r="F3489" s="51">
        <f t="shared" si="284"/>
        <v>64.54999999399999</v>
      </c>
      <c r="G3489" s="67">
        <v>60.370694444444524</v>
      </c>
      <c r="H3489" s="77">
        <f t="shared" si="285"/>
        <v>41924.093364197579</v>
      </c>
      <c r="I3489" s="80">
        <f t="shared" si="286"/>
        <v>209620.4668209879</v>
      </c>
      <c r="J3489" s="4"/>
    </row>
    <row r="3490" spans="1:10" x14ac:dyDescent="0.2">
      <c r="A3490" s="22">
        <v>43645</v>
      </c>
      <c r="B3490" s="21">
        <f t="shared" si="282"/>
        <v>6</v>
      </c>
      <c r="C3490" s="21">
        <f t="shared" si="283"/>
        <v>29</v>
      </c>
      <c r="D3490" s="39">
        <v>180</v>
      </c>
      <c r="E3490" s="42">
        <v>18.350000000000001</v>
      </c>
      <c r="F3490" s="51">
        <f t="shared" si="284"/>
        <v>65.03</v>
      </c>
      <c r="G3490" s="67">
        <v>58.133402777777732</v>
      </c>
      <c r="H3490" s="77">
        <f t="shared" si="285"/>
        <v>40370.418595678981</v>
      </c>
      <c r="I3490" s="80">
        <f t="shared" si="286"/>
        <v>201852.09297839488</v>
      </c>
      <c r="J3490" s="4"/>
    </row>
    <row r="3491" spans="1:10" x14ac:dyDescent="0.2">
      <c r="A3491" s="22">
        <v>43646</v>
      </c>
      <c r="B3491" s="21">
        <f t="shared" si="282"/>
        <v>6</v>
      </c>
      <c r="C3491" s="21">
        <f t="shared" si="283"/>
        <v>30</v>
      </c>
      <c r="D3491" s="39">
        <v>181</v>
      </c>
      <c r="E3491" s="42">
        <v>18.166666670000001</v>
      </c>
      <c r="F3491" s="51">
        <f t="shared" si="284"/>
        <v>64.70000000600001</v>
      </c>
      <c r="G3491" s="67">
        <v>59.163888888888891</v>
      </c>
      <c r="H3491" s="77">
        <f t="shared" si="285"/>
        <v>41086.033950617282</v>
      </c>
      <c r="I3491" s="80">
        <f t="shared" si="286"/>
        <v>205430.1697530864</v>
      </c>
      <c r="J3491" s="4"/>
    </row>
    <row r="3492" spans="1:10" x14ac:dyDescent="0.2">
      <c r="A3492" s="22">
        <v>43647</v>
      </c>
      <c r="B3492" s="21">
        <f t="shared" si="282"/>
        <v>7</v>
      </c>
      <c r="C3492" s="21">
        <f t="shared" si="283"/>
        <v>1</v>
      </c>
      <c r="D3492" s="39">
        <v>182</v>
      </c>
      <c r="E3492" s="42">
        <v>18</v>
      </c>
      <c r="F3492" s="51">
        <f t="shared" si="284"/>
        <v>64.400000000000006</v>
      </c>
      <c r="G3492" s="67">
        <v>57.404375000000122</v>
      </c>
      <c r="H3492" s="77">
        <f t="shared" si="285"/>
        <v>39864.149305555635</v>
      </c>
      <c r="I3492" s="80">
        <f t="shared" si="286"/>
        <v>199320.74652777819</v>
      </c>
      <c r="J3492" s="4"/>
    </row>
    <row r="3493" spans="1:10" x14ac:dyDescent="0.2">
      <c r="A3493" s="22">
        <v>43648</v>
      </c>
      <c r="B3493" s="21">
        <f t="shared" si="282"/>
        <v>7</v>
      </c>
      <c r="C3493" s="21">
        <f t="shared" si="283"/>
        <v>2</v>
      </c>
      <c r="D3493" s="39">
        <v>183</v>
      </c>
      <c r="E3493" s="42">
        <v>18.533333330000001</v>
      </c>
      <c r="F3493" s="51">
        <f t="shared" si="284"/>
        <v>65.359999994000006</v>
      </c>
      <c r="G3493" s="67">
        <v>57.138263888888893</v>
      </c>
      <c r="H3493" s="77">
        <f t="shared" si="285"/>
        <v>39679.349922839516</v>
      </c>
      <c r="I3493" s="80">
        <f t="shared" si="286"/>
        <v>198396.74961419759</v>
      </c>
      <c r="J3493" s="4"/>
    </row>
    <row r="3494" spans="1:10" x14ac:dyDescent="0.2">
      <c r="A3494" s="22">
        <v>43649</v>
      </c>
      <c r="B3494" s="21">
        <f t="shared" si="282"/>
        <v>7</v>
      </c>
      <c r="C3494" s="21">
        <f t="shared" si="283"/>
        <v>3</v>
      </c>
      <c r="D3494" s="39">
        <v>184</v>
      </c>
      <c r="E3494" s="42">
        <v>18.7</v>
      </c>
      <c r="F3494" s="51">
        <f t="shared" si="284"/>
        <v>65.66</v>
      </c>
      <c r="G3494" s="67">
        <v>55.98805555555559</v>
      </c>
      <c r="H3494" s="77">
        <f t="shared" si="285"/>
        <v>38880.594135802494</v>
      </c>
      <c r="I3494" s="80">
        <f t="shared" si="286"/>
        <v>194402.97067901248</v>
      </c>
      <c r="J3494" s="4"/>
    </row>
    <row r="3495" spans="1:10" x14ac:dyDescent="0.2">
      <c r="A3495" s="22">
        <v>43650</v>
      </c>
      <c r="B3495" s="21">
        <f t="shared" si="282"/>
        <v>7</v>
      </c>
      <c r="C3495" s="21">
        <f t="shared" si="283"/>
        <v>4</v>
      </c>
      <c r="D3495" s="39">
        <v>185</v>
      </c>
      <c r="E3495" s="42">
        <v>19.18333333</v>
      </c>
      <c r="F3495" s="51">
        <f t="shared" si="284"/>
        <v>66.529999994000008</v>
      </c>
      <c r="G3495" s="67">
        <v>53.448749999999954</v>
      </c>
      <c r="H3495" s="77">
        <f t="shared" si="285"/>
        <v>37117.187499999971</v>
      </c>
      <c r="I3495" s="80">
        <f t="shared" si="286"/>
        <v>185585.93749999985</v>
      </c>
      <c r="J3495" s="4"/>
    </row>
    <row r="3496" spans="1:10" x14ac:dyDescent="0.2">
      <c r="A3496" s="22">
        <v>43651</v>
      </c>
      <c r="B3496" s="21">
        <f t="shared" si="282"/>
        <v>7</v>
      </c>
      <c r="C3496" s="21">
        <f t="shared" si="283"/>
        <v>5</v>
      </c>
      <c r="D3496" s="39">
        <v>186</v>
      </c>
      <c r="E3496" s="42">
        <v>19.083333329999999</v>
      </c>
      <c r="F3496" s="51">
        <f t="shared" si="284"/>
        <v>66.349999994000001</v>
      </c>
      <c r="G3496" s="67">
        <v>52.276380153738586</v>
      </c>
      <c r="H3496" s="77">
        <f t="shared" si="285"/>
        <v>36303.041773429577</v>
      </c>
      <c r="I3496" s="80">
        <f t="shared" si="286"/>
        <v>181515.20886714789</v>
      </c>
      <c r="J3496" s="4"/>
    </row>
    <row r="3497" spans="1:10" x14ac:dyDescent="0.2">
      <c r="A3497" s="22">
        <v>43652</v>
      </c>
      <c r="B3497" s="21">
        <f t="shared" si="282"/>
        <v>7</v>
      </c>
      <c r="C3497" s="21">
        <f t="shared" si="283"/>
        <v>6</v>
      </c>
      <c r="D3497" s="39">
        <v>187</v>
      </c>
      <c r="E3497" s="42">
        <v>19.216666669999999</v>
      </c>
      <c r="F3497" s="51">
        <f t="shared" si="284"/>
        <v>66.590000005999997</v>
      </c>
      <c r="G3497" s="67">
        <v>56.04229166666665</v>
      </c>
      <c r="H3497" s="77">
        <f t="shared" si="285"/>
        <v>38918.258101851839</v>
      </c>
      <c r="I3497" s="80">
        <f t="shared" si="286"/>
        <v>194591.29050925915</v>
      </c>
      <c r="J3497" s="4"/>
    </row>
    <row r="3498" spans="1:10" x14ac:dyDescent="0.2">
      <c r="A3498" s="22">
        <v>43653</v>
      </c>
      <c r="B3498" s="21">
        <f t="shared" si="282"/>
        <v>7</v>
      </c>
      <c r="C3498" s="21">
        <f t="shared" si="283"/>
        <v>7</v>
      </c>
      <c r="D3498" s="39">
        <v>188</v>
      </c>
      <c r="E3498" s="42">
        <v>19.56666667</v>
      </c>
      <c r="F3498" s="51">
        <f t="shared" si="284"/>
        <v>67.220000005999992</v>
      </c>
      <c r="G3498" s="67">
        <v>53.077013888888843</v>
      </c>
      <c r="H3498" s="77">
        <f t="shared" si="285"/>
        <v>36859.037422839472</v>
      </c>
      <c r="I3498" s="80">
        <f t="shared" si="286"/>
        <v>184295.18711419735</v>
      </c>
      <c r="J3498" s="4"/>
    </row>
    <row r="3499" spans="1:10" x14ac:dyDescent="0.2">
      <c r="A3499" s="22">
        <v>43654</v>
      </c>
      <c r="B3499" s="21">
        <f t="shared" si="282"/>
        <v>7</v>
      </c>
      <c r="C3499" s="21">
        <f t="shared" si="283"/>
        <v>8</v>
      </c>
      <c r="D3499" s="39">
        <v>189</v>
      </c>
      <c r="E3499" s="42">
        <v>19.116666670000001</v>
      </c>
      <c r="F3499" s="51">
        <f t="shared" si="284"/>
        <v>66.410000006000004</v>
      </c>
      <c r="G3499" s="67">
        <v>52.720000000000056</v>
      </c>
      <c r="H3499" s="77">
        <f t="shared" si="285"/>
        <v>36611.111111111146</v>
      </c>
      <c r="I3499" s="80">
        <f t="shared" si="286"/>
        <v>183055.55555555577</v>
      </c>
      <c r="J3499" s="4"/>
    </row>
    <row r="3500" spans="1:10" x14ac:dyDescent="0.2">
      <c r="A3500" s="22">
        <v>43655</v>
      </c>
      <c r="B3500" s="21">
        <f t="shared" si="282"/>
        <v>7</v>
      </c>
      <c r="C3500" s="21">
        <f t="shared" si="283"/>
        <v>9</v>
      </c>
      <c r="D3500" s="39">
        <v>190</v>
      </c>
      <c r="E3500" s="42">
        <v>19.350000000000001</v>
      </c>
      <c r="F3500" s="51">
        <f t="shared" si="284"/>
        <v>66.830000000000013</v>
      </c>
      <c r="G3500" s="67">
        <v>52.133194444444456</v>
      </c>
      <c r="H3500" s="77">
        <f t="shared" si="285"/>
        <v>36203.607253086426</v>
      </c>
      <c r="I3500" s="80">
        <f t="shared" si="286"/>
        <v>181018.03626543211</v>
      </c>
      <c r="J3500" s="4"/>
    </row>
    <row r="3501" spans="1:10" x14ac:dyDescent="0.2">
      <c r="A3501" s="22">
        <v>43656</v>
      </c>
      <c r="B3501" s="21">
        <f t="shared" si="282"/>
        <v>7</v>
      </c>
      <c r="C3501" s="21">
        <f t="shared" si="283"/>
        <v>10</v>
      </c>
      <c r="D3501" s="39">
        <v>191</v>
      </c>
      <c r="E3501" s="42">
        <v>19.68333333</v>
      </c>
      <c r="F3501" s="51">
        <f t="shared" si="284"/>
        <v>67.429999993999999</v>
      </c>
      <c r="G3501" s="67">
        <v>51.836736111111087</v>
      </c>
      <c r="H3501" s="77">
        <f t="shared" si="285"/>
        <v>35997.733410493813</v>
      </c>
      <c r="I3501" s="80">
        <f t="shared" si="286"/>
        <v>179988.66705246907</v>
      </c>
      <c r="J3501" s="4"/>
    </row>
    <row r="3502" spans="1:10" x14ac:dyDescent="0.2">
      <c r="A3502" s="22">
        <v>43657</v>
      </c>
      <c r="B3502" s="21">
        <f t="shared" si="282"/>
        <v>7</v>
      </c>
      <c r="C3502" s="21">
        <f t="shared" si="283"/>
        <v>11</v>
      </c>
      <c r="D3502" s="39">
        <v>192</v>
      </c>
      <c r="E3502" s="42">
        <v>20.016666669999999</v>
      </c>
      <c r="F3502" s="51">
        <f t="shared" si="284"/>
        <v>68.030000005999995</v>
      </c>
      <c r="G3502" s="67">
        <v>51.732222222222227</v>
      </c>
      <c r="H3502" s="77">
        <f t="shared" si="285"/>
        <v>35925.154320987655</v>
      </c>
      <c r="I3502" s="80">
        <f t="shared" si="286"/>
        <v>179625.77160493826</v>
      </c>
      <c r="J3502" s="4"/>
    </row>
    <row r="3503" spans="1:10" x14ac:dyDescent="0.2">
      <c r="A3503" s="22">
        <v>43658</v>
      </c>
      <c r="B3503" s="21">
        <f t="shared" si="282"/>
        <v>7</v>
      </c>
      <c r="C3503" s="21">
        <f t="shared" si="283"/>
        <v>12</v>
      </c>
      <c r="D3503" s="39">
        <v>193</v>
      </c>
      <c r="E3503" s="42">
        <v>20.216666669999999</v>
      </c>
      <c r="F3503" s="51">
        <f t="shared" si="284"/>
        <v>68.390000006000008</v>
      </c>
      <c r="G3503" s="67">
        <v>51.847430555555469</v>
      </c>
      <c r="H3503" s="77">
        <f t="shared" si="285"/>
        <v>36005.160108024633</v>
      </c>
      <c r="I3503" s="80">
        <f t="shared" si="286"/>
        <v>180025.80054012316</v>
      </c>
      <c r="J3503" s="4"/>
    </row>
    <row r="3504" spans="1:10" x14ac:dyDescent="0.2">
      <c r="A3504" s="22">
        <v>43659</v>
      </c>
      <c r="B3504" s="21">
        <f t="shared" si="282"/>
        <v>7</v>
      </c>
      <c r="C3504" s="21">
        <f t="shared" si="283"/>
        <v>13</v>
      </c>
      <c r="D3504" s="39">
        <v>194</v>
      </c>
      <c r="E3504" s="42">
        <v>20.116666670000001</v>
      </c>
      <c r="F3504" s="51">
        <f t="shared" si="284"/>
        <v>68.210000006000001</v>
      </c>
      <c r="G3504" s="67">
        <v>49.874305555555594</v>
      </c>
      <c r="H3504" s="77">
        <f t="shared" si="285"/>
        <v>34634.934413580275</v>
      </c>
      <c r="I3504" s="80">
        <f t="shared" si="286"/>
        <v>173174.67206790138</v>
      </c>
      <c r="J3504" s="4"/>
    </row>
    <row r="3505" spans="1:10" x14ac:dyDescent="0.2">
      <c r="A3505" s="22">
        <v>43660</v>
      </c>
      <c r="B3505" s="21">
        <f t="shared" si="282"/>
        <v>7</v>
      </c>
      <c r="C3505" s="21">
        <f t="shared" si="283"/>
        <v>14</v>
      </c>
      <c r="D3505" s="39">
        <v>195</v>
      </c>
      <c r="E3505" s="42">
        <v>20.116666670000001</v>
      </c>
      <c r="F3505" s="51">
        <f t="shared" si="284"/>
        <v>68.210000006000001</v>
      </c>
      <c r="G3505" s="67">
        <v>49.404652777777756</v>
      </c>
      <c r="H3505" s="77">
        <f t="shared" si="285"/>
        <v>34308.78665123455</v>
      </c>
      <c r="I3505" s="80">
        <f t="shared" si="286"/>
        <v>171543.93325617278</v>
      </c>
      <c r="J3505" s="4"/>
    </row>
    <row r="3506" spans="1:10" x14ac:dyDescent="0.2">
      <c r="A3506" s="22">
        <v>43661</v>
      </c>
      <c r="B3506" s="21">
        <f t="shared" si="282"/>
        <v>7</v>
      </c>
      <c r="C3506" s="21">
        <f t="shared" si="283"/>
        <v>15</v>
      </c>
      <c r="D3506" s="39">
        <v>196</v>
      </c>
      <c r="E3506" s="42">
        <v>20.116666670000001</v>
      </c>
      <c r="F3506" s="51">
        <f t="shared" si="284"/>
        <v>68.210000006000001</v>
      </c>
      <c r="G3506" s="67">
        <v>49.629468599033778</v>
      </c>
      <c r="H3506" s="77">
        <f t="shared" si="285"/>
        <v>34464.908749329014</v>
      </c>
      <c r="I3506" s="80">
        <f t="shared" si="286"/>
        <v>172324.5437466451</v>
      </c>
      <c r="J3506" s="4"/>
    </row>
    <row r="3507" spans="1:10" x14ac:dyDescent="0.2">
      <c r="A3507" s="22">
        <v>43662</v>
      </c>
      <c r="B3507" s="21">
        <f t="shared" si="282"/>
        <v>7</v>
      </c>
      <c r="C3507" s="21">
        <f t="shared" si="283"/>
        <v>16</v>
      </c>
      <c r="D3507" s="39">
        <v>197</v>
      </c>
      <c r="E3507" s="42">
        <v>20.416666670000001</v>
      </c>
      <c r="F3507" s="51">
        <f t="shared" si="284"/>
        <v>68.750000005999993</v>
      </c>
      <c r="G3507" s="67">
        <v>53.631597222222183</v>
      </c>
      <c r="H3507" s="77">
        <f t="shared" si="285"/>
        <v>37244.164737654297</v>
      </c>
      <c r="I3507" s="80">
        <f t="shared" si="286"/>
        <v>186220.82368827148</v>
      </c>
      <c r="J3507" s="4"/>
    </row>
    <row r="3508" spans="1:10" x14ac:dyDescent="0.2">
      <c r="A3508" s="22">
        <v>43663</v>
      </c>
      <c r="B3508" s="21">
        <f t="shared" si="282"/>
        <v>7</v>
      </c>
      <c r="C3508" s="21">
        <f t="shared" si="283"/>
        <v>17</v>
      </c>
      <c r="D3508" s="39">
        <v>198</v>
      </c>
      <c r="E3508" s="42">
        <v>21.633333329999999</v>
      </c>
      <c r="F3508" s="51">
        <f t="shared" si="284"/>
        <v>70.939999994000004</v>
      </c>
      <c r="G3508" s="67">
        <v>79.413611111111081</v>
      </c>
      <c r="H3508" s="77">
        <f t="shared" si="285"/>
        <v>55148.341049382689</v>
      </c>
      <c r="I3508" s="80">
        <f t="shared" si="286"/>
        <v>275741.70524691342</v>
      </c>
      <c r="J3508" s="4"/>
    </row>
    <row r="3509" spans="1:10" x14ac:dyDescent="0.2">
      <c r="A3509" s="26">
        <v>43664</v>
      </c>
      <c r="B3509" s="21">
        <f t="shared" si="282"/>
        <v>7</v>
      </c>
      <c r="C3509" s="21">
        <f t="shared" si="283"/>
        <v>18</v>
      </c>
      <c r="D3509" s="39">
        <v>199</v>
      </c>
      <c r="E3509" s="42">
        <v>21.62</v>
      </c>
      <c r="F3509" s="51">
        <f t="shared" si="284"/>
        <v>70.915999999999997</v>
      </c>
      <c r="G3509" s="44">
        <v>69.26013840830457</v>
      </c>
      <c r="H3509" s="77">
        <f t="shared" si="285"/>
        <v>48097.318339100391</v>
      </c>
      <c r="I3509" s="80">
        <f t="shared" si="286"/>
        <v>240486.59169550196</v>
      </c>
      <c r="J3509" s="4"/>
    </row>
    <row r="3510" spans="1:10" x14ac:dyDescent="0.2">
      <c r="A3510" s="26">
        <v>43665</v>
      </c>
      <c r="B3510" s="21">
        <f t="shared" si="282"/>
        <v>7</v>
      </c>
      <c r="C3510" s="21">
        <f t="shared" si="283"/>
        <v>19</v>
      </c>
      <c r="D3510" s="39">
        <v>200</v>
      </c>
      <c r="E3510" s="42">
        <v>21.45</v>
      </c>
      <c r="F3510" s="51">
        <f t="shared" si="284"/>
        <v>70.61</v>
      </c>
      <c r="G3510" s="44">
        <v>63.10893970893968</v>
      </c>
      <c r="H3510" s="77">
        <f t="shared" si="285"/>
        <v>43825.652575652559</v>
      </c>
      <c r="I3510" s="80">
        <f t="shared" si="286"/>
        <v>219128.26287826282</v>
      </c>
      <c r="J3510" s="4"/>
    </row>
    <row r="3511" spans="1:10" x14ac:dyDescent="0.2">
      <c r="A3511" s="26">
        <v>43666</v>
      </c>
      <c r="B3511" s="21">
        <f t="shared" si="282"/>
        <v>7</v>
      </c>
      <c r="C3511" s="21">
        <f t="shared" si="283"/>
        <v>20</v>
      </c>
      <c r="D3511" s="39">
        <v>201</v>
      </c>
      <c r="E3511" s="42">
        <v>21.57</v>
      </c>
      <c r="F3511" s="51">
        <f t="shared" si="284"/>
        <v>70.825999999999993</v>
      </c>
      <c r="G3511" s="44">
        <v>53.958494475138181</v>
      </c>
      <c r="H3511" s="77">
        <f t="shared" si="285"/>
        <v>37471.176718845956</v>
      </c>
      <c r="I3511" s="80">
        <f t="shared" si="286"/>
        <v>187355.88359422979</v>
      </c>
      <c r="J3511" s="4"/>
    </row>
    <row r="3512" spans="1:10" x14ac:dyDescent="0.2">
      <c r="A3512" s="26">
        <v>43667</v>
      </c>
      <c r="B3512" s="21">
        <f t="shared" si="282"/>
        <v>7</v>
      </c>
      <c r="C3512" s="21">
        <f t="shared" si="283"/>
        <v>21</v>
      </c>
      <c r="D3512" s="39">
        <v>202</v>
      </c>
      <c r="E3512" s="42">
        <v>21.1</v>
      </c>
      <c r="F3512" s="51">
        <f t="shared" si="284"/>
        <v>69.98</v>
      </c>
      <c r="G3512" s="44">
        <v>51.488804422944064</v>
      </c>
      <c r="H3512" s="77">
        <f t="shared" si="285"/>
        <v>35756.114182600046</v>
      </c>
      <c r="I3512" s="80">
        <f t="shared" si="286"/>
        <v>178780.57091300024</v>
      </c>
      <c r="J3512" s="4"/>
    </row>
    <row r="3513" spans="1:10" x14ac:dyDescent="0.2">
      <c r="A3513" s="26">
        <v>43668</v>
      </c>
      <c r="B3513" s="21">
        <f t="shared" si="282"/>
        <v>7</v>
      </c>
      <c r="C3513" s="21">
        <f t="shared" si="283"/>
        <v>22</v>
      </c>
      <c r="D3513" s="39">
        <v>203</v>
      </c>
      <c r="E3513" s="42">
        <v>21</v>
      </c>
      <c r="F3513" s="51">
        <f t="shared" si="284"/>
        <v>69.800000000000011</v>
      </c>
      <c r="G3513" s="44">
        <v>70.964364640883915</v>
      </c>
      <c r="H3513" s="77">
        <f t="shared" si="285"/>
        <v>49280.808778391598</v>
      </c>
      <c r="I3513" s="80">
        <f t="shared" si="286"/>
        <v>246404.04389195799</v>
      </c>
      <c r="J3513" s="4"/>
    </row>
    <row r="3514" spans="1:10" x14ac:dyDescent="0.2">
      <c r="A3514" s="26">
        <v>43669</v>
      </c>
      <c r="B3514" s="21">
        <f t="shared" si="282"/>
        <v>7</v>
      </c>
      <c r="C3514" s="21">
        <f t="shared" si="283"/>
        <v>23</v>
      </c>
      <c r="D3514" s="39">
        <v>204</v>
      </c>
      <c r="E3514" s="42">
        <v>21.07</v>
      </c>
      <c r="F3514" s="51">
        <f t="shared" si="284"/>
        <v>69.926000000000002</v>
      </c>
      <c r="G3514" s="44">
        <v>60.864803312629441</v>
      </c>
      <c r="H3514" s="77">
        <f t="shared" si="285"/>
        <v>42267.22452265933</v>
      </c>
      <c r="I3514" s="80">
        <f t="shared" si="286"/>
        <v>211336.12261329667</v>
      </c>
      <c r="J3514" s="4"/>
    </row>
    <row r="3515" spans="1:10" x14ac:dyDescent="0.2">
      <c r="A3515" s="26">
        <v>43670</v>
      </c>
      <c r="B3515" s="21">
        <f t="shared" si="282"/>
        <v>7</v>
      </c>
      <c r="C3515" s="21">
        <f t="shared" si="283"/>
        <v>24</v>
      </c>
      <c r="D3515" s="39">
        <v>205</v>
      </c>
      <c r="E3515" s="42">
        <v>20.88</v>
      </c>
      <c r="F3515" s="51">
        <f t="shared" si="284"/>
        <v>69.584000000000003</v>
      </c>
      <c r="G3515" s="44">
        <v>53.347034482758495</v>
      </c>
      <c r="H3515" s="77">
        <f t="shared" si="285"/>
        <v>37046.55172413784</v>
      </c>
      <c r="I3515" s="80">
        <f t="shared" si="286"/>
        <v>185232.75862068922</v>
      </c>
      <c r="J3515" s="4"/>
    </row>
    <row r="3516" spans="1:10" x14ac:dyDescent="0.2">
      <c r="A3516" s="26">
        <v>43671</v>
      </c>
      <c r="B3516" s="21">
        <f t="shared" si="282"/>
        <v>7</v>
      </c>
      <c r="C3516" s="21">
        <f t="shared" si="283"/>
        <v>25</v>
      </c>
      <c r="D3516" s="39">
        <v>206</v>
      </c>
      <c r="E3516" s="42">
        <v>20.97</v>
      </c>
      <c r="F3516" s="51">
        <f t="shared" si="284"/>
        <v>69.746000000000009</v>
      </c>
      <c r="G3516" s="44">
        <v>52.053559087767816</v>
      </c>
      <c r="H3516" s="77">
        <f t="shared" si="285"/>
        <v>36148.30492206099</v>
      </c>
      <c r="I3516" s="80">
        <f t="shared" si="286"/>
        <v>180741.52461030494</v>
      </c>
      <c r="J3516" s="4"/>
    </row>
    <row r="3517" spans="1:10" x14ac:dyDescent="0.2">
      <c r="A3517" s="26">
        <v>43672</v>
      </c>
      <c r="B3517" s="21">
        <f t="shared" si="282"/>
        <v>7</v>
      </c>
      <c r="C3517" s="21">
        <f t="shared" si="283"/>
        <v>26</v>
      </c>
      <c r="D3517" s="39">
        <v>207</v>
      </c>
      <c r="E3517" s="42">
        <v>21.05</v>
      </c>
      <c r="F3517" s="51">
        <f t="shared" si="284"/>
        <v>69.89</v>
      </c>
      <c r="G3517" s="44">
        <v>51.167916666666649</v>
      </c>
      <c r="H3517" s="77">
        <f t="shared" si="285"/>
        <v>35533.275462962949</v>
      </c>
      <c r="I3517" s="80">
        <f t="shared" si="286"/>
        <v>177666.37731481474</v>
      </c>
      <c r="J3517" s="4"/>
    </row>
    <row r="3518" spans="1:10" x14ac:dyDescent="0.2">
      <c r="A3518" s="26">
        <v>43673</v>
      </c>
      <c r="B3518" s="21">
        <f t="shared" si="282"/>
        <v>7</v>
      </c>
      <c r="C3518" s="21">
        <f t="shared" si="283"/>
        <v>27</v>
      </c>
      <c r="D3518" s="39">
        <v>208</v>
      </c>
      <c r="E3518" s="42">
        <v>20.68</v>
      </c>
      <c r="F3518" s="51">
        <f t="shared" si="284"/>
        <v>69.224000000000004</v>
      </c>
      <c r="G3518" s="44">
        <v>48.784930555555576</v>
      </c>
      <c r="H3518" s="77">
        <f t="shared" si="285"/>
        <v>33878.423996913589</v>
      </c>
      <c r="I3518" s="80">
        <f t="shared" si="286"/>
        <v>169392.11998456795</v>
      </c>
      <c r="J3518" s="4"/>
    </row>
    <row r="3519" spans="1:10" x14ac:dyDescent="0.2">
      <c r="A3519" s="26">
        <v>43674</v>
      </c>
      <c r="B3519" s="21">
        <f t="shared" si="282"/>
        <v>7</v>
      </c>
      <c r="C3519" s="21">
        <f t="shared" si="283"/>
        <v>28</v>
      </c>
      <c r="D3519" s="39">
        <v>209</v>
      </c>
      <c r="E3519" s="42">
        <v>21.22</v>
      </c>
      <c r="F3519" s="51">
        <f t="shared" si="284"/>
        <v>70.195999999999998</v>
      </c>
      <c r="G3519" s="44">
        <v>48.632222222222268</v>
      </c>
      <c r="H3519" s="77">
        <f t="shared" si="285"/>
        <v>33772.37654320991</v>
      </c>
      <c r="I3519" s="80">
        <f t="shared" si="286"/>
        <v>168861.88271604956</v>
      </c>
      <c r="J3519" s="4"/>
    </row>
    <row r="3520" spans="1:10" x14ac:dyDescent="0.2">
      <c r="A3520" s="26">
        <v>43675</v>
      </c>
      <c r="B3520" s="21">
        <f t="shared" si="282"/>
        <v>7</v>
      </c>
      <c r="C3520" s="21">
        <f t="shared" si="283"/>
        <v>29</v>
      </c>
      <c r="D3520" s="39">
        <v>210</v>
      </c>
      <c r="E3520" s="42">
        <v>21.23</v>
      </c>
      <c r="F3520" s="51">
        <f t="shared" si="284"/>
        <v>70.213999999999999</v>
      </c>
      <c r="G3520" s="44">
        <v>50.58180555555554</v>
      </c>
      <c r="H3520" s="77">
        <f t="shared" si="285"/>
        <v>35126.253858024684</v>
      </c>
      <c r="I3520" s="80">
        <f t="shared" si="286"/>
        <v>175631.26929012343</v>
      </c>
      <c r="J3520" s="4"/>
    </row>
    <row r="3521" spans="1:10" x14ac:dyDescent="0.2">
      <c r="A3521" s="26">
        <v>43676</v>
      </c>
      <c r="B3521" s="21">
        <f t="shared" si="282"/>
        <v>7</v>
      </c>
      <c r="C3521" s="21">
        <f t="shared" si="283"/>
        <v>30</v>
      </c>
      <c r="D3521" s="39">
        <v>211</v>
      </c>
      <c r="E3521" s="42">
        <v>21.9</v>
      </c>
      <c r="F3521" s="51">
        <f t="shared" si="284"/>
        <v>71.42</v>
      </c>
      <c r="G3521" s="44">
        <v>65.153194444444523</v>
      </c>
      <c r="H3521" s="77">
        <f t="shared" si="285"/>
        <v>45245.273919753141</v>
      </c>
      <c r="I3521" s="80">
        <f t="shared" si="286"/>
        <v>226226.36959876571</v>
      </c>
      <c r="J3521" s="4"/>
    </row>
    <row r="3522" spans="1:10" x14ac:dyDescent="0.2">
      <c r="A3522" s="26">
        <v>43677</v>
      </c>
      <c r="B3522" s="21">
        <f t="shared" si="282"/>
        <v>7</v>
      </c>
      <c r="C3522" s="21">
        <f t="shared" si="283"/>
        <v>31</v>
      </c>
      <c r="D3522" s="39">
        <v>212</v>
      </c>
      <c r="E3522" s="42">
        <v>22.2</v>
      </c>
      <c r="F3522" s="51">
        <f t="shared" si="284"/>
        <v>71.960000000000008</v>
      </c>
      <c r="G3522" s="44">
        <v>56.114236111111204</v>
      </c>
      <c r="H3522" s="77">
        <f t="shared" si="285"/>
        <v>38968.219521604995</v>
      </c>
      <c r="I3522" s="80">
        <f t="shared" si="286"/>
        <v>194841.09760802495</v>
      </c>
      <c r="J3522" s="4"/>
    </row>
    <row r="3523" spans="1:10" x14ac:dyDescent="0.2">
      <c r="A3523" s="26">
        <v>43678</v>
      </c>
      <c r="B3523" s="21">
        <f t="shared" si="282"/>
        <v>8</v>
      </c>
      <c r="C3523" s="21">
        <f t="shared" si="283"/>
        <v>1</v>
      </c>
      <c r="D3523" s="39">
        <v>213</v>
      </c>
      <c r="E3523" s="42">
        <v>21.65</v>
      </c>
      <c r="F3523" s="51">
        <f t="shared" si="284"/>
        <v>70.97</v>
      </c>
      <c r="G3523" s="44">
        <v>49.358888888888949</v>
      </c>
      <c r="H3523" s="77">
        <f t="shared" si="285"/>
        <v>34277.006172839545</v>
      </c>
      <c r="I3523" s="80">
        <f t="shared" si="286"/>
        <v>171385.03086419773</v>
      </c>
      <c r="J3523" s="4"/>
    </row>
    <row r="3524" spans="1:10" x14ac:dyDescent="0.2">
      <c r="A3524" s="26">
        <v>43679</v>
      </c>
      <c r="B3524" s="21">
        <f t="shared" si="282"/>
        <v>8</v>
      </c>
      <c r="C3524" s="21">
        <f t="shared" si="283"/>
        <v>2</v>
      </c>
      <c r="D3524" s="39">
        <v>214</v>
      </c>
      <c r="E3524" s="42">
        <v>21.45</v>
      </c>
      <c r="F3524" s="51">
        <f t="shared" si="284"/>
        <v>70.61</v>
      </c>
      <c r="G3524" s="44">
        <v>48.468263888888828</v>
      </c>
      <c r="H3524" s="77">
        <f t="shared" si="285"/>
        <v>33658.516589506129</v>
      </c>
      <c r="I3524" s="80">
        <f t="shared" si="286"/>
        <v>168292.58294753064</v>
      </c>
      <c r="J3524" s="4"/>
    </row>
    <row r="3525" spans="1:10" x14ac:dyDescent="0.2">
      <c r="A3525" s="26">
        <v>43680</v>
      </c>
      <c r="B3525" s="21">
        <f t="shared" si="282"/>
        <v>8</v>
      </c>
      <c r="C3525" s="21">
        <f t="shared" si="283"/>
        <v>3</v>
      </c>
      <c r="D3525" s="39">
        <v>215</v>
      </c>
      <c r="E3525" s="42">
        <v>21.75</v>
      </c>
      <c r="F3525" s="51">
        <f t="shared" si="284"/>
        <v>71.150000000000006</v>
      </c>
      <c r="G3525" s="44">
        <v>46.518055555555577</v>
      </c>
      <c r="H3525" s="77">
        <f t="shared" si="285"/>
        <v>32304.205246913592</v>
      </c>
      <c r="I3525" s="80">
        <f t="shared" si="286"/>
        <v>161521.02623456798</v>
      </c>
      <c r="J3525" s="4"/>
    </row>
    <row r="3526" spans="1:10" x14ac:dyDescent="0.2">
      <c r="A3526" s="26">
        <v>43681</v>
      </c>
      <c r="B3526" s="21">
        <f t="shared" si="282"/>
        <v>8</v>
      </c>
      <c r="C3526" s="21">
        <f t="shared" si="283"/>
        <v>4</v>
      </c>
      <c r="D3526" s="39">
        <v>216</v>
      </c>
      <c r="E3526" s="42">
        <v>21.63</v>
      </c>
      <c r="F3526" s="51">
        <f t="shared" si="284"/>
        <v>70.933999999999997</v>
      </c>
      <c r="G3526" s="44">
        <v>46.478611111111071</v>
      </c>
      <c r="H3526" s="77">
        <f t="shared" si="285"/>
        <v>32276.813271604911</v>
      </c>
      <c r="I3526" s="80">
        <f t="shared" si="286"/>
        <v>161384.06635802455</v>
      </c>
      <c r="J3526" s="4"/>
    </row>
    <row r="3527" spans="1:10" x14ac:dyDescent="0.2">
      <c r="A3527" s="26">
        <v>43682</v>
      </c>
      <c r="B3527" s="21">
        <f t="shared" si="282"/>
        <v>8</v>
      </c>
      <c r="C3527" s="21">
        <f t="shared" si="283"/>
        <v>5</v>
      </c>
      <c r="D3527" s="39">
        <v>217</v>
      </c>
      <c r="E3527" s="42">
        <v>21.45</v>
      </c>
      <c r="F3527" s="51">
        <f t="shared" si="284"/>
        <v>70.61</v>
      </c>
      <c r="G3527" s="44">
        <v>47.476597222222175</v>
      </c>
      <c r="H3527" s="77">
        <f t="shared" si="285"/>
        <v>32969.859182098728</v>
      </c>
      <c r="I3527" s="80">
        <f t="shared" si="286"/>
        <v>164849.29591049365</v>
      </c>
      <c r="J3527" s="4"/>
    </row>
    <row r="3528" spans="1:10" x14ac:dyDescent="0.2">
      <c r="A3528" s="26">
        <v>43683</v>
      </c>
      <c r="B3528" s="21">
        <f t="shared" si="282"/>
        <v>8</v>
      </c>
      <c r="C3528" s="21">
        <f t="shared" si="283"/>
        <v>6</v>
      </c>
      <c r="D3528" s="39">
        <v>218</v>
      </c>
      <c r="E3528" s="42">
        <v>21.72</v>
      </c>
      <c r="F3528" s="51">
        <f t="shared" si="284"/>
        <v>71.096000000000004</v>
      </c>
      <c r="G3528" s="44">
        <v>55.097916666666706</v>
      </c>
      <c r="H3528" s="77">
        <f t="shared" si="285"/>
        <v>38262.442129629657</v>
      </c>
      <c r="I3528" s="80">
        <f t="shared" si="286"/>
        <v>191312.21064814829</v>
      </c>
      <c r="J3528" s="4"/>
    </row>
    <row r="3529" spans="1:10" x14ac:dyDescent="0.2">
      <c r="A3529" s="26">
        <v>43684</v>
      </c>
      <c r="B3529" s="21">
        <f t="shared" si="282"/>
        <v>8</v>
      </c>
      <c r="C3529" s="21">
        <f t="shared" si="283"/>
        <v>7</v>
      </c>
      <c r="D3529" s="39">
        <v>219</v>
      </c>
      <c r="E3529" s="42">
        <v>22.1</v>
      </c>
      <c r="F3529" s="51">
        <f t="shared" si="284"/>
        <v>71.78</v>
      </c>
      <c r="G3529" s="44">
        <v>53.175625000000046</v>
      </c>
      <c r="H3529" s="77">
        <f t="shared" si="285"/>
        <v>36927.517361111139</v>
      </c>
      <c r="I3529" s="80">
        <f t="shared" si="286"/>
        <v>184637.58680555571</v>
      </c>
      <c r="J3529" s="4"/>
    </row>
    <row r="3530" spans="1:10" x14ac:dyDescent="0.2">
      <c r="A3530" s="26">
        <v>43685</v>
      </c>
      <c r="B3530" s="21">
        <f t="shared" si="282"/>
        <v>8</v>
      </c>
      <c r="C3530" s="21">
        <f t="shared" si="283"/>
        <v>8</v>
      </c>
      <c r="D3530" s="39">
        <v>220</v>
      </c>
      <c r="E3530" s="42">
        <v>22.08</v>
      </c>
      <c r="F3530" s="51">
        <f t="shared" si="284"/>
        <v>71.744</v>
      </c>
      <c r="G3530" s="44">
        <v>59.415277777777725</v>
      </c>
      <c r="H3530" s="77">
        <f t="shared" si="285"/>
        <v>41260.6095679012</v>
      </c>
      <c r="I3530" s="80">
        <f t="shared" si="286"/>
        <v>206303.04783950601</v>
      </c>
      <c r="J3530" s="4"/>
    </row>
    <row r="3531" spans="1:10" x14ac:dyDescent="0.2">
      <c r="A3531" s="26">
        <v>43686</v>
      </c>
      <c r="B3531" s="21">
        <f t="shared" si="282"/>
        <v>8</v>
      </c>
      <c r="C3531" s="21">
        <f t="shared" si="283"/>
        <v>9</v>
      </c>
      <c r="D3531" s="39">
        <v>221</v>
      </c>
      <c r="E3531" s="42">
        <v>21.9</v>
      </c>
      <c r="F3531" s="51">
        <f t="shared" si="284"/>
        <v>71.42</v>
      </c>
      <c r="G3531" s="44">
        <v>60.159722222222172</v>
      </c>
      <c r="H3531" s="77">
        <f t="shared" si="285"/>
        <v>41777.584876543173</v>
      </c>
      <c r="I3531" s="80">
        <f t="shared" si="286"/>
        <v>208887.92438271586</v>
      </c>
      <c r="J3531" s="4"/>
    </row>
    <row r="3532" spans="1:10" x14ac:dyDescent="0.2">
      <c r="A3532" s="26">
        <v>43687</v>
      </c>
      <c r="B3532" s="21">
        <f t="shared" si="282"/>
        <v>8</v>
      </c>
      <c r="C3532" s="21">
        <f t="shared" si="283"/>
        <v>10</v>
      </c>
      <c r="D3532" s="39">
        <v>222</v>
      </c>
      <c r="E3532" s="42">
        <v>21.38</v>
      </c>
      <c r="F3532" s="51">
        <f t="shared" si="284"/>
        <v>70.484000000000009</v>
      </c>
      <c r="G3532" s="44">
        <v>56.418412046543466</v>
      </c>
      <c r="H3532" s="77">
        <f t="shared" si="285"/>
        <v>39179.452810099625</v>
      </c>
      <c r="I3532" s="80">
        <f t="shared" si="286"/>
        <v>195897.26405049814</v>
      </c>
      <c r="J3532" s="4"/>
    </row>
    <row r="3533" spans="1:10" x14ac:dyDescent="0.2">
      <c r="A3533" s="26">
        <v>43688</v>
      </c>
      <c r="B3533" s="21">
        <f t="shared" si="282"/>
        <v>8</v>
      </c>
      <c r="C3533" s="21">
        <f t="shared" si="283"/>
        <v>11</v>
      </c>
      <c r="D3533" s="39">
        <v>223</v>
      </c>
      <c r="E3533" s="42">
        <v>21.47</v>
      </c>
      <c r="F3533" s="51">
        <f t="shared" si="284"/>
        <v>70.646000000000001</v>
      </c>
      <c r="G3533" s="44">
        <v>49.979048931771196</v>
      </c>
      <c r="H3533" s="77">
        <f t="shared" si="285"/>
        <v>34707.672869285554</v>
      </c>
      <c r="I3533" s="80">
        <f t="shared" si="286"/>
        <v>173538.36434642776</v>
      </c>
      <c r="J3533" s="4"/>
    </row>
    <row r="3534" spans="1:10" x14ac:dyDescent="0.2">
      <c r="A3534" s="26">
        <v>43689</v>
      </c>
      <c r="B3534" s="21">
        <f t="shared" si="282"/>
        <v>8</v>
      </c>
      <c r="C3534" s="21">
        <f t="shared" si="283"/>
        <v>12</v>
      </c>
      <c r="D3534" s="39">
        <v>224</v>
      </c>
      <c r="E3534" s="42">
        <v>21.57</v>
      </c>
      <c r="F3534" s="51">
        <f t="shared" si="284"/>
        <v>70.825999999999993</v>
      </c>
      <c r="G3534" s="44">
        <v>55.960812672176253</v>
      </c>
      <c r="H3534" s="77">
        <f t="shared" si="285"/>
        <v>38861.675466789064</v>
      </c>
      <c r="I3534" s="80">
        <f t="shared" si="286"/>
        <v>194308.37733394533</v>
      </c>
      <c r="J3534" s="4"/>
    </row>
    <row r="3535" spans="1:10" x14ac:dyDescent="0.2">
      <c r="A3535" s="26">
        <v>43690</v>
      </c>
      <c r="B3535" s="21">
        <f t="shared" si="282"/>
        <v>8</v>
      </c>
      <c r="C3535" s="21">
        <f t="shared" si="283"/>
        <v>13</v>
      </c>
      <c r="D3535" s="39">
        <v>225</v>
      </c>
      <c r="E3535" s="42">
        <v>22</v>
      </c>
      <c r="F3535" s="51">
        <f t="shared" si="284"/>
        <v>71.599999999999994</v>
      </c>
      <c r="G3535" s="44">
        <v>50.548449345279067</v>
      </c>
      <c r="H3535" s="77">
        <f t="shared" si="285"/>
        <v>35103.089823110466</v>
      </c>
      <c r="I3535" s="80">
        <f t="shared" si="286"/>
        <v>175515.44911555233</v>
      </c>
      <c r="J3535" s="4"/>
    </row>
    <row r="3536" spans="1:10" x14ac:dyDescent="0.2">
      <c r="A3536" s="26">
        <v>43691</v>
      </c>
      <c r="B3536" s="21">
        <f t="shared" si="282"/>
        <v>8</v>
      </c>
      <c r="C3536" s="21">
        <f t="shared" si="283"/>
        <v>14</v>
      </c>
      <c r="D3536" s="39">
        <v>226</v>
      </c>
      <c r="E3536" s="42">
        <v>22.02</v>
      </c>
      <c r="F3536" s="51">
        <f t="shared" si="284"/>
        <v>71.635999999999996</v>
      </c>
      <c r="G3536" s="44">
        <v>50.387713310580196</v>
      </c>
      <c r="H3536" s="77">
        <f t="shared" si="285"/>
        <v>34991.467576791802</v>
      </c>
      <c r="I3536" s="80">
        <f t="shared" si="286"/>
        <v>174957.337883959</v>
      </c>
      <c r="J3536" s="4"/>
    </row>
    <row r="3537" spans="1:10" x14ac:dyDescent="0.2">
      <c r="A3537" s="26">
        <v>43692</v>
      </c>
      <c r="B3537" s="21">
        <f t="shared" si="282"/>
        <v>8</v>
      </c>
      <c r="C3537" s="21">
        <f t="shared" si="283"/>
        <v>15</v>
      </c>
      <c r="D3537" s="39">
        <v>227</v>
      </c>
      <c r="E3537" s="42">
        <v>21.97</v>
      </c>
      <c r="F3537" s="51">
        <f t="shared" si="284"/>
        <v>71.545999999999992</v>
      </c>
      <c r="G3537" s="44">
        <v>48.275532646048148</v>
      </c>
      <c r="H3537" s="77">
        <f t="shared" si="285"/>
        <v>33524.67544864455</v>
      </c>
      <c r="I3537" s="80">
        <f t="shared" si="286"/>
        <v>167623.37724322276</v>
      </c>
      <c r="J3537" s="4"/>
    </row>
    <row r="3538" spans="1:10" x14ac:dyDescent="0.2">
      <c r="A3538" s="26">
        <v>43693</v>
      </c>
      <c r="B3538" s="21">
        <f t="shared" si="282"/>
        <v>8</v>
      </c>
      <c r="C3538" s="21">
        <f t="shared" si="283"/>
        <v>16</v>
      </c>
      <c r="D3538" s="39">
        <v>228</v>
      </c>
      <c r="E3538" s="42">
        <v>22.03</v>
      </c>
      <c r="F3538" s="51">
        <f t="shared" si="284"/>
        <v>71.653999999999996</v>
      </c>
      <c r="G3538" s="44">
        <v>61.815024121295671</v>
      </c>
      <c r="H3538" s="77">
        <f t="shared" si="285"/>
        <v>42927.100084233105</v>
      </c>
      <c r="I3538" s="80">
        <f t="shared" si="286"/>
        <v>214635.50042116552</v>
      </c>
      <c r="J3538" s="4"/>
    </row>
    <row r="3539" spans="1:10" x14ac:dyDescent="0.2">
      <c r="A3539" s="26">
        <v>43694</v>
      </c>
      <c r="B3539" s="21">
        <f t="shared" si="282"/>
        <v>8</v>
      </c>
      <c r="C3539" s="21">
        <f t="shared" si="283"/>
        <v>17</v>
      </c>
      <c r="D3539" s="39">
        <v>229</v>
      </c>
      <c r="E3539" s="42">
        <v>22.37</v>
      </c>
      <c r="F3539" s="51">
        <f t="shared" si="284"/>
        <v>72.266000000000005</v>
      </c>
      <c r="G3539" s="44">
        <v>82.848395904436785</v>
      </c>
      <c r="H3539" s="77">
        <f t="shared" si="285"/>
        <v>57533.60826696999</v>
      </c>
      <c r="I3539" s="80">
        <f t="shared" si="286"/>
        <v>287668.04133484996</v>
      </c>
      <c r="J3539" s="4"/>
    </row>
    <row r="3540" spans="1:10" x14ac:dyDescent="0.2">
      <c r="A3540" s="26">
        <v>43695</v>
      </c>
      <c r="B3540" s="21">
        <f t="shared" si="282"/>
        <v>8</v>
      </c>
      <c r="C3540" s="21">
        <f t="shared" si="283"/>
        <v>18</v>
      </c>
      <c r="D3540" s="39">
        <v>230</v>
      </c>
      <c r="E3540" s="42">
        <v>21.98</v>
      </c>
      <c r="F3540" s="51">
        <f t="shared" si="284"/>
        <v>71.563999999999993</v>
      </c>
      <c r="G3540" s="44">
        <v>75.907835051546442</v>
      </c>
      <c r="H3540" s="77">
        <f t="shared" si="285"/>
        <v>52713.774341351695</v>
      </c>
      <c r="I3540" s="80">
        <f t="shared" si="286"/>
        <v>263568.87170675845</v>
      </c>
      <c r="J3540" s="4"/>
    </row>
    <row r="3541" spans="1:10" x14ac:dyDescent="0.2">
      <c r="A3541" s="26">
        <v>43696</v>
      </c>
      <c r="B3541" s="21">
        <f t="shared" si="282"/>
        <v>8</v>
      </c>
      <c r="C3541" s="21">
        <f t="shared" si="283"/>
        <v>19</v>
      </c>
      <c r="D3541" s="39">
        <v>231</v>
      </c>
      <c r="E3541" s="42">
        <v>22.23</v>
      </c>
      <c r="F3541" s="51">
        <f t="shared" si="284"/>
        <v>72.01400000000001</v>
      </c>
      <c r="G3541" s="44">
        <v>79.59993112947646</v>
      </c>
      <c r="H3541" s="77">
        <f t="shared" si="285"/>
        <v>55277.729951025321</v>
      </c>
      <c r="I3541" s="80">
        <f t="shared" si="286"/>
        <v>276388.64975512662</v>
      </c>
      <c r="J3541" s="4"/>
    </row>
    <row r="3542" spans="1:10" x14ac:dyDescent="0.2">
      <c r="A3542" s="26">
        <v>43697</v>
      </c>
      <c r="B3542" s="21">
        <f t="shared" si="282"/>
        <v>8</v>
      </c>
      <c r="C3542" s="21">
        <f t="shared" si="283"/>
        <v>20</v>
      </c>
      <c r="D3542" s="39">
        <v>232</v>
      </c>
      <c r="E3542" s="42">
        <v>22.25</v>
      </c>
      <c r="F3542" s="51">
        <f t="shared" si="284"/>
        <v>72.050000000000011</v>
      </c>
      <c r="G3542" s="44">
        <v>63.324791666666641</v>
      </c>
      <c r="H3542" s="77">
        <f t="shared" si="285"/>
        <v>43975.549768518504</v>
      </c>
      <c r="I3542" s="80">
        <f t="shared" si="286"/>
        <v>219877.7488425925</v>
      </c>
      <c r="J3542" s="4"/>
    </row>
    <row r="3543" spans="1:10" x14ac:dyDescent="0.2">
      <c r="A3543" s="26">
        <v>43698</v>
      </c>
      <c r="B3543" s="21">
        <f t="shared" ref="B3543:B3606" si="287">MONTH(A3543)</f>
        <v>8</v>
      </c>
      <c r="C3543" s="21">
        <f t="shared" ref="C3543:C3606" si="288">DAY(A3543)</f>
        <v>21</v>
      </c>
      <c r="D3543" s="39">
        <v>233</v>
      </c>
      <c r="E3543" s="42">
        <v>22.58</v>
      </c>
      <c r="F3543" s="51">
        <f t="shared" ref="F3543:F3606" si="289">CONVERT(E3543,"C","F")</f>
        <v>72.644000000000005</v>
      </c>
      <c r="G3543" s="44">
        <v>68.424444444444447</v>
      </c>
      <c r="H3543" s="77">
        <f t="shared" ref="H3543:H3606" si="290">G3543*1000000/24/60</f>
        <v>47516.975308641981</v>
      </c>
      <c r="I3543" s="80">
        <f t="shared" ref="I3543:I3606" si="291">($C$7*H3543*$C$6)/1000</f>
        <v>237584.87654320989</v>
      </c>
      <c r="J3543" s="4"/>
    </row>
    <row r="3544" spans="1:10" x14ac:dyDescent="0.2">
      <c r="A3544" s="26">
        <v>43699</v>
      </c>
      <c r="B3544" s="21">
        <f t="shared" si="287"/>
        <v>8</v>
      </c>
      <c r="C3544" s="21">
        <f t="shared" si="288"/>
        <v>22</v>
      </c>
      <c r="D3544" s="39">
        <v>234</v>
      </c>
      <c r="E3544" s="42">
        <v>22.25</v>
      </c>
      <c r="F3544" s="51">
        <f t="shared" si="289"/>
        <v>72.050000000000011</v>
      </c>
      <c r="G3544" s="44">
        <v>64.344296710986782</v>
      </c>
      <c r="H3544" s="77">
        <f t="shared" si="290"/>
        <v>44683.539382629708</v>
      </c>
      <c r="I3544" s="80">
        <f t="shared" si="291"/>
        <v>223417.69691314851</v>
      </c>
      <c r="J3544" s="4"/>
    </row>
    <row r="3545" spans="1:10" x14ac:dyDescent="0.2">
      <c r="A3545" s="26">
        <v>43700</v>
      </c>
      <c r="B3545" s="21">
        <f t="shared" si="287"/>
        <v>8</v>
      </c>
      <c r="C3545" s="21">
        <f t="shared" si="288"/>
        <v>23</v>
      </c>
      <c r="D3545" s="39">
        <v>235</v>
      </c>
      <c r="E3545" s="42">
        <v>21.83</v>
      </c>
      <c r="F3545" s="51">
        <f t="shared" si="289"/>
        <v>71.293999999999997</v>
      </c>
      <c r="G3545" s="44">
        <v>55.60237928621418</v>
      </c>
      <c r="H3545" s="77">
        <f t="shared" si="290"/>
        <v>38612.763393204295</v>
      </c>
      <c r="I3545" s="80">
        <f t="shared" si="291"/>
        <v>193063.81696602149</v>
      </c>
      <c r="J3545" s="4"/>
    </row>
    <row r="3546" spans="1:10" x14ac:dyDescent="0.2">
      <c r="A3546" s="26">
        <v>43701</v>
      </c>
      <c r="B3546" s="21">
        <f t="shared" si="287"/>
        <v>8</v>
      </c>
      <c r="C3546" s="21">
        <f t="shared" si="288"/>
        <v>24</v>
      </c>
      <c r="D3546" s="39">
        <v>236</v>
      </c>
      <c r="E3546" s="42">
        <v>21.88</v>
      </c>
      <c r="F3546" s="51">
        <f t="shared" si="289"/>
        <v>71.384</v>
      </c>
      <c r="G3546" s="44">
        <v>49.876180555555543</v>
      </c>
      <c r="H3546" s="77">
        <f t="shared" si="290"/>
        <v>34636.236496913574</v>
      </c>
      <c r="I3546" s="80">
        <f t="shared" si="291"/>
        <v>173181.18248456789</v>
      </c>
      <c r="J3546" s="4"/>
    </row>
    <row r="3547" spans="1:10" x14ac:dyDescent="0.2">
      <c r="A3547" s="26">
        <v>43702</v>
      </c>
      <c r="B3547" s="21">
        <f t="shared" si="287"/>
        <v>8</v>
      </c>
      <c r="C3547" s="21">
        <f t="shared" si="288"/>
        <v>25</v>
      </c>
      <c r="D3547" s="39">
        <v>237</v>
      </c>
      <c r="E3547" s="42">
        <v>21.42</v>
      </c>
      <c r="F3547" s="51">
        <f t="shared" si="289"/>
        <v>70.556000000000012</v>
      </c>
      <c r="G3547" s="44">
        <v>51.022569444444471</v>
      </c>
      <c r="H3547" s="77">
        <f t="shared" si="290"/>
        <v>35432.339891975324</v>
      </c>
      <c r="I3547" s="80">
        <f t="shared" si="291"/>
        <v>177161.6994598766</v>
      </c>
      <c r="J3547" s="4"/>
    </row>
    <row r="3548" spans="1:10" x14ac:dyDescent="0.2">
      <c r="A3548" s="22">
        <v>43703</v>
      </c>
      <c r="B3548" s="21">
        <f t="shared" si="287"/>
        <v>8</v>
      </c>
      <c r="C3548" s="21">
        <f t="shared" si="288"/>
        <v>26</v>
      </c>
      <c r="D3548" s="39">
        <v>238</v>
      </c>
      <c r="E3548" s="42">
        <v>21.62</v>
      </c>
      <c r="F3548" s="51">
        <f t="shared" si="289"/>
        <v>70.915999999999997</v>
      </c>
      <c r="G3548" s="68">
        <v>50.23842946490619</v>
      </c>
      <c r="H3548" s="77">
        <f t="shared" si="290"/>
        <v>34887.79823951819</v>
      </c>
      <c r="I3548" s="80">
        <f t="shared" si="291"/>
        <v>174438.99119759095</v>
      </c>
      <c r="J3548" s="4"/>
    </row>
    <row r="3549" spans="1:10" x14ac:dyDescent="0.2">
      <c r="A3549" s="22">
        <v>43704</v>
      </c>
      <c r="B3549" s="21">
        <f t="shared" si="287"/>
        <v>8</v>
      </c>
      <c r="C3549" s="21">
        <f t="shared" si="288"/>
        <v>27</v>
      </c>
      <c r="D3549" s="39">
        <v>239</v>
      </c>
      <c r="E3549" s="42">
        <v>21.4</v>
      </c>
      <c r="F3549" s="51">
        <f t="shared" si="289"/>
        <v>70.52</v>
      </c>
      <c r="G3549" s="68">
        <v>49.941527777777793</v>
      </c>
      <c r="H3549" s="77">
        <f t="shared" si="290"/>
        <v>34681.616512345689</v>
      </c>
      <c r="I3549" s="80">
        <f t="shared" si="291"/>
        <v>173408.08256172843</v>
      </c>
      <c r="J3549" s="4"/>
    </row>
    <row r="3550" spans="1:10" x14ac:dyDescent="0.2">
      <c r="A3550" s="22">
        <v>43705</v>
      </c>
      <c r="B3550" s="21">
        <f t="shared" si="287"/>
        <v>8</v>
      </c>
      <c r="C3550" s="21">
        <f t="shared" si="288"/>
        <v>28</v>
      </c>
      <c r="D3550" s="39">
        <v>240</v>
      </c>
      <c r="E3550" s="42">
        <v>21.68</v>
      </c>
      <c r="F3550" s="51">
        <f t="shared" si="289"/>
        <v>71.024000000000001</v>
      </c>
      <c r="G3550" s="68">
        <v>67.933611111111091</v>
      </c>
      <c r="H3550" s="77">
        <f t="shared" si="290"/>
        <v>47176.118827160477</v>
      </c>
      <c r="I3550" s="80">
        <f t="shared" si="291"/>
        <v>235880.59413580238</v>
      </c>
      <c r="J3550" s="4"/>
    </row>
    <row r="3551" spans="1:10" x14ac:dyDescent="0.2">
      <c r="A3551" s="22">
        <v>43706</v>
      </c>
      <c r="B3551" s="21">
        <f t="shared" si="287"/>
        <v>8</v>
      </c>
      <c r="C3551" s="21">
        <f t="shared" si="288"/>
        <v>29</v>
      </c>
      <c r="D3551" s="39">
        <v>241</v>
      </c>
      <c r="E3551" s="42">
        <v>21.88</v>
      </c>
      <c r="F3551" s="51">
        <f t="shared" si="289"/>
        <v>71.384</v>
      </c>
      <c r="G3551" s="68">
        <v>66.58402777777772</v>
      </c>
      <c r="H3551" s="77">
        <f t="shared" si="290"/>
        <v>46238.908179012309</v>
      </c>
      <c r="I3551" s="80">
        <f t="shared" si="291"/>
        <v>231194.54089506151</v>
      </c>
      <c r="J3551" s="4"/>
    </row>
    <row r="3552" spans="1:10" x14ac:dyDescent="0.2">
      <c r="A3552" s="22">
        <v>43707</v>
      </c>
      <c r="B3552" s="21">
        <f t="shared" si="287"/>
        <v>8</v>
      </c>
      <c r="C3552" s="21">
        <f t="shared" si="288"/>
        <v>30</v>
      </c>
      <c r="D3552" s="39">
        <v>242</v>
      </c>
      <c r="E3552" s="42">
        <v>21.73</v>
      </c>
      <c r="F3552" s="51">
        <f t="shared" si="289"/>
        <v>71.114000000000004</v>
      </c>
      <c r="G3552" s="68">
        <v>52.570069444444329</v>
      </c>
      <c r="H3552" s="77">
        <f t="shared" si="290"/>
        <v>36506.99266975301</v>
      </c>
      <c r="I3552" s="80">
        <f t="shared" si="291"/>
        <v>182534.96334876504</v>
      </c>
      <c r="J3552" s="4"/>
    </row>
    <row r="3553" spans="1:10" x14ac:dyDescent="0.2">
      <c r="A3553" s="22">
        <v>43708</v>
      </c>
      <c r="B3553" s="21">
        <f t="shared" si="287"/>
        <v>8</v>
      </c>
      <c r="C3553" s="21">
        <f t="shared" si="288"/>
        <v>31</v>
      </c>
      <c r="D3553" s="39">
        <v>243</v>
      </c>
      <c r="E3553" s="42">
        <v>21.53</v>
      </c>
      <c r="F3553" s="51">
        <f t="shared" si="289"/>
        <v>70.754000000000005</v>
      </c>
      <c r="G3553" s="68">
        <v>50.961180555555529</v>
      </c>
      <c r="H3553" s="77">
        <f t="shared" si="290"/>
        <v>35389.708719135779</v>
      </c>
      <c r="I3553" s="80">
        <f t="shared" si="291"/>
        <v>176948.54359567887</v>
      </c>
      <c r="J3553" s="4"/>
    </row>
    <row r="3554" spans="1:10" x14ac:dyDescent="0.2">
      <c r="A3554" s="22">
        <v>43709</v>
      </c>
      <c r="B3554" s="21">
        <f t="shared" si="287"/>
        <v>9</v>
      </c>
      <c r="C3554" s="21">
        <f t="shared" si="288"/>
        <v>1</v>
      </c>
      <c r="D3554" s="39">
        <v>244</v>
      </c>
      <c r="E3554" s="42">
        <v>21.08</v>
      </c>
      <c r="F3554" s="51">
        <f t="shared" si="289"/>
        <v>69.943999999999988</v>
      </c>
      <c r="G3554" s="69">
        <v>53.575069444444502</v>
      </c>
      <c r="H3554" s="77">
        <f t="shared" si="290"/>
        <v>37204.909336419791</v>
      </c>
      <c r="I3554" s="80">
        <f t="shared" si="291"/>
        <v>186024.54668209897</v>
      </c>
      <c r="J3554" s="4"/>
    </row>
    <row r="3555" spans="1:10" x14ac:dyDescent="0.2">
      <c r="A3555" s="22">
        <v>43710</v>
      </c>
      <c r="B3555" s="21">
        <f t="shared" si="287"/>
        <v>9</v>
      </c>
      <c r="C3555" s="21">
        <f t="shared" si="288"/>
        <v>2</v>
      </c>
      <c r="D3555" s="39">
        <v>245</v>
      </c>
      <c r="E3555" s="42">
        <v>20.98</v>
      </c>
      <c r="F3555" s="51">
        <f t="shared" si="289"/>
        <v>69.76400000000001</v>
      </c>
      <c r="G3555" s="69">
        <v>83.603819444444511</v>
      </c>
      <c r="H3555" s="77">
        <f t="shared" si="290"/>
        <v>58058.207947530907</v>
      </c>
      <c r="I3555" s="80">
        <f t="shared" si="291"/>
        <v>290291.03973765456</v>
      </c>
      <c r="J3555" s="4"/>
    </row>
    <row r="3556" spans="1:10" x14ac:dyDescent="0.2">
      <c r="A3556" s="22">
        <v>43711</v>
      </c>
      <c r="B3556" s="21">
        <f t="shared" si="287"/>
        <v>9</v>
      </c>
      <c r="C3556" s="21">
        <f t="shared" si="288"/>
        <v>3</v>
      </c>
      <c r="D3556" s="39">
        <v>246</v>
      </c>
      <c r="E3556" s="42">
        <v>21.18</v>
      </c>
      <c r="F3556" s="51">
        <f t="shared" si="289"/>
        <v>70.123999999999995</v>
      </c>
      <c r="G3556" s="69">
        <v>68.197013888888961</v>
      </c>
      <c r="H3556" s="77">
        <f t="shared" si="290"/>
        <v>47359.037422839552</v>
      </c>
      <c r="I3556" s="80">
        <f t="shared" si="291"/>
        <v>236795.18711419776</v>
      </c>
      <c r="J3556" s="4"/>
    </row>
    <row r="3557" spans="1:10" x14ac:dyDescent="0.2">
      <c r="A3557" s="22">
        <v>43712</v>
      </c>
      <c r="B3557" s="21">
        <f t="shared" si="287"/>
        <v>9</v>
      </c>
      <c r="C3557" s="21">
        <f t="shared" si="288"/>
        <v>4</v>
      </c>
      <c r="D3557" s="39">
        <v>247</v>
      </c>
      <c r="E3557" s="42">
        <v>21.53</v>
      </c>
      <c r="F3557" s="51">
        <f t="shared" si="289"/>
        <v>70.754000000000005</v>
      </c>
      <c r="G3557" s="69">
        <v>64.418402777777885</v>
      </c>
      <c r="H3557" s="77">
        <f t="shared" si="290"/>
        <v>44735.001929012426</v>
      </c>
      <c r="I3557" s="80">
        <f t="shared" si="291"/>
        <v>223675.00964506212</v>
      </c>
      <c r="J3557" s="4"/>
    </row>
    <row r="3558" spans="1:10" x14ac:dyDescent="0.2">
      <c r="A3558" s="22">
        <v>43713</v>
      </c>
      <c r="B3558" s="21">
        <f t="shared" si="287"/>
        <v>9</v>
      </c>
      <c r="C3558" s="21">
        <f t="shared" si="288"/>
        <v>5</v>
      </c>
      <c r="D3558" s="39">
        <v>248</v>
      </c>
      <c r="E3558" s="42">
        <v>21.3</v>
      </c>
      <c r="F3558" s="51">
        <f t="shared" si="289"/>
        <v>70.34</v>
      </c>
      <c r="G3558" s="69">
        <v>56.476249999999894</v>
      </c>
      <c r="H3558" s="77">
        <f t="shared" si="290"/>
        <v>39219.618055555482</v>
      </c>
      <c r="I3558" s="80">
        <f t="shared" si="291"/>
        <v>196098.09027777743</v>
      </c>
      <c r="J3558" s="4"/>
    </row>
    <row r="3559" spans="1:10" x14ac:dyDescent="0.2">
      <c r="A3559" s="22">
        <v>43714</v>
      </c>
      <c r="B3559" s="21">
        <f t="shared" si="287"/>
        <v>9</v>
      </c>
      <c r="C3559" s="21">
        <f t="shared" si="288"/>
        <v>6</v>
      </c>
      <c r="D3559" s="39">
        <v>249</v>
      </c>
      <c r="E3559" s="42">
        <v>21.28</v>
      </c>
      <c r="F3559" s="51">
        <f t="shared" si="289"/>
        <v>70.304000000000002</v>
      </c>
      <c r="G3559" s="69">
        <v>51.996319444444495</v>
      </c>
      <c r="H3559" s="77">
        <f t="shared" si="290"/>
        <v>36108.555169753119</v>
      </c>
      <c r="I3559" s="80">
        <f t="shared" si="291"/>
        <v>180542.77584876562</v>
      </c>
      <c r="J3559" s="4"/>
    </row>
    <row r="3560" spans="1:10" x14ac:dyDescent="0.2">
      <c r="A3560" s="22">
        <v>43715</v>
      </c>
      <c r="B3560" s="21">
        <f t="shared" si="287"/>
        <v>9</v>
      </c>
      <c r="C3560" s="21">
        <f t="shared" si="288"/>
        <v>7</v>
      </c>
      <c r="D3560" s="39">
        <v>250</v>
      </c>
      <c r="E3560" s="42">
        <v>21.17</v>
      </c>
      <c r="F3560" s="51">
        <f t="shared" si="289"/>
        <v>70.105999999999995</v>
      </c>
      <c r="G3560" s="69">
        <v>50.858472222222161</v>
      </c>
      <c r="H3560" s="77">
        <f t="shared" si="290"/>
        <v>35318.383487654282</v>
      </c>
      <c r="I3560" s="80">
        <f t="shared" si="291"/>
        <v>176591.9174382714</v>
      </c>
      <c r="J3560" s="4"/>
    </row>
    <row r="3561" spans="1:10" x14ac:dyDescent="0.2">
      <c r="A3561" s="22">
        <v>43716</v>
      </c>
      <c r="B3561" s="21">
        <f t="shared" si="287"/>
        <v>9</v>
      </c>
      <c r="C3561" s="21">
        <f t="shared" si="288"/>
        <v>8</v>
      </c>
      <c r="D3561" s="39">
        <v>251</v>
      </c>
      <c r="E3561" s="42">
        <v>20.97</v>
      </c>
      <c r="F3561" s="51">
        <f t="shared" si="289"/>
        <v>69.746000000000009</v>
      </c>
      <c r="G3561" s="69">
        <v>51.033472222222294</v>
      </c>
      <c r="H3561" s="77">
        <f t="shared" si="290"/>
        <v>35439.911265432143</v>
      </c>
      <c r="I3561" s="80">
        <f t="shared" si="291"/>
        <v>177199.55632716071</v>
      </c>
      <c r="J3561" s="4"/>
    </row>
    <row r="3562" spans="1:10" x14ac:dyDescent="0.2">
      <c r="A3562" s="22">
        <v>43717</v>
      </c>
      <c r="B3562" s="21">
        <f t="shared" si="287"/>
        <v>9</v>
      </c>
      <c r="C3562" s="21">
        <f t="shared" si="288"/>
        <v>9</v>
      </c>
      <c r="D3562" s="39">
        <v>252</v>
      </c>
      <c r="E3562" s="42">
        <v>20.97</v>
      </c>
      <c r="F3562" s="51">
        <f t="shared" si="289"/>
        <v>69.746000000000009</v>
      </c>
      <c r="G3562" s="42">
        <v>51.020208330000003</v>
      </c>
      <c r="H3562" s="77">
        <f t="shared" si="290"/>
        <v>35430.700229166672</v>
      </c>
      <c r="I3562" s="80">
        <f t="shared" si="291"/>
        <v>177153.50114583338</v>
      </c>
      <c r="J3562" s="4"/>
    </row>
    <row r="3563" spans="1:10" x14ac:dyDescent="0.2">
      <c r="A3563" s="22">
        <v>43718</v>
      </c>
      <c r="B3563" s="21">
        <f t="shared" si="287"/>
        <v>9</v>
      </c>
      <c r="C3563" s="21">
        <f t="shared" si="288"/>
        <v>10</v>
      </c>
      <c r="D3563" s="39">
        <v>253</v>
      </c>
      <c r="E3563" s="42">
        <v>21.2</v>
      </c>
      <c r="F3563" s="51">
        <f t="shared" si="289"/>
        <v>70.16</v>
      </c>
      <c r="G3563" s="42">
        <v>48.685763889999997</v>
      </c>
      <c r="H3563" s="77">
        <f t="shared" si="290"/>
        <v>33809.558256944445</v>
      </c>
      <c r="I3563" s="80">
        <f t="shared" si="291"/>
        <v>169047.79128472225</v>
      </c>
      <c r="J3563" s="4"/>
    </row>
    <row r="3564" spans="1:10" x14ac:dyDescent="0.2">
      <c r="A3564" s="22">
        <v>43719</v>
      </c>
      <c r="B3564" s="21">
        <f t="shared" si="287"/>
        <v>9</v>
      </c>
      <c r="C3564" s="21">
        <f t="shared" si="288"/>
        <v>11</v>
      </c>
      <c r="D3564" s="39">
        <v>254</v>
      </c>
      <c r="E3564" s="42">
        <v>21.63</v>
      </c>
      <c r="F3564" s="51">
        <f t="shared" si="289"/>
        <v>70.933999999999997</v>
      </c>
      <c r="G3564" s="42">
        <v>55.790138890000001</v>
      </c>
      <c r="H3564" s="77">
        <f t="shared" si="290"/>
        <v>38743.152006944445</v>
      </c>
      <c r="I3564" s="80">
        <f t="shared" si="291"/>
        <v>193715.76003472225</v>
      </c>
      <c r="J3564" s="4"/>
    </row>
    <row r="3565" spans="1:10" x14ac:dyDescent="0.2">
      <c r="A3565" s="22">
        <v>43720</v>
      </c>
      <c r="B3565" s="21">
        <f t="shared" si="287"/>
        <v>9</v>
      </c>
      <c r="C3565" s="21">
        <f t="shared" si="288"/>
        <v>12</v>
      </c>
      <c r="D3565" s="39">
        <v>255</v>
      </c>
      <c r="E3565" s="42">
        <v>21.5</v>
      </c>
      <c r="F3565" s="51">
        <f t="shared" si="289"/>
        <v>70.7</v>
      </c>
      <c r="G3565" s="42">
        <v>50.405555560000003</v>
      </c>
      <c r="H3565" s="77">
        <f t="shared" si="290"/>
        <v>35003.85802777778</v>
      </c>
      <c r="I3565" s="80">
        <f t="shared" si="291"/>
        <v>175019.29013888893</v>
      </c>
      <c r="J3565" s="4"/>
    </row>
    <row r="3566" spans="1:10" x14ac:dyDescent="0.2">
      <c r="A3566" s="22">
        <v>43721</v>
      </c>
      <c r="B3566" s="21">
        <f t="shared" si="287"/>
        <v>9</v>
      </c>
      <c r="C3566" s="21">
        <f t="shared" si="288"/>
        <v>13</v>
      </c>
      <c r="D3566" s="39">
        <v>256</v>
      </c>
      <c r="E3566" s="42">
        <v>21.05</v>
      </c>
      <c r="F3566" s="51">
        <f t="shared" si="289"/>
        <v>69.89</v>
      </c>
      <c r="G3566" s="42">
        <v>49.306045869999998</v>
      </c>
      <c r="H3566" s="77">
        <f t="shared" si="290"/>
        <v>34240.309631944445</v>
      </c>
      <c r="I3566" s="80">
        <f t="shared" si="291"/>
        <v>171201.54815972224</v>
      </c>
      <c r="J3566" s="4"/>
    </row>
    <row r="3567" spans="1:10" x14ac:dyDescent="0.2">
      <c r="A3567" s="22">
        <v>43722</v>
      </c>
      <c r="B3567" s="21">
        <f t="shared" si="287"/>
        <v>9</v>
      </c>
      <c r="C3567" s="21">
        <f t="shared" si="288"/>
        <v>14</v>
      </c>
      <c r="D3567" s="39">
        <v>257</v>
      </c>
      <c r="E3567" s="42">
        <v>21.07</v>
      </c>
      <c r="F3567" s="51">
        <f t="shared" si="289"/>
        <v>69.926000000000002</v>
      </c>
      <c r="G3567" s="42">
        <v>48.696666669999999</v>
      </c>
      <c r="H3567" s="77">
        <f t="shared" si="290"/>
        <v>33817.129631944445</v>
      </c>
      <c r="I3567" s="80">
        <f t="shared" si="291"/>
        <v>169085.64815972224</v>
      </c>
      <c r="J3567" s="4"/>
    </row>
    <row r="3568" spans="1:10" x14ac:dyDescent="0.2">
      <c r="A3568" s="22">
        <v>43723</v>
      </c>
      <c r="B3568" s="21">
        <f t="shared" si="287"/>
        <v>9</v>
      </c>
      <c r="C3568" s="21">
        <f t="shared" si="288"/>
        <v>15</v>
      </c>
      <c r="D3568" s="39">
        <v>258</v>
      </c>
      <c r="E3568" s="42">
        <v>21.03</v>
      </c>
      <c r="F3568" s="51">
        <f t="shared" si="289"/>
        <v>69.854000000000013</v>
      </c>
      <c r="G3568" s="42">
        <v>50.297847220000001</v>
      </c>
      <c r="H3568" s="77">
        <f t="shared" si="290"/>
        <v>34929.060569444446</v>
      </c>
      <c r="I3568" s="80">
        <f t="shared" si="291"/>
        <v>174645.30284722225</v>
      </c>
      <c r="J3568" s="4"/>
    </row>
    <row r="3569" spans="1:10" x14ac:dyDescent="0.2">
      <c r="A3569" s="22">
        <v>43724</v>
      </c>
      <c r="B3569" s="21">
        <f t="shared" si="287"/>
        <v>9</v>
      </c>
      <c r="C3569" s="21">
        <f t="shared" si="288"/>
        <v>16</v>
      </c>
      <c r="D3569" s="39">
        <v>259</v>
      </c>
      <c r="E3569" s="42">
        <v>21.13</v>
      </c>
      <c r="F3569" s="51">
        <f t="shared" si="289"/>
        <v>70.033999999999992</v>
      </c>
      <c r="G3569" s="42">
        <v>47.778720450000002</v>
      </c>
      <c r="H3569" s="77">
        <f t="shared" si="290"/>
        <v>33179.666979166665</v>
      </c>
      <c r="I3569" s="80">
        <f t="shared" si="291"/>
        <v>165898.33489583331</v>
      </c>
      <c r="J3569" s="4"/>
    </row>
    <row r="3570" spans="1:10" x14ac:dyDescent="0.2">
      <c r="A3570" s="22">
        <v>43725</v>
      </c>
      <c r="B3570" s="21">
        <f t="shared" si="287"/>
        <v>9</v>
      </c>
      <c r="C3570" s="21">
        <f t="shared" si="288"/>
        <v>17</v>
      </c>
      <c r="D3570" s="39">
        <v>260</v>
      </c>
      <c r="E3570" s="42">
        <v>21</v>
      </c>
      <c r="F3570" s="51">
        <f t="shared" si="289"/>
        <v>69.800000000000011</v>
      </c>
      <c r="G3570" s="42">
        <v>47.156419149999998</v>
      </c>
      <c r="H3570" s="77">
        <f t="shared" si="290"/>
        <v>32747.513298611109</v>
      </c>
      <c r="I3570" s="80">
        <f t="shared" si="291"/>
        <v>163737.56649305555</v>
      </c>
      <c r="J3570" s="4"/>
    </row>
    <row r="3571" spans="1:10" x14ac:dyDescent="0.2">
      <c r="A3571" s="22">
        <v>43726</v>
      </c>
      <c r="B3571" s="21">
        <f t="shared" si="287"/>
        <v>9</v>
      </c>
      <c r="C3571" s="21">
        <f t="shared" si="288"/>
        <v>18</v>
      </c>
      <c r="D3571" s="39">
        <v>261</v>
      </c>
      <c r="E3571" s="42">
        <v>20.97</v>
      </c>
      <c r="F3571" s="51">
        <f t="shared" si="289"/>
        <v>69.746000000000009</v>
      </c>
      <c r="G3571" s="42">
        <v>48.651112660000003</v>
      </c>
      <c r="H3571" s="77">
        <f t="shared" si="290"/>
        <v>33785.494902777784</v>
      </c>
      <c r="I3571" s="80">
        <f t="shared" si="291"/>
        <v>168927.47451388891</v>
      </c>
      <c r="J3571" s="4"/>
    </row>
    <row r="3572" spans="1:10" x14ac:dyDescent="0.2">
      <c r="A3572" s="22">
        <v>43727</v>
      </c>
      <c r="B3572" s="21">
        <f t="shared" si="287"/>
        <v>9</v>
      </c>
      <c r="C3572" s="21">
        <f t="shared" si="288"/>
        <v>19</v>
      </c>
      <c r="D3572" s="39">
        <v>262</v>
      </c>
      <c r="E3572" s="42">
        <v>21.13</v>
      </c>
      <c r="F3572" s="51">
        <f t="shared" si="289"/>
        <v>70.033999999999992</v>
      </c>
      <c r="G3572" s="42">
        <v>48.232638889999997</v>
      </c>
      <c r="H3572" s="77">
        <f t="shared" si="290"/>
        <v>33494.888118055555</v>
      </c>
      <c r="I3572" s="80">
        <f t="shared" si="291"/>
        <v>167474.44059027778</v>
      </c>
      <c r="J3572" s="4"/>
    </row>
    <row r="3573" spans="1:10" x14ac:dyDescent="0.2">
      <c r="A3573" s="22">
        <v>43728</v>
      </c>
      <c r="B3573" s="21">
        <f t="shared" si="287"/>
        <v>9</v>
      </c>
      <c r="C3573" s="21">
        <f t="shared" si="288"/>
        <v>20</v>
      </c>
      <c r="D3573" s="39">
        <v>263</v>
      </c>
      <c r="E3573" s="42">
        <v>21.08</v>
      </c>
      <c r="F3573" s="51">
        <f t="shared" si="289"/>
        <v>69.943999999999988</v>
      </c>
      <c r="G3573" s="42">
        <v>48.152463570000002</v>
      </c>
      <c r="H3573" s="77">
        <f t="shared" si="290"/>
        <v>33439.210812500001</v>
      </c>
      <c r="I3573" s="80">
        <f t="shared" si="291"/>
        <v>167196.05406250001</v>
      </c>
      <c r="J3573" s="4"/>
    </row>
    <row r="3574" spans="1:10" x14ac:dyDescent="0.2">
      <c r="A3574" s="22">
        <v>43729</v>
      </c>
      <c r="B3574" s="21">
        <f t="shared" si="287"/>
        <v>9</v>
      </c>
      <c r="C3574" s="21">
        <f t="shared" si="288"/>
        <v>21</v>
      </c>
      <c r="D3574" s="39">
        <v>264</v>
      </c>
      <c r="E3574" s="42">
        <v>21.37</v>
      </c>
      <c r="F3574" s="51">
        <f t="shared" si="289"/>
        <v>70.466000000000008</v>
      </c>
      <c r="G3574" s="42">
        <v>47.466505189999999</v>
      </c>
      <c r="H3574" s="77">
        <f t="shared" si="290"/>
        <v>32962.850826388887</v>
      </c>
      <c r="I3574" s="80">
        <f t="shared" si="291"/>
        <v>164814.25413194444</v>
      </c>
      <c r="J3574" s="4"/>
    </row>
    <row r="3575" spans="1:10" x14ac:dyDescent="0.2">
      <c r="A3575" s="22">
        <v>43730</v>
      </c>
      <c r="B3575" s="21">
        <f t="shared" si="287"/>
        <v>9</v>
      </c>
      <c r="C3575" s="21">
        <f t="shared" si="288"/>
        <v>22</v>
      </c>
      <c r="D3575" s="39">
        <v>265</v>
      </c>
      <c r="E3575" s="42">
        <v>21.3</v>
      </c>
      <c r="F3575" s="51">
        <f t="shared" si="289"/>
        <v>70.34</v>
      </c>
      <c r="G3575" s="42">
        <v>47.768975070000003</v>
      </c>
      <c r="H3575" s="77">
        <f t="shared" si="290"/>
        <v>33172.899354166664</v>
      </c>
      <c r="I3575" s="80">
        <f t="shared" si="291"/>
        <v>165864.49677083333</v>
      </c>
      <c r="J3575" s="4"/>
    </row>
    <row r="3576" spans="1:10" x14ac:dyDescent="0.2">
      <c r="A3576" s="22">
        <v>43731</v>
      </c>
      <c r="B3576" s="21">
        <f t="shared" si="287"/>
        <v>9</v>
      </c>
      <c r="C3576" s="21">
        <f t="shared" si="288"/>
        <v>23</v>
      </c>
      <c r="D3576" s="39">
        <v>266</v>
      </c>
      <c r="E3576" s="42">
        <v>21.93</v>
      </c>
      <c r="F3576" s="51">
        <f t="shared" si="289"/>
        <v>71.474000000000004</v>
      </c>
      <c r="G3576" s="42">
        <v>58.845813149999998</v>
      </c>
      <c r="H3576" s="77">
        <f t="shared" si="290"/>
        <v>40865.148020833338</v>
      </c>
      <c r="I3576" s="80">
        <f t="shared" si="291"/>
        <v>204325.74010416667</v>
      </c>
      <c r="J3576" s="4"/>
    </row>
    <row r="3577" spans="1:10" x14ac:dyDescent="0.2">
      <c r="A3577" s="22">
        <v>43732</v>
      </c>
      <c r="B3577" s="21">
        <f t="shared" si="287"/>
        <v>9</v>
      </c>
      <c r="C3577" s="21">
        <f t="shared" si="288"/>
        <v>24</v>
      </c>
      <c r="D3577" s="39">
        <v>267</v>
      </c>
      <c r="E3577" s="42">
        <v>21.27</v>
      </c>
      <c r="F3577" s="51">
        <f t="shared" si="289"/>
        <v>70.286000000000001</v>
      </c>
      <c r="G3577" s="42">
        <v>61.93</v>
      </c>
      <c r="H3577" s="77">
        <f t="shared" si="290"/>
        <v>43006.944444444445</v>
      </c>
      <c r="I3577" s="80">
        <f t="shared" si="291"/>
        <v>215034.72222222225</v>
      </c>
      <c r="J3577" s="4"/>
    </row>
    <row r="3578" spans="1:10" x14ac:dyDescent="0.2">
      <c r="A3578" s="22">
        <v>43733</v>
      </c>
      <c r="B3578" s="21">
        <f t="shared" si="287"/>
        <v>9</v>
      </c>
      <c r="C3578" s="21">
        <f t="shared" si="288"/>
        <v>25</v>
      </c>
      <c r="D3578" s="39">
        <v>268</v>
      </c>
      <c r="E3578" s="42">
        <v>21.25</v>
      </c>
      <c r="F3578" s="51">
        <f t="shared" si="289"/>
        <v>70.25</v>
      </c>
      <c r="G3578" s="42">
        <v>53.592361109999999</v>
      </c>
      <c r="H3578" s="77">
        <f t="shared" si="290"/>
        <v>37216.9174375</v>
      </c>
      <c r="I3578" s="80">
        <f t="shared" si="291"/>
        <v>186084.5871875</v>
      </c>
      <c r="J3578" s="4"/>
    </row>
    <row r="3579" spans="1:10" x14ac:dyDescent="0.2">
      <c r="A3579" s="22">
        <v>43734</v>
      </c>
      <c r="B3579" s="21">
        <f t="shared" si="287"/>
        <v>9</v>
      </c>
      <c r="C3579" s="21">
        <f t="shared" si="288"/>
        <v>26</v>
      </c>
      <c r="D3579" s="39">
        <v>269</v>
      </c>
      <c r="E3579" s="42">
        <v>21.12</v>
      </c>
      <c r="F3579" s="51">
        <f t="shared" si="289"/>
        <v>70.016000000000005</v>
      </c>
      <c r="G3579" s="42">
        <v>53.289273360000003</v>
      </c>
      <c r="H3579" s="77">
        <f t="shared" si="290"/>
        <v>37006.439833333337</v>
      </c>
      <c r="I3579" s="80">
        <f t="shared" si="291"/>
        <v>185032.19916666669</v>
      </c>
      <c r="J3579" s="4"/>
    </row>
    <row r="3580" spans="1:10" x14ac:dyDescent="0.2">
      <c r="A3580" s="22">
        <v>43735</v>
      </c>
      <c r="B3580" s="21">
        <f t="shared" si="287"/>
        <v>9</v>
      </c>
      <c r="C3580" s="21">
        <f t="shared" si="288"/>
        <v>27</v>
      </c>
      <c r="D3580" s="39">
        <v>270</v>
      </c>
      <c r="E3580" s="42">
        <v>20.7</v>
      </c>
      <c r="F3580" s="51">
        <f t="shared" si="289"/>
        <v>69.259999999999991</v>
      </c>
      <c r="G3580" s="42">
        <v>49.446879330000002</v>
      </c>
      <c r="H3580" s="77">
        <f t="shared" si="290"/>
        <v>34338.110645833331</v>
      </c>
      <c r="I3580" s="80">
        <f t="shared" si="291"/>
        <v>171690.55322916663</v>
      </c>
      <c r="J3580" s="4"/>
    </row>
    <row r="3581" spans="1:10" x14ac:dyDescent="0.2">
      <c r="A3581" s="22">
        <v>43736</v>
      </c>
      <c r="B3581" s="21">
        <f t="shared" si="287"/>
        <v>9</v>
      </c>
      <c r="C3581" s="21">
        <f t="shared" si="288"/>
        <v>28</v>
      </c>
      <c r="D3581" s="39">
        <v>271</v>
      </c>
      <c r="E3581" s="42">
        <v>21.03</v>
      </c>
      <c r="F3581" s="51">
        <f t="shared" si="289"/>
        <v>69.854000000000013</v>
      </c>
      <c r="G3581" s="42">
        <v>56.282896549999997</v>
      </c>
      <c r="H3581" s="77">
        <f t="shared" si="290"/>
        <v>39085.344826388886</v>
      </c>
      <c r="I3581" s="80">
        <f t="shared" si="291"/>
        <v>195426.72413194444</v>
      </c>
      <c r="J3581" s="4"/>
    </row>
    <row r="3582" spans="1:10" x14ac:dyDescent="0.2">
      <c r="A3582" s="22">
        <v>43737</v>
      </c>
      <c r="B3582" s="21">
        <f t="shared" si="287"/>
        <v>9</v>
      </c>
      <c r="C3582" s="21">
        <f t="shared" si="288"/>
        <v>29</v>
      </c>
      <c r="D3582" s="39">
        <v>272</v>
      </c>
      <c r="E3582" s="42">
        <v>21.18</v>
      </c>
      <c r="F3582" s="51">
        <f t="shared" si="289"/>
        <v>70.123999999999995</v>
      </c>
      <c r="G3582" s="42">
        <v>54.621522489999997</v>
      </c>
      <c r="H3582" s="77">
        <f t="shared" si="290"/>
        <v>37931.612840277769</v>
      </c>
      <c r="I3582" s="80">
        <f t="shared" si="291"/>
        <v>189658.06420138883</v>
      </c>
      <c r="J3582" s="4"/>
    </row>
    <row r="3583" spans="1:10" x14ac:dyDescent="0.2">
      <c r="A3583" s="22">
        <v>43738</v>
      </c>
      <c r="B3583" s="21">
        <f t="shared" si="287"/>
        <v>9</v>
      </c>
      <c r="C3583" s="21">
        <f t="shared" si="288"/>
        <v>30</v>
      </c>
      <c r="D3583" s="39">
        <v>273</v>
      </c>
      <c r="E3583" s="42">
        <v>20.45</v>
      </c>
      <c r="F3583" s="51">
        <f t="shared" si="289"/>
        <v>68.81</v>
      </c>
      <c r="G3583" s="42">
        <v>51.450451080000001</v>
      </c>
      <c r="H3583" s="77">
        <f t="shared" si="290"/>
        <v>35729.479916666663</v>
      </c>
      <c r="I3583" s="80">
        <f t="shared" si="291"/>
        <v>178647.39958333332</v>
      </c>
      <c r="J3583" s="4"/>
    </row>
    <row r="3584" spans="1:10" x14ac:dyDescent="0.2">
      <c r="A3584" s="22">
        <v>43739</v>
      </c>
      <c r="B3584" s="21">
        <f t="shared" si="287"/>
        <v>10</v>
      </c>
      <c r="C3584" s="21">
        <f t="shared" si="288"/>
        <v>1</v>
      </c>
      <c r="D3584" s="39">
        <v>274</v>
      </c>
      <c r="E3584" s="42">
        <v>21.18</v>
      </c>
      <c r="F3584" s="51">
        <f t="shared" si="289"/>
        <v>70.123999999999995</v>
      </c>
      <c r="G3584" s="42">
        <v>51.027077560000002</v>
      </c>
      <c r="H3584" s="77">
        <f t="shared" si="290"/>
        <v>35435.470527777783</v>
      </c>
      <c r="I3584" s="80">
        <f t="shared" si="291"/>
        <v>177177.35263888893</v>
      </c>
      <c r="J3584" s="4"/>
    </row>
    <row r="3585" spans="1:10" x14ac:dyDescent="0.2">
      <c r="A3585" s="22">
        <v>43740</v>
      </c>
      <c r="B3585" s="21">
        <f t="shared" si="287"/>
        <v>10</v>
      </c>
      <c r="C3585" s="21">
        <f t="shared" si="288"/>
        <v>2</v>
      </c>
      <c r="D3585" s="39">
        <v>275</v>
      </c>
      <c r="E3585" s="42">
        <v>21.35</v>
      </c>
      <c r="F3585" s="51">
        <f t="shared" si="289"/>
        <v>70.430000000000007</v>
      </c>
      <c r="G3585" s="42">
        <v>64.35563234</v>
      </c>
      <c r="H3585" s="77">
        <f t="shared" si="290"/>
        <v>44691.411347222216</v>
      </c>
      <c r="I3585" s="80">
        <f t="shared" si="291"/>
        <v>223457.05673611109</v>
      </c>
      <c r="J3585" s="4"/>
    </row>
    <row r="3586" spans="1:10" x14ac:dyDescent="0.2">
      <c r="A3586" s="22">
        <v>43741</v>
      </c>
      <c r="B3586" s="21">
        <f t="shared" si="287"/>
        <v>10</v>
      </c>
      <c r="C3586" s="21">
        <f t="shared" si="288"/>
        <v>3</v>
      </c>
      <c r="D3586" s="39">
        <v>276</v>
      </c>
      <c r="E3586" s="42">
        <v>20.350000000000001</v>
      </c>
      <c r="F3586" s="51">
        <f t="shared" si="289"/>
        <v>68.63</v>
      </c>
      <c r="G3586" s="42">
        <v>59.920249650000002</v>
      </c>
      <c r="H3586" s="77">
        <f t="shared" si="290"/>
        <v>41611.284479166665</v>
      </c>
      <c r="I3586" s="80">
        <f t="shared" si="291"/>
        <v>208056.4223958333</v>
      </c>
      <c r="J3586" s="4"/>
    </row>
    <row r="3587" spans="1:10" x14ac:dyDescent="0.2">
      <c r="A3587" s="22">
        <v>43742</v>
      </c>
      <c r="B3587" s="21">
        <f t="shared" si="287"/>
        <v>10</v>
      </c>
      <c r="C3587" s="21">
        <f t="shared" si="288"/>
        <v>4</v>
      </c>
      <c r="D3587" s="39">
        <v>277</v>
      </c>
      <c r="E3587" s="42">
        <v>19.95</v>
      </c>
      <c r="F3587" s="51">
        <f t="shared" si="289"/>
        <v>67.91</v>
      </c>
      <c r="G3587" s="42">
        <v>53.812092280000002</v>
      </c>
      <c r="H3587" s="77">
        <f t="shared" si="290"/>
        <v>37369.508527777776</v>
      </c>
      <c r="I3587" s="80">
        <f t="shared" si="291"/>
        <v>186847.5426388889</v>
      </c>
      <c r="J3587" s="4"/>
    </row>
    <row r="3588" spans="1:10" x14ac:dyDescent="0.2">
      <c r="A3588" s="22">
        <v>43743</v>
      </c>
      <c r="B3588" s="21">
        <f t="shared" si="287"/>
        <v>10</v>
      </c>
      <c r="C3588" s="21">
        <f t="shared" si="288"/>
        <v>5</v>
      </c>
      <c r="D3588" s="39">
        <v>278</v>
      </c>
      <c r="E3588" s="42">
        <v>19.72</v>
      </c>
      <c r="F3588" s="51">
        <f t="shared" si="289"/>
        <v>67.496000000000009</v>
      </c>
      <c r="G3588" s="42">
        <v>49.132350930000001</v>
      </c>
      <c r="H3588" s="77">
        <f t="shared" si="290"/>
        <v>34119.688145833337</v>
      </c>
      <c r="I3588" s="80">
        <f t="shared" si="291"/>
        <v>170598.44072916667</v>
      </c>
      <c r="J3588" s="4"/>
    </row>
    <row r="3589" spans="1:10" x14ac:dyDescent="0.2">
      <c r="A3589" s="22">
        <v>43744</v>
      </c>
      <c r="B3589" s="21">
        <f t="shared" si="287"/>
        <v>10</v>
      </c>
      <c r="C3589" s="21">
        <f t="shared" si="288"/>
        <v>6</v>
      </c>
      <c r="D3589" s="39">
        <v>279</v>
      </c>
      <c r="E3589" s="42">
        <v>19.72</v>
      </c>
      <c r="F3589" s="51">
        <f t="shared" si="289"/>
        <v>67.496000000000009</v>
      </c>
      <c r="G3589" s="42">
        <v>49.248163550000001</v>
      </c>
      <c r="H3589" s="77">
        <f t="shared" si="290"/>
        <v>34200.113576388889</v>
      </c>
      <c r="I3589" s="80">
        <f t="shared" si="291"/>
        <v>171000.56788194444</v>
      </c>
      <c r="J3589" s="4"/>
    </row>
    <row r="3590" spans="1:10" x14ac:dyDescent="0.2">
      <c r="A3590" s="22">
        <v>43745</v>
      </c>
      <c r="B3590" s="21">
        <f t="shared" si="287"/>
        <v>10</v>
      </c>
      <c r="C3590" s="21">
        <f t="shared" si="288"/>
        <v>7</v>
      </c>
      <c r="D3590" s="39">
        <v>280</v>
      </c>
      <c r="E3590" s="42">
        <v>19.25</v>
      </c>
      <c r="F3590" s="51">
        <f t="shared" si="289"/>
        <v>66.650000000000006</v>
      </c>
      <c r="G3590" s="42">
        <v>91.111126470000002</v>
      </c>
      <c r="H3590" s="77">
        <f t="shared" si="290"/>
        <v>63271.615604166662</v>
      </c>
      <c r="I3590" s="80">
        <f t="shared" si="291"/>
        <v>316358.07802083332</v>
      </c>
      <c r="J3590" s="4"/>
    </row>
    <row r="3591" spans="1:10" x14ac:dyDescent="0.2">
      <c r="A3591" s="22">
        <v>43746</v>
      </c>
      <c r="B3591" s="21">
        <f t="shared" si="287"/>
        <v>10</v>
      </c>
      <c r="C3591" s="21">
        <f t="shared" si="288"/>
        <v>8</v>
      </c>
      <c r="D3591" s="39">
        <v>281</v>
      </c>
      <c r="E3591" s="42">
        <v>19.47</v>
      </c>
      <c r="F3591" s="51">
        <f t="shared" si="289"/>
        <v>67.045999999999992</v>
      </c>
      <c r="G3591" s="42">
        <v>68.379074590000002</v>
      </c>
      <c r="H3591" s="77">
        <f t="shared" si="290"/>
        <v>47485.46846527778</v>
      </c>
      <c r="I3591" s="80">
        <f t="shared" si="291"/>
        <v>237427.3423263889</v>
      </c>
      <c r="J3591" s="4"/>
    </row>
    <row r="3592" spans="1:10" x14ac:dyDescent="0.2">
      <c r="A3592" s="22">
        <v>43747</v>
      </c>
      <c r="B3592" s="21">
        <f t="shared" si="287"/>
        <v>10</v>
      </c>
      <c r="C3592" s="21">
        <f t="shared" si="288"/>
        <v>9</v>
      </c>
      <c r="D3592" s="39">
        <v>282</v>
      </c>
      <c r="E3592" s="42">
        <v>19.07</v>
      </c>
      <c r="F3592" s="51">
        <f t="shared" si="289"/>
        <v>66.325999999999993</v>
      </c>
      <c r="G3592" s="42">
        <v>60.356728779999997</v>
      </c>
      <c r="H3592" s="77">
        <f t="shared" si="290"/>
        <v>41914.394986111103</v>
      </c>
      <c r="I3592" s="80">
        <f t="shared" si="291"/>
        <v>209571.97493055553</v>
      </c>
      <c r="J3592" s="4"/>
    </row>
    <row r="3593" spans="1:10" x14ac:dyDescent="0.2">
      <c r="A3593" s="22">
        <v>43748</v>
      </c>
      <c r="B3593" s="21">
        <f t="shared" si="287"/>
        <v>10</v>
      </c>
      <c r="C3593" s="21">
        <f t="shared" si="288"/>
        <v>10</v>
      </c>
      <c r="D3593" s="39">
        <v>283</v>
      </c>
      <c r="E3593" s="42">
        <v>19.350000000000001</v>
      </c>
      <c r="F3593" s="51">
        <f t="shared" si="289"/>
        <v>66.830000000000013</v>
      </c>
      <c r="G3593" s="42">
        <v>52.884817120000001</v>
      </c>
      <c r="H3593" s="77">
        <f t="shared" si="290"/>
        <v>36725.567444444438</v>
      </c>
      <c r="I3593" s="80">
        <f t="shared" si="291"/>
        <v>183627.83722222221</v>
      </c>
      <c r="J3593" s="4"/>
    </row>
    <row r="3594" spans="1:10" x14ac:dyDescent="0.2">
      <c r="A3594" s="22">
        <v>43749</v>
      </c>
      <c r="B3594" s="21">
        <f t="shared" si="287"/>
        <v>10</v>
      </c>
      <c r="C3594" s="21">
        <f t="shared" si="288"/>
        <v>11</v>
      </c>
      <c r="D3594" s="39">
        <v>284</v>
      </c>
      <c r="E3594" s="42">
        <v>19.420000000000002</v>
      </c>
      <c r="F3594" s="51">
        <f t="shared" si="289"/>
        <v>66.956000000000003</v>
      </c>
      <c r="G3594" s="42">
        <v>52.475500349999997</v>
      </c>
      <c r="H3594" s="77">
        <f t="shared" si="290"/>
        <v>36441.319687499999</v>
      </c>
      <c r="I3594" s="80">
        <f t="shared" si="291"/>
        <v>182206.59843750001</v>
      </c>
      <c r="J3594" s="4"/>
    </row>
    <row r="3595" spans="1:10" x14ac:dyDescent="0.2">
      <c r="A3595" s="22">
        <v>43750</v>
      </c>
      <c r="B3595" s="21">
        <f t="shared" si="287"/>
        <v>10</v>
      </c>
      <c r="C3595" s="21">
        <f t="shared" si="288"/>
        <v>12</v>
      </c>
      <c r="D3595" s="39">
        <v>285</v>
      </c>
      <c r="E3595" s="42">
        <v>19.22</v>
      </c>
      <c r="F3595" s="51">
        <f t="shared" si="289"/>
        <v>66.596000000000004</v>
      </c>
      <c r="G3595" s="42">
        <v>50.907241380000002</v>
      </c>
      <c r="H3595" s="77">
        <f t="shared" si="290"/>
        <v>35352.250958333338</v>
      </c>
      <c r="I3595" s="80">
        <f t="shared" si="291"/>
        <v>176761.2547916667</v>
      </c>
      <c r="J3595" s="4"/>
    </row>
    <row r="3596" spans="1:10" x14ac:dyDescent="0.2">
      <c r="A3596" s="22">
        <v>43751</v>
      </c>
      <c r="B3596" s="21">
        <f t="shared" si="287"/>
        <v>10</v>
      </c>
      <c r="C3596" s="21">
        <f t="shared" si="288"/>
        <v>13</v>
      </c>
      <c r="D3596" s="39">
        <v>286</v>
      </c>
      <c r="E3596" s="42">
        <v>19.07</v>
      </c>
      <c r="F3596" s="51">
        <f t="shared" si="289"/>
        <v>66.325999999999993</v>
      </c>
      <c r="G3596" s="42">
        <v>49.500620689999998</v>
      </c>
      <c r="H3596" s="77">
        <f t="shared" si="290"/>
        <v>34375.43103472222</v>
      </c>
      <c r="I3596" s="80">
        <f t="shared" si="291"/>
        <v>171877.15517361107</v>
      </c>
      <c r="J3596" s="4"/>
    </row>
    <row r="3597" spans="1:10" x14ac:dyDescent="0.2">
      <c r="A3597" s="22">
        <v>43752</v>
      </c>
      <c r="B3597" s="21">
        <f t="shared" si="287"/>
        <v>10</v>
      </c>
      <c r="C3597" s="21">
        <f t="shared" si="288"/>
        <v>14</v>
      </c>
      <c r="D3597" s="39">
        <v>287</v>
      </c>
      <c r="E3597" s="42">
        <v>19.02</v>
      </c>
      <c r="F3597" s="51">
        <f t="shared" si="289"/>
        <v>66.23599999999999</v>
      </c>
      <c r="G3597" s="42">
        <v>50.384275860000002</v>
      </c>
      <c r="H3597" s="77">
        <f t="shared" si="290"/>
        <v>34989.080458333337</v>
      </c>
      <c r="I3597" s="80">
        <f t="shared" si="291"/>
        <v>174945.40229166669</v>
      </c>
      <c r="J3597" s="4"/>
    </row>
    <row r="3598" spans="1:10" x14ac:dyDescent="0.2">
      <c r="A3598" s="22">
        <v>43753</v>
      </c>
      <c r="B3598" s="21">
        <f t="shared" si="287"/>
        <v>10</v>
      </c>
      <c r="C3598" s="21">
        <f t="shared" si="288"/>
        <v>15</v>
      </c>
      <c r="D3598" s="39">
        <v>288</v>
      </c>
      <c r="E3598" s="42">
        <v>18.920000000000002</v>
      </c>
      <c r="F3598" s="51">
        <f t="shared" si="289"/>
        <v>66.056000000000012</v>
      </c>
      <c r="G3598" s="42">
        <v>49.034713600000003</v>
      </c>
      <c r="H3598" s="77">
        <f t="shared" si="290"/>
        <v>34051.884444444448</v>
      </c>
      <c r="I3598" s="80">
        <f t="shared" si="291"/>
        <v>170259.42222222223</v>
      </c>
      <c r="J3598" s="4"/>
    </row>
    <row r="3599" spans="1:10" x14ac:dyDescent="0.2">
      <c r="A3599" s="22">
        <v>43754</v>
      </c>
      <c r="B3599" s="21">
        <f t="shared" si="287"/>
        <v>10</v>
      </c>
      <c r="C3599" s="21">
        <f t="shared" si="288"/>
        <v>16</v>
      </c>
      <c r="D3599" s="39">
        <v>289</v>
      </c>
      <c r="E3599" s="42">
        <v>19.100000000000001</v>
      </c>
      <c r="F3599" s="51">
        <f t="shared" si="289"/>
        <v>66.38</v>
      </c>
      <c r="G3599" s="42">
        <v>64.499862160000006</v>
      </c>
      <c r="H3599" s="77">
        <f t="shared" si="290"/>
        <v>44791.570944444444</v>
      </c>
      <c r="I3599" s="80">
        <f t="shared" si="291"/>
        <v>223957.8547222222</v>
      </c>
      <c r="J3599" s="4"/>
    </row>
    <row r="3600" spans="1:10" x14ac:dyDescent="0.2">
      <c r="A3600" s="22">
        <v>43755</v>
      </c>
      <c r="B3600" s="21">
        <f t="shared" si="287"/>
        <v>10</v>
      </c>
      <c r="C3600" s="21">
        <f t="shared" si="288"/>
        <v>17</v>
      </c>
      <c r="D3600" s="39">
        <v>290</v>
      </c>
      <c r="E3600" s="42">
        <v>17.079999999999998</v>
      </c>
      <c r="F3600" s="51">
        <f t="shared" si="289"/>
        <v>62.744</v>
      </c>
      <c r="G3600" s="42">
        <v>95.353931029999998</v>
      </c>
      <c r="H3600" s="77">
        <f t="shared" si="290"/>
        <v>66218.007659722221</v>
      </c>
      <c r="I3600" s="80">
        <f t="shared" si="291"/>
        <v>331090.03829861112</v>
      </c>
      <c r="J3600" s="4"/>
    </row>
    <row r="3601" spans="1:10" x14ac:dyDescent="0.2">
      <c r="A3601" s="22">
        <v>43756</v>
      </c>
      <c r="B3601" s="21">
        <f t="shared" si="287"/>
        <v>10</v>
      </c>
      <c r="C3601" s="21">
        <f t="shared" si="288"/>
        <v>18</v>
      </c>
      <c r="D3601" s="39">
        <v>291</v>
      </c>
      <c r="E3601" s="42">
        <v>17.63</v>
      </c>
      <c r="F3601" s="51">
        <f t="shared" si="289"/>
        <v>63.733999999999995</v>
      </c>
      <c r="G3601" s="42">
        <v>80.884657910000001</v>
      </c>
      <c r="H3601" s="77">
        <f t="shared" si="290"/>
        <v>56169.901326388892</v>
      </c>
      <c r="I3601" s="80">
        <f t="shared" si="291"/>
        <v>280849.5066319445</v>
      </c>
      <c r="J3601" s="4"/>
    </row>
    <row r="3602" spans="1:10" x14ac:dyDescent="0.2">
      <c r="A3602" s="22">
        <v>43757</v>
      </c>
      <c r="B3602" s="21">
        <f t="shared" si="287"/>
        <v>10</v>
      </c>
      <c r="C3602" s="21">
        <f t="shared" si="288"/>
        <v>19</v>
      </c>
      <c r="D3602" s="39">
        <v>292</v>
      </c>
      <c r="E3602" s="42">
        <v>17.73</v>
      </c>
      <c r="F3602" s="51">
        <f t="shared" si="289"/>
        <v>63.914000000000001</v>
      </c>
      <c r="G3602" s="42">
        <v>62.505306689999998</v>
      </c>
      <c r="H3602" s="77">
        <f t="shared" si="290"/>
        <v>43406.462979166667</v>
      </c>
      <c r="I3602" s="80">
        <f t="shared" si="291"/>
        <v>217032.31489583332</v>
      </c>
      <c r="J3602" s="4"/>
    </row>
    <row r="3603" spans="1:10" x14ac:dyDescent="0.2">
      <c r="A3603" s="22">
        <v>43758</v>
      </c>
      <c r="B3603" s="21">
        <f t="shared" si="287"/>
        <v>10</v>
      </c>
      <c r="C3603" s="21">
        <f t="shared" si="288"/>
        <v>20</v>
      </c>
      <c r="D3603" s="39">
        <v>293</v>
      </c>
      <c r="E3603" s="42">
        <v>18.03</v>
      </c>
      <c r="F3603" s="51">
        <f t="shared" si="289"/>
        <v>64.454000000000008</v>
      </c>
      <c r="G3603" s="42">
        <v>58.356807189999998</v>
      </c>
      <c r="H3603" s="77">
        <f t="shared" si="290"/>
        <v>40525.560548611109</v>
      </c>
      <c r="I3603" s="80">
        <f t="shared" si="291"/>
        <v>202627.80274305557</v>
      </c>
      <c r="J3603" s="4"/>
    </row>
    <row r="3604" spans="1:10" x14ac:dyDescent="0.2">
      <c r="A3604" s="22">
        <v>43759</v>
      </c>
      <c r="B3604" s="21">
        <f t="shared" si="287"/>
        <v>10</v>
      </c>
      <c r="C3604" s="21">
        <f t="shared" si="288"/>
        <v>21</v>
      </c>
      <c r="D3604" s="39">
        <v>294</v>
      </c>
      <c r="E3604" s="42">
        <v>18.079999999999998</v>
      </c>
      <c r="F3604" s="51">
        <f t="shared" si="289"/>
        <v>64.543999999999997</v>
      </c>
      <c r="G3604" s="42">
        <v>62.236675820000002</v>
      </c>
      <c r="H3604" s="77">
        <f t="shared" si="290"/>
        <v>43219.913763888886</v>
      </c>
      <c r="I3604" s="80">
        <f t="shared" si="291"/>
        <v>216099.56881944445</v>
      </c>
      <c r="J3604" s="4"/>
    </row>
    <row r="3605" spans="1:10" x14ac:dyDescent="0.2">
      <c r="A3605" s="22">
        <v>43760</v>
      </c>
      <c r="B3605" s="21">
        <f t="shared" si="287"/>
        <v>10</v>
      </c>
      <c r="C3605" s="21">
        <f t="shared" si="288"/>
        <v>22</v>
      </c>
      <c r="D3605" s="39">
        <v>295</v>
      </c>
      <c r="E3605" s="42">
        <v>17.97</v>
      </c>
      <c r="F3605" s="51">
        <f t="shared" si="289"/>
        <v>64.346000000000004</v>
      </c>
      <c r="G3605" s="42">
        <v>71.870396110000001</v>
      </c>
      <c r="H3605" s="77">
        <f t="shared" si="290"/>
        <v>49909.99729861111</v>
      </c>
      <c r="I3605" s="80">
        <f t="shared" si="291"/>
        <v>249549.98649305556</v>
      </c>
      <c r="J3605" s="4"/>
    </row>
    <row r="3606" spans="1:10" x14ac:dyDescent="0.2">
      <c r="A3606" s="22">
        <v>43761</v>
      </c>
      <c r="B3606" s="21">
        <f t="shared" si="287"/>
        <v>10</v>
      </c>
      <c r="C3606" s="21">
        <f t="shared" si="288"/>
        <v>23</v>
      </c>
      <c r="D3606" s="39">
        <v>296</v>
      </c>
      <c r="E3606" s="42">
        <v>17.899999999999999</v>
      </c>
      <c r="F3606" s="51">
        <f t="shared" si="289"/>
        <v>64.22</v>
      </c>
      <c r="G3606" s="42">
        <v>67.796041669999994</v>
      </c>
      <c r="H3606" s="77">
        <f t="shared" si="290"/>
        <v>47080.584493055547</v>
      </c>
      <c r="I3606" s="80">
        <f t="shared" si="291"/>
        <v>235402.92246527772</v>
      </c>
      <c r="J3606" s="4"/>
    </row>
    <row r="3607" spans="1:10" x14ac:dyDescent="0.2">
      <c r="A3607" s="22">
        <v>43762</v>
      </c>
      <c r="B3607" s="21">
        <f t="shared" ref="B3607:B3670" si="292">MONTH(A3607)</f>
        <v>10</v>
      </c>
      <c r="C3607" s="21">
        <f t="shared" ref="C3607:C3670" si="293">DAY(A3607)</f>
        <v>24</v>
      </c>
      <c r="D3607" s="39">
        <v>297</v>
      </c>
      <c r="E3607" s="42">
        <v>17.829999999999998</v>
      </c>
      <c r="F3607" s="51">
        <f t="shared" ref="F3607:F3670" si="294">CONVERT(E3607,"C","F")</f>
        <v>64.093999999999994</v>
      </c>
      <c r="G3607" s="42">
        <v>56.91215278</v>
      </c>
      <c r="H3607" s="77">
        <f t="shared" ref="H3607:H3670" si="295">G3607*1000000/24/60</f>
        <v>39522.328319444445</v>
      </c>
      <c r="I3607" s="80">
        <f t="shared" ref="I3607:I3670" si="296">($C$7*H3607*$C$6)/1000</f>
        <v>197611.64159722225</v>
      </c>
      <c r="J3607" s="4"/>
    </row>
    <row r="3608" spans="1:10" x14ac:dyDescent="0.2">
      <c r="A3608" s="22">
        <v>43763</v>
      </c>
      <c r="B3608" s="21">
        <f t="shared" si="292"/>
        <v>10</v>
      </c>
      <c r="C3608" s="21">
        <f t="shared" si="293"/>
        <v>25</v>
      </c>
      <c r="D3608" s="39">
        <v>298</v>
      </c>
      <c r="E3608" s="42">
        <v>18</v>
      </c>
      <c r="F3608" s="51">
        <f t="shared" si="294"/>
        <v>64.400000000000006</v>
      </c>
      <c r="G3608" s="42">
        <v>54.006119609999999</v>
      </c>
      <c r="H3608" s="77">
        <f t="shared" si="295"/>
        <v>37504.249729166666</v>
      </c>
      <c r="I3608" s="80">
        <f t="shared" si="296"/>
        <v>187521.24864583332</v>
      </c>
      <c r="J3608" s="4"/>
    </row>
    <row r="3609" spans="1:10" x14ac:dyDescent="0.2">
      <c r="A3609" s="22">
        <v>43764</v>
      </c>
      <c r="B3609" s="21">
        <f t="shared" si="292"/>
        <v>10</v>
      </c>
      <c r="C3609" s="21">
        <f t="shared" si="293"/>
        <v>26</v>
      </c>
      <c r="D3609" s="39">
        <v>299</v>
      </c>
      <c r="E3609" s="42">
        <v>18</v>
      </c>
      <c r="F3609" s="51">
        <f t="shared" si="294"/>
        <v>64.400000000000006</v>
      </c>
      <c r="G3609" s="42">
        <v>52.988672690000001</v>
      </c>
      <c r="H3609" s="77">
        <f t="shared" si="295"/>
        <v>36797.689368055559</v>
      </c>
      <c r="I3609" s="80">
        <f t="shared" si="296"/>
        <v>183988.44684027779</v>
      </c>
      <c r="J3609" s="4"/>
    </row>
    <row r="3610" spans="1:10" x14ac:dyDescent="0.2">
      <c r="A3610" s="22">
        <v>43765</v>
      </c>
      <c r="B3610" s="21">
        <f t="shared" si="292"/>
        <v>10</v>
      </c>
      <c r="C3610" s="21">
        <f t="shared" si="293"/>
        <v>27</v>
      </c>
      <c r="D3610" s="39">
        <v>300</v>
      </c>
      <c r="E3610" s="42">
        <v>17.25</v>
      </c>
      <c r="F3610" s="51">
        <f t="shared" si="294"/>
        <v>63.05</v>
      </c>
      <c r="G3610" s="42">
        <v>89.210284920000007</v>
      </c>
      <c r="H3610" s="77">
        <f t="shared" si="295"/>
        <v>61951.586750000002</v>
      </c>
      <c r="I3610" s="80">
        <f t="shared" si="296"/>
        <v>309757.93375000003</v>
      </c>
      <c r="J3610" s="4"/>
    </row>
    <row r="3611" spans="1:10" x14ac:dyDescent="0.2">
      <c r="A3611" s="22">
        <v>43766</v>
      </c>
      <c r="B3611" s="21">
        <f t="shared" si="292"/>
        <v>10</v>
      </c>
      <c r="C3611" s="21">
        <f t="shared" si="293"/>
        <v>28</v>
      </c>
      <c r="D3611" s="39">
        <v>301</v>
      </c>
      <c r="E3611" s="42">
        <v>17.63</v>
      </c>
      <c r="F3611" s="51">
        <f t="shared" si="294"/>
        <v>63.733999999999995</v>
      </c>
      <c r="G3611" s="42">
        <v>69.350277779999999</v>
      </c>
      <c r="H3611" s="77">
        <f t="shared" si="295"/>
        <v>48159.915125000007</v>
      </c>
      <c r="I3611" s="80">
        <f t="shared" si="296"/>
        <v>240799.57562500003</v>
      </c>
      <c r="J3611" s="4"/>
    </row>
    <row r="3612" spans="1:10" x14ac:dyDescent="0.2">
      <c r="A3612" s="22">
        <v>43767</v>
      </c>
      <c r="B3612" s="21">
        <f t="shared" si="292"/>
        <v>10</v>
      </c>
      <c r="C3612" s="21">
        <f t="shared" si="293"/>
        <v>29</v>
      </c>
      <c r="D3612" s="39">
        <v>302</v>
      </c>
      <c r="E3612" s="42">
        <v>17.73</v>
      </c>
      <c r="F3612" s="51">
        <f t="shared" si="294"/>
        <v>63.914000000000001</v>
      </c>
      <c r="G3612" s="42">
        <v>59.30708826</v>
      </c>
      <c r="H3612" s="77">
        <f t="shared" si="295"/>
        <v>41185.477958333329</v>
      </c>
      <c r="I3612" s="80">
        <f t="shared" si="296"/>
        <v>205927.38979166662</v>
      </c>
      <c r="J3612" s="4"/>
    </row>
    <row r="3613" spans="1:10" x14ac:dyDescent="0.2">
      <c r="A3613" s="22">
        <v>43768</v>
      </c>
      <c r="B3613" s="21">
        <f t="shared" si="292"/>
        <v>10</v>
      </c>
      <c r="C3613" s="21">
        <f t="shared" si="293"/>
        <v>30</v>
      </c>
      <c r="D3613" s="39">
        <v>303</v>
      </c>
      <c r="E3613" s="42">
        <v>18.079999999999998</v>
      </c>
      <c r="F3613" s="51">
        <f t="shared" si="294"/>
        <v>64.543999999999997</v>
      </c>
      <c r="G3613" s="42">
        <v>56.123393849999999</v>
      </c>
      <c r="H3613" s="77">
        <f t="shared" si="295"/>
        <v>38974.579062500001</v>
      </c>
      <c r="I3613" s="80">
        <f t="shared" si="296"/>
        <v>194872.89531250001</v>
      </c>
      <c r="J3613" s="4"/>
    </row>
    <row r="3614" spans="1:10" x14ac:dyDescent="0.2">
      <c r="A3614" s="22">
        <v>43769</v>
      </c>
      <c r="B3614" s="21">
        <f t="shared" si="292"/>
        <v>10</v>
      </c>
      <c r="C3614" s="21">
        <f t="shared" si="293"/>
        <v>31</v>
      </c>
      <c r="D3614" s="39">
        <v>304</v>
      </c>
      <c r="E3614" s="42">
        <v>18</v>
      </c>
      <c r="F3614" s="51">
        <f t="shared" si="294"/>
        <v>64.400000000000006</v>
      </c>
      <c r="G3614" s="42">
        <v>89.993259210000005</v>
      </c>
      <c r="H3614" s="77">
        <f t="shared" si="295"/>
        <v>62495.318895833341</v>
      </c>
      <c r="I3614" s="80">
        <f t="shared" si="296"/>
        <v>312476.59447916673</v>
      </c>
      <c r="J3614" s="4"/>
    </row>
    <row r="3615" spans="1:10" x14ac:dyDescent="0.2">
      <c r="A3615" s="22">
        <v>43770</v>
      </c>
      <c r="B3615" s="21">
        <f t="shared" si="292"/>
        <v>11</v>
      </c>
      <c r="C3615" s="21">
        <f t="shared" si="293"/>
        <v>1</v>
      </c>
      <c r="D3615" s="39">
        <v>305</v>
      </c>
      <c r="E3615" s="42">
        <v>17.02</v>
      </c>
      <c r="F3615" s="51">
        <f t="shared" si="294"/>
        <v>62.635999999999996</v>
      </c>
      <c r="G3615" s="70">
        <v>103.76458333333342</v>
      </c>
      <c r="H3615" s="77">
        <f t="shared" si="295"/>
        <v>72058.738425925985</v>
      </c>
      <c r="I3615" s="80">
        <f t="shared" si="296"/>
        <v>360293.6921296299</v>
      </c>
      <c r="J3615" s="4"/>
    </row>
    <row r="3616" spans="1:10" x14ac:dyDescent="0.2">
      <c r="A3616" s="22">
        <v>43771</v>
      </c>
      <c r="B3616" s="21">
        <f t="shared" si="292"/>
        <v>11</v>
      </c>
      <c r="C3616" s="21">
        <f t="shared" si="293"/>
        <v>2</v>
      </c>
      <c r="D3616" s="39">
        <v>306</v>
      </c>
      <c r="E3616" s="42">
        <v>16.97</v>
      </c>
      <c r="F3616" s="51">
        <f t="shared" si="294"/>
        <v>62.545999999999999</v>
      </c>
      <c r="G3616" s="70">
        <v>88.130344827586271</v>
      </c>
      <c r="H3616" s="77">
        <f t="shared" si="295"/>
        <v>61201.628352490465</v>
      </c>
      <c r="I3616" s="80">
        <f t="shared" si="296"/>
        <v>306008.14176245232</v>
      </c>
      <c r="J3616" s="4"/>
    </row>
    <row r="3617" spans="1:10" x14ac:dyDescent="0.2">
      <c r="A3617" s="22">
        <v>43772</v>
      </c>
      <c r="B3617" s="21">
        <f t="shared" si="292"/>
        <v>11</v>
      </c>
      <c r="C3617" s="21">
        <f t="shared" si="293"/>
        <v>3</v>
      </c>
      <c r="D3617" s="39">
        <v>307</v>
      </c>
      <c r="E3617" s="42">
        <v>16.87</v>
      </c>
      <c r="F3617" s="51">
        <f t="shared" si="294"/>
        <v>62.366</v>
      </c>
      <c r="G3617" s="70">
        <v>74.578926174496615</v>
      </c>
      <c r="H3617" s="77">
        <f t="shared" si="295"/>
        <v>51790.920954511537</v>
      </c>
      <c r="I3617" s="80">
        <f t="shared" si="296"/>
        <v>258954.60477255768</v>
      </c>
      <c r="J3617" s="4"/>
    </row>
    <row r="3618" spans="1:10" x14ac:dyDescent="0.2">
      <c r="A3618" s="22">
        <v>43773</v>
      </c>
      <c r="B3618" s="21">
        <f t="shared" si="292"/>
        <v>11</v>
      </c>
      <c r="C3618" s="21">
        <f t="shared" si="293"/>
        <v>4</v>
      </c>
      <c r="D3618" s="39">
        <v>308</v>
      </c>
      <c r="E3618" s="42">
        <v>16.38</v>
      </c>
      <c r="F3618" s="51">
        <f t="shared" si="294"/>
        <v>61.483999999999995</v>
      </c>
      <c r="G3618" s="70">
        <v>69.336269070735057</v>
      </c>
      <c r="H3618" s="77">
        <f t="shared" si="295"/>
        <v>48150.186854677122</v>
      </c>
      <c r="I3618" s="80">
        <f t="shared" si="296"/>
        <v>240750.93427338559</v>
      </c>
      <c r="J3618" s="4"/>
    </row>
    <row r="3619" spans="1:10" x14ac:dyDescent="0.2">
      <c r="A3619" s="22">
        <v>43774</v>
      </c>
      <c r="B3619" s="21">
        <f t="shared" si="292"/>
        <v>11</v>
      </c>
      <c r="C3619" s="21">
        <f t="shared" si="293"/>
        <v>5</v>
      </c>
      <c r="D3619" s="39">
        <v>309</v>
      </c>
      <c r="E3619" s="42">
        <v>16.75</v>
      </c>
      <c r="F3619" s="51">
        <f t="shared" si="294"/>
        <v>62.150000000000006</v>
      </c>
      <c r="G3619" s="70">
        <v>72.7982081323226</v>
      </c>
      <c r="H3619" s="77">
        <f t="shared" si="295"/>
        <v>50554.311203001802</v>
      </c>
      <c r="I3619" s="80">
        <f t="shared" si="296"/>
        <v>252771.556015009</v>
      </c>
      <c r="J3619" s="4"/>
    </row>
    <row r="3620" spans="1:10" x14ac:dyDescent="0.2">
      <c r="A3620" s="22">
        <v>43775</v>
      </c>
      <c r="B3620" s="21">
        <f t="shared" si="292"/>
        <v>11</v>
      </c>
      <c r="C3620" s="21">
        <f t="shared" si="293"/>
        <v>6</v>
      </c>
      <c r="D3620" s="39">
        <v>310</v>
      </c>
      <c r="E3620" s="42">
        <v>16.43</v>
      </c>
      <c r="F3620" s="51">
        <f t="shared" si="294"/>
        <v>61.573999999999998</v>
      </c>
      <c r="G3620" s="70">
        <v>65.969284225156457</v>
      </c>
      <c r="H3620" s="77">
        <f t="shared" si="295"/>
        <v>45812.002934136428</v>
      </c>
      <c r="I3620" s="80">
        <f t="shared" si="296"/>
        <v>229060.01467068214</v>
      </c>
      <c r="J3620" s="4"/>
    </row>
    <row r="3621" spans="1:10" x14ac:dyDescent="0.2">
      <c r="A3621" s="22">
        <v>43776</v>
      </c>
      <c r="B3621" s="21">
        <f t="shared" si="292"/>
        <v>11</v>
      </c>
      <c r="C3621" s="21">
        <f t="shared" si="293"/>
        <v>7</v>
      </c>
      <c r="D3621" s="39">
        <v>311</v>
      </c>
      <c r="E3621" s="42">
        <v>16.579999999999998</v>
      </c>
      <c r="F3621" s="51">
        <f t="shared" si="294"/>
        <v>61.843999999999994</v>
      </c>
      <c r="G3621" s="70">
        <v>66.417267683772593</v>
      </c>
      <c r="H3621" s="77">
        <f t="shared" si="295"/>
        <v>46123.102558175415</v>
      </c>
      <c r="I3621" s="80">
        <f t="shared" si="296"/>
        <v>230615.51279087708</v>
      </c>
      <c r="J3621" s="4"/>
    </row>
    <row r="3622" spans="1:10" x14ac:dyDescent="0.2">
      <c r="A3622" s="22">
        <v>43777</v>
      </c>
      <c r="B3622" s="21">
        <f t="shared" si="292"/>
        <v>11</v>
      </c>
      <c r="C3622" s="21">
        <f t="shared" si="293"/>
        <v>8</v>
      </c>
      <c r="D3622" s="39">
        <v>312</v>
      </c>
      <c r="E3622" s="42">
        <v>15.78</v>
      </c>
      <c r="F3622" s="51">
        <f t="shared" si="294"/>
        <v>60.403999999999996</v>
      </c>
      <c r="G3622" s="70">
        <v>62.775742916378725</v>
      </c>
      <c r="H3622" s="77">
        <f t="shared" si="295"/>
        <v>43594.265914151889</v>
      </c>
      <c r="I3622" s="80">
        <f t="shared" si="296"/>
        <v>217971.32957075947</v>
      </c>
      <c r="J3622" s="4"/>
    </row>
    <row r="3623" spans="1:10" x14ac:dyDescent="0.2">
      <c r="A3623" s="22">
        <v>43778</v>
      </c>
      <c r="B3623" s="21">
        <f t="shared" si="292"/>
        <v>11</v>
      </c>
      <c r="C3623" s="21">
        <f t="shared" si="293"/>
        <v>9</v>
      </c>
      <c r="D3623" s="39">
        <v>313</v>
      </c>
      <c r="E3623" s="42">
        <v>15.58</v>
      </c>
      <c r="F3623" s="51">
        <f t="shared" si="294"/>
        <v>60.043999999999997</v>
      </c>
      <c r="G3623" s="70">
        <v>60.525502425502509</v>
      </c>
      <c r="H3623" s="77">
        <f t="shared" si="295"/>
        <v>42031.598906598963</v>
      </c>
      <c r="I3623" s="80">
        <f t="shared" si="296"/>
        <v>210157.99453299481</v>
      </c>
      <c r="J3623" s="4"/>
    </row>
    <row r="3624" spans="1:10" x14ac:dyDescent="0.2">
      <c r="A3624" s="22">
        <v>43779</v>
      </c>
      <c r="B3624" s="21">
        <f t="shared" si="292"/>
        <v>11</v>
      </c>
      <c r="C3624" s="21">
        <f t="shared" si="293"/>
        <v>10</v>
      </c>
      <c r="D3624" s="39">
        <v>314</v>
      </c>
      <c r="E3624" s="42">
        <v>15.82</v>
      </c>
      <c r="F3624" s="51">
        <f t="shared" si="294"/>
        <v>60.475999999999999</v>
      </c>
      <c r="G3624" s="70">
        <v>59.428927335640083</v>
      </c>
      <c r="H3624" s="77">
        <f t="shared" si="295"/>
        <v>41270.088427527829</v>
      </c>
      <c r="I3624" s="80">
        <f t="shared" si="296"/>
        <v>206350.44213763915</v>
      </c>
      <c r="J3624" s="4"/>
    </row>
    <row r="3625" spans="1:10" x14ac:dyDescent="0.2">
      <c r="A3625" s="22">
        <v>43780</v>
      </c>
      <c r="B3625" s="21">
        <f t="shared" si="292"/>
        <v>11</v>
      </c>
      <c r="C3625" s="21">
        <f t="shared" si="293"/>
        <v>11</v>
      </c>
      <c r="D3625" s="39">
        <v>315</v>
      </c>
      <c r="E3625" s="42">
        <v>15.82</v>
      </c>
      <c r="F3625" s="51">
        <f t="shared" si="294"/>
        <v>60.475999999999999</v>
      </c>
      <c r="G3625" s="70">
        <v>62.242127071823319</v>
      </c>
      <c r="H3625" s="77">
        <f t="shared" si="295"/>
        <v>43223.699355432866</v>
      </c>
      <c r="I3625" s="80">
        <f t="shared" si="296"/>
        <v>216118.49677716434</v>
      </c>
      <c r="J3625" s="4"/>
    </row>
    <row r="3626" spans="1:10" x14ac:dyDescent="0.2">
      <c r="A3626" s="22">
        <v>43781</v>
      </c>
      <c r="B3626" s="21">
        <f t="shared" si="292"/>
        <v>11</v>
      </c>
      <c r="C3626" s="21">
        <f t="shared" si="293"/>
        <v>12</v>
      </c>
      <c r="D3626" s="39">
        <v>316</v>
      </c>
      <c r="E3626" s="42">
        <v>15.03</v>
      </c>
      <c r="F3626" s="51">
        <f t="shared" si="294"/>
        <v>59.054000000000002</v>
      </c>
      <c r="G3626" s="70">
        <v>60.693758573388102</v>
      </c>
      <c r="H3626" s="77">
        <f t="shared" si="295"/>
        <v>42148.443453741733</v>
      </c>
      <c r="I3626" s="80">
        <f t="shared" si="296"/>
        <v>210742.21726870866</v>
      </c>
      <c r="J3626" s="4"/>
    </row>
    <row r="3627" spans="1:10" x14ac:dyDescent="0.2">
      <c r="A3627" s="22">
        <v>43782</v>
      </c>
      <c r="B3627" s="21">
        <f t="shared" si="292"/>
        <v>11</v>
      </c>
      <c r="C3627" s="21">
        <f t="shared" si="293"/>
        <v>13</v>
      </c>
      <c r="D3627" s="39">
        <v>317</v>
      </c>
      <c r="E3627" s="42">
        <v>14.92</v>
      </c>
      <c r="F3627" s="51">
        <f t="shared" si="294"/>
        <v>58.856000000000002</v>
      </c>
      <c r="G3627" s="70">
        <v>58.245373543523044</v>
      </c>
      <c r="H3627" s="77">
        <f t="shared" si="295"/>
        <v>40448.176071891001</v>
      </c>
      <c r="I3627" s="80">
        <f t="shared" si="296"/>
        <v>202240.88035945501</v>
      </c>
      <c r="J3627" s="4"/>
    </row>
    <row r="3628" spans="1:10" x14ac:dyDescent="0.2">
      <c r="A3628" s="22">
        <v>43783</v>
      </c>
      <c r="B3628" s="21">
        <f t="shared" si="292"/>
        <v>11</v>
      </c>
      <c r="C3628" s="21">
        <f t="shared" si="293"/>
        <v>14</v>
      </c>
      <c r="D3628" s="39">
        <v>318</v>
      </c>
      <c r="E3628" s="42">
        <v>15</v>
      </c>
      <c r="F3628" s="51">
        <f t="shared" si="294"/>
        <v>59</v>
      </c>
      <c r="G3628" s="70">
        <v>58.430197682344847</v>
      </c>
      <c r="H3628" s="77">
        <f t="shared" si="295"/>
        <v>40576.526168295037</v>
      </c>
      <c r="I3628" s="80">
        <f t="shared" si="296"/>
        <v>202882.63084147515</v>
      </c>
      <c r="J3628" s="4"/>
    </row>
    <row r="3629" spans="1:10" x14ac:dyDescent="0.2">
      <c r="A3629" s="22">
        <v>43784</v>
      </c>
      <c r="B3629" s="21">
        <f t="shared" si="292"/>
        <v>11</v>
      </c>
      <c r="C3629" s="21">
        <f t="shared" si="293"/>
        <v>15</v>
      </c>
      <c r="D3629" s="39">
        <v>319</v>
      </c>
      <c r="E3629" s="42">
        <v>15.2</v>
      </c>
      <c r="F3629" s="51">
        <f t="shared" si="294"/>
        <v>59.36</v>
      </c>
      <c r="G3629" s="70">
        <v>59.565674740484447</v>
      </c>
      <c r="H3629" s="77">
        <f t="shared" si="295"/>
        <v>41365.051903114196</v>
      </c>
      <c r="I3629" s="80">
        <f t="shared" si="296"/>
        <v>206825.25951557097</v>
      </c>
      <c r="J3629" s="4"/>
    </row>
    <row r="3630" spans="1:10" x14ac:dyDescent="0.2">
      <c r="A3630" s="22">
        <v>43785</v>
      </c>
      <c r="B3630" s="21">
        <f t="shared" si="292"/>
        <v>11</v>
      </c>
      <c r="C3630" s="21">
        <f t="shared" si="293"/>
        <v>16</v>
      </c>
      <c r="D3630" s="39">
        <v>320</v>
      </c>
      <c r="E3630" s="42">
        <v>15.1</v>
      </c>
      <c r="F3630" s="51">
        <f t="shared" si="294"/>
        <v>59.18</v>
      </c>
      <c r="G3630" s="70">
        <v>57.362482662968127</v>
      </c>
      <c r="H3630" s="77">
        <f t="shared" si="295"/>
        <v>39835.057404838975</v>
      </c>
      <c r="I3630" s="80">
        <f t="shared" si="296"/>
        <v>199175.28702419487</v>
      </c>
      <c r="J3630" s="4"/>
    </row>
    <row r="3631" spans="1:10" x14ac:dyDescent="0.2">
      <c r="A3631" s="22">
        <v>43786</v>
      </c>
      <c r="B3631" s="21">
        <f t="shared" si="292"/>
        <v>11</v>
      </c>
      <c r="C3631" s="21">
        <f t="shared" si="293"/>
        <v>17</v>
      </c>
      <c r="D3631" s="39">
        <v>321</v>
      </c>
      <c r="E3631" s="42">
        <v>15</v>
      </c>
      <c r="F3631" s="51">
        <f t="shared" si="294"/>
        <v>59</v>
      </c>
      <c r="G3631" s="70">
        <v>57.36113416320881</v>
      </c>
      <c r="H3631" s="77">
        <f t="shared" si="295"/>
        <v>39834.120946672781</v>
      </c>
      <c r="I3631" s="80">
        <f t="shared" si="296"/>
        <v>199170.60473336393</v>
      </c>
      <c r="J3631" s="4"/>
    </row>
    <row r="3632" spans="1:10" x14ac:dyDescent="0.2">
      <c r="A3632" s="22">
        <v>43787</v>
      </c>
      <c r="B3632" s="21">
        <f t="shared" si="292"/>
        <v>11</v>
      </c>
      <c r="C3632" s="21">
        <f t="shared" si="293"/>
        <v>18</v>
      </c>
      <c r="D3632" s="39">
        <v>322</v>
      </c>
      <c r="E3632" s="42">
        <v>15</v>
      </c>
      <c r="F3632" s="51">
        <f t="shared" si="294"/>
        <v>59</v>
      </c>
      <c r="G3632" s="70">
        <v>58.232342778161588</v>
      </c>
      <c r="H3632" s="77">
        <f t="shared" si="295"/>
        <v>40439.126929278878</v>
      </c>
      <c r="I3632" s="80">
        <f t="shared" si="296"/>
        <v>202195.63464639441</v>
      </c>
      <c r="J3632" s="4"/>
    </row>
    <row r="3633" spans="1:10" x14ac:dyDescent="0.2">
      <c r="A3633" s="22">
        <v>43788</v>
      </c>
      <c r="B3633" s="21">
        <f t="shared" si="292"/>
        <v>11</v>
      </c>
      <c r="C3633" s="21">
        <f t="shared" si="293"/>
        <v>19</v>
      </c>
      <c r="D3633" s="39">
        <v>323</v>
      </c>
      <c r="E3633" s="42">
        <v>15</v>
      </c>
      <c r="F3633" s="51">
        <f t="shared" si="294"/>
        <v>59</v>
      </c>
      <c r="G3633" s="70">
        <v>56.244236111111057</v>
      </c>
      <c r="H3633" s="77">
        <f t="shared" si="295"/>
        <v>39058.497299382681</v>
      </c>
      <c r="I3633" s="80">
        <f t="shared" si="296"/>
        <v>195292.48649691339</v>
      </c>
      <c r="J3633" s="4"/>
    </row>
    <row r="3634" spans="1:10" x14ac:dyDescent="0.2">
      <c r="A3634" s="22">
        <v>43789</v>
      </c>
      <c r="B3634" s="21">
        <f t="shared" si="292"/>
        <v>11</v>
      </c>
      <c r="C3634" s="21">
        <f t="shared" si="293"/>
        <v>20</v>
      </c>
      <c r="D3634" s="39">
        <v>324</v>
      </c>
      <c r="E3634" s="42">
        <v>14.8</v>
      </c>
      <c r="F3634" s="51">
        <f t="shared" si="294"/>
        <v>58.64</v>
      </c>
      <c r="G3634" s="70">
        <v>56.542024965325901</v>
      </c>
      <c r="H3634" s="77">
        <f t="shared" si="295"/>
        <v>39265.295114809654</v>
      </c>
      <c r="I3634" s="80">
        <f t="shared" si="296"/>
        <v>196326.47557404829</v>
      </c>
      <c r="J3634" s="4"/>
    </row>
    <row r="3635" spans="1:10" x14ac:dyDescent="0.2">
      <c r="A3635" s="22">
        <v>43790</v>
      </c>
      <c r="B3635" s="21">
        <f t="shared" si="292"/>
        <v>11</v>
      </c>
      <c r="C3635" s="21">
        <f t="shared" si="293"/>
        <v>21</v>
      </c>
      <c r="D3635" s="39">
        <v>325</v>
      </c>
      <c r="E3635" s="42">
        <v>14.7</v>
      </c>
      <c r="F3635" s="51">
        <f t="shared" si="294"/>
        <v>58.46</v>
      </c>
      <c r="G3635" s="70">
        <v>55.084766214177911</v>
      </c>
      <c r="H3635" s="77">
        <f t="shared" si="295"/>
        <v>38253.309870956888</v>
      </c>
      <c r="I3635" s="80">
        <f t="shared" si="296"/>
        <v>191266.54935478445</v>
      </c>
      <c r="J3635" s="4"/>
    </row>
    <row r="3636" spans="1:10" x14ac:dyDescent="0.2">
      <c r="A3636" s="22">
        <v>43791</v>
      </c>
      <c r="B3636" s="21">
        <f t="shared" si="292"/>
        <v>11</v>
      </c>
      <c r="C3636" s="21">
        <f t="shared" si="293"/>
        <v>22</v>
      </c>
      <c r="D3636" s="39">
        <v>326</v>
      </c>
      <c r="E3636" s="42">
        <v>15.1</v>
      </c>
      <c r="F3636" s="51">
        <f t="shared" si="294"/>
        <v>59.18</v>
      </c>
      <c r="G3636" s="70">
        <v>56.010941828254779</v>
      </c>
      <c r="H3636" s="77">
        <f t="shared" si="295"/>
        <v>38896.487380732484</v>
      </c>
      <c r="I3636" s="80">
        <f t="shared" si="296"/>
        <v>194482.43690366243</v>
      </c>
      <c r="J3636" s="4"/>
    </row>
    <row r="3637" spans="1:10" x14ac:dyDescent="0.2">
      <c r="A3637" s="22">
        <v>43792</v>
      </c>
      <c r="B3637" s="21">
        <f t="shared" si="292"/>
        <v>11</v>
      </c>
      <c r="C3637" s="21">
        <f t="shared" si="293"/>
        <v>23</v>
      </c>
      <c r="D3637" s="39">
        <v>327</v>
      </c>
      <c r="E3637" s="42">
        <v>14.5</v>
      </c>
      <c r="F3637" s="51">
        <f t="shared" si="294"/>
        <v>58.1</v>
      </c>
      <c r="G3637" s="70">
        <v>53.540207612456804</v>
      </c>
      <c r="H3637" s="77">
        <f t="shared" si="295"/>
        <v>37180.69973087278</v>
      </c>
      <c r="I3637" s="80">
        <f t="shared" si="296"/>
        <v>185903.49865436391</v>
      </c>
      <c r="J3637" s="4"/>
    </row>
    <row r="3638" spans="1:10" x14ac:dyDescent="0.2">
      <c r="A3638" s="22">
        <v>43793</v>
      </c>
      <c r="B3638" s="21">
        <f t="shared" si="292"/>
        <v>11</v>
      </c>
      <c r="C3638" s="21">
        <f t="shared" si="293"/>
        <v>24</v>
      </c>
      <c r="D3638" s="39">
        <v>328</v>
      </c>
      <c r="E3638" s="42">
        <v>14.6</v>
      </c>
      <c r="F3638" s="51">
        <f t="shared" si="294"/>
        <v>58.28</v>
      </c>
      <c r="G3638" s="70">
        <v>53.292520775623217</v>
      </c>
      <c r="H3638" s="77">
        <f t="shared" si="295"/>
        <v>37008.694983071677</v>
      </c>
      <c r="I3638" s="80">
        <f t="shared" si="296"/>
        <v>185043.47491535838</v>
      </c>
      <c r="J3638" s="4"/>
    </row>
    <row r="3639" spans="1:10" x14ac:dyDescent="0.2">
      <c r="A3639" s="22">
        <v>43794</v>
      </c>
      <c r="B3639" s="21">
        <f t="shared" si="292"/>
        <v>11</v>
      </c>
      <c r="C3639" s="21">
        <f t="shared" si="293"/>
        <v>25</v>
      </c>
      <c r="D3639" s="39">
        <v>329</v>
      </c>
      <c r="E3639" s="42">
        <v>14.7</v>
      </c>
      <c r="F3639" s="51">
        <f t="shared" si="294"/>
        <v>58.46</v>
      </c>
      <c r="G3639" s="70">
        <v>52.922413793103367</v>
      </c>
      <c r="H3639" s="77">
        <f t="shared" si="295"/>
        <v>36751.67624521067</v>
      </c>
      <c r="I3639" s="80">
        <f t="shared" si="296"/>
        <v>183758.38122605335</v>
      </c>
      <c r="J3639" s="4"/>
    </row>
    <row r="3640" spans="1:10" x14ac:dyDescent="0.2">
      <c r="A3640" s="22">
        <v>43795</v>
      </c>
      <c r="B3640" s="21">
        <f t="shared" si="292"/>
        <v>11</v>
      </c>
      <c r="C3640" s="21">
        <f t="shared" si="293"/>
        <v>26</v>
      </c>
      <c r="D3640" s="39">
        <v>330</v>
      </c>
      <c r="E3640" s="42">
        <v>14.9</v>
      </c>
      <c r="F3640" s="51">
        <f t="shared" si="294"/>
        <v>58.82</v>
      </c>
      <c r="G3640" s="70">
        <v>52.583391003460299</v>
      </c>
      <c r="H3640" s="77">
        <f t="shared" si="295"/>
        <v>36516.243752402988</v>
      </c>
      <c r="I3640" s="80">
        <f t="shared" si="296"/>
        <v>182581.21876201496</v>
      </c>
      <c r="J3640" s="4"/>
    </row>
    <row r="3641" spans="1:10" x14ac:dyDescent="0.2">
      <c r="A3641" s="22">
        <v>43796</v>
      </c>
      <c r="B3641" s="21">
        <f t="shared" si="292"/>
        <v>11</v>
      </c>
      <c r="C3641" s="21">
        <f t="shared" si="293"/>
        <v>27</v>
      </c>
      <c r="D3641" s="39">
        <v>331</v>
      </c>
      <c r="E3641" s="42">
        <v>15.2</v>
      </c>
      <c r="F3641" s="51">
        <f t="shared" si="294"/>
        <v>59.36</v>
      </c>
      <c r="G3641" s="70">
        <v>58.81903114186845</v>
      </c>
      <c r="H3641" s="77">
        <f t="shared" si="295"/>
        <v>40846.549404075318</v>
      </c>
      <c r="I3641" s="80">
        <f t="shared" si="296"/>
        <v>204232.74702037658</v>
      </c>
      <c r="J3641" s="4"/>
    </row>
    <row r="3642" spans="1:10" x14ac:dyDescent="0.2">
      <c r="A3642" s="22">
        <v>43797</v>
      </c>
      <c r="B3642" s="21">
        <f t="shared" si="292"/>
        <v>11</v>
      </c>
      <c r="C3642" s="21">
        <f t="shared" si="293"/>
        <v>28</v>
      </c>
      <c r="D3642" s="39">
        <v>332</v>
      </c>
      <c r="E3642" s="42">
        <v>14</v>
      </c>
      <c r="F3642" s="51">
        <f t="shared" si="294"/>
        <v>57.2</v>
      </c>
      <c r="G3642" s="70">
        <v>59.923667820069134</v>
      </c>
      <c r="H3642" s="77">
        <f t="shared" si="295"/>
        <v>41613.658208381348</v>
      </c>
      <c r="I3642" s="80">
        <f t="shared" si="296"/>
        <v>208068.29104190675</v>
      </c>
      <c r="J3642" s="4"/>
    </row>
    <row r="3643" spans="1:10" x14ac:dyDescent="0.2">
      <c r="A3643" s="22">
        <v>43798</v>
      </c>
      <c r="B3643" s="21">
        <f t="shared" si="292"/>
        <v>11</v>
      </c>
      <c r="C3643" s="21">
        <f t="shared" si="293"/>
        <v>29</v>
      </c>
      <c r="D3643" s="39">
        <v>333</v>
      </c>
      <c r="E3643" s="42">
        <v>13.8</v>
      </c>
      <c r="F3643" s="51">
        <f t="shared" si="294"/>
        <v>56.84</v>
      </c>
      <c r="G3643" s="70">
        <v>52.889419087136922</v>
      </c>
      <c r="H3643" s="77">
        <f t="shared" si="295"/>
        <v>36728.763254956197</v>
      </c>
      <c r="I3643" s="80">
        <f t="shared" si="296"/>
        <v>183643.81627478095</v>
      </c>
      <c r="J3643" s="4"/>
    </row>
    <row r="3644" spans="1:10" x14ac:dyDescent="0.2">
      <c r="A3644" s="22">
        <v>43799</v>
      </c>
      <c r="B3644" s="21">
        <f t="shared" si="292"/>
        <v>11</v>
      </c>
      <c r="C3644" s="21">
        <f t="shared" si="293"/>
        <v>30</v>
      </c>
      <c r="D3644" s="39">
        <v>334</v>
      </c>
      <c r="E3644" s="42">
        <v>13.7</v>
      </c>
      <c r="F3644" s="51">
        <f t="shared" si="294"/>
        <v>56.66</v>
      </c>
      <c r="G3644" s="70">
        <v>52.44103806228371</v>
      </c>
      <c r="H3644" s="77">
        <f t="shared" si="295"/>
        <v>36417.387543252575</v>
      </c>
      <c r="I3644" s="80">
        <f t="shared" si="296"/>
        <v>182086.93771626288</v>
      </c>
      <c r="J3644" s="4"/>
    </row>
    <row r="3645" spans="1:10" x14ac:dyDescent="0.2">
      <c r="A3645" s="22">
        <v>43800</v>
      </c>
      <c r="B3645" s="21">
        <f t="shared" si="292"/>
        <v>12</v>
      </c>
      <c r="C3645" s="21">
        <f t="shared" si="293"/>
        <v>1</v>
      </c>
      <c r="D3645" s="39">
        <v>335</v>
      </c>
      <c r="E3645" s="42">
        <v>13.4</v>
      </c>
      <c r="F3645" s="51">
        <f t="shared" si="294"/>
        <v>56.120000000000005</v>
      </c>
      <c r="G3645" s="71">
        <v>52.059169550173038</v>
      </c>
      <c r="H3645" s="77">
        <f t="shared" si="295"/>
        <v>36152.201076509053</v>
      </c>
      <c r="I3645" s="80">
        <f t="shared" si="296"/>
        <v>180761.00538254526</v>
      </c>
      <c r="J3645" s="4"/>
    </row>
    <row r="3646" spans="1:10" x14ac:dyDescent="0.2">
      <c r="A3646" s="22">
        <v>43801</v>
      </c>
      <c r="B3646" s="21">
        <f t="shared" si="292"/>
        <v>12</v>
      </c>
      <c r="C3646" s="21">
        <f t="shared" si="293"/>
        <v>2</v>
      </c>
      <c r="D3646" s="39">
        <v>336</v>
      </c>
      <c r="E3646" s="42">
        <v>13.3</v>
      </c>
      <c r="F3646" s="51">
        <f t="shared" si="294"/>
        <v>55.94</v>
      </c>
      <c r="G3646" s="71">
        <v>54.772237569060849</v>
      </c>
      <c r="H3646" s="77">
        <f t="shared" si="295"/>
        <v>38036.276089625586</v>
      </c>
      <c r="I3646" s="80">
        <f t="shared" si="296"/>
        <v>190181.38044812795</v>
      </c>
      <c r="J3646" s="4"/>
    </row>
    <row r="3647" spans="1:10" x14ac:dyDescent="0.2">
      <c r="A3647" s="22">
        <v>43802</v>
      </c>
      <c r="B3647" s="21">
        <f t="shared" si="292"/>
        <v>12</v>
      </c>
      <c r="C3647" s="21">
        <f t="shared" si="293"/>
        <v>3</v>
      </c>
      <c r="D3647" s="39">
        <v>337</v>
      </c>
      <c r="E3647" s="42">
        <v>13.3</v>
      </c>
      <c r="F3647" s="51">
        <f t="shared" si="294"/>
        <v>55.94</v>
      </c>
      <c r="G3647" s="71">
        <v>54.757192254495145</v>
      </c>
      <c r="H3647" s="77">
        <f t="shared" si="295"/>
        <v>38025.827954510511</v>
      </c>
      <c r="I3647" s="80">
        <f t="shared" si="296"/>
        <v>190129.13977255256</v>
      </c>
      <c r="J3647" s="4"/>
    </row>
    <row r="3648" spans="1:10" x14ac:dyDescent="0.2">
      <c r="A3648" s="22">
        <v>43803</v>
      </c>
      <c r="B3648" s="21">
        <f t="shared" si="292"/>
        <v>12</v>
      </c>
      <c r="C3648" s="21">
        <f t="shared" si="293"/>
        <v>4</v>
      </c>
      <c r="D3648" s="39">
        <v>338</v>
      </c>
      <c r="E3648" s="42">
        <v>13.9</v>
      </c>
      <c r="F3648" s="51">
        <f t="shared" si="294"/>
        <v>57.019999999999996</v>
      </c>
      <c r="G3648" s="71">
        <v>57.537241379310402</v>
      </c>
      <c r="H3648" s="77">
        <f t="shared" si="295"/>
        <v>39956.417624521106</v>
      </c>
      <c r="I3648" s="80">
        <f t="shared" si="296"/>
        <v>199782.08812260552</v>
      </c>
      <c r="J3648" s="4"/>
    </row>
    <row r="3649" spans="1:10" x14ac:dyDescent="0.2">
      <c r="A3649" s="22">
        <v>43804</v>
      </c>
      <c r="B3649" s="21">
        <f t="shared" si="292"/>
        <v>12</v>
      </c>
      <c r="C3649" s="21">
        <f t="shared" si="293"/>
        <v>5</v>
      </c>
      <c r="D3649" s="39">
        <v>339</v>
      </c>
      <c r="E3649" s="42">
        <v>13.6</v>
      </c>
      <c r="F3649" s="51">
        <f t="shared" si="294"/>
        <v>56.480000000000004</v>
      </c>
      <c r="G3649" s="71">
        <v>60.20496551724132</v>
      </c>
      <c r="H3649" s="77">
        <f t="shared" si="295"/>
        <v>41809.003831417584</v>
      </c>
      <c r="I3649" s="80">
        <f t="shared" si="296"/>
        <v>209045.01915708793</v>
      </c>
      <c r="J3649" s="4"/>
    </row>
    <row r="3650" spans="1:10" x14ac:dyDescent="0.2">
      <c r="A3650" s="22">
        <v>43805</v>
      </c>
      <c r="B3650" s="21">
        <f t="shared" si="292"/>
        <v>12</v>
      </c>
      <c r="C3650" s="21">
        <f t="shared" si="293"/>
        <v>6</v>
      </c>
      <c r="D3650" s="39">
        <v>340</v>
      </c>
      <c r="E3650" s="42">
        <v>13.3</v>
      </c>
      <c r="F3650" s="51">
        <f t="shared" si="294"/>
        <v>55.94</v>
      </c>
      <c r="G3650" s="71">
        <v>59.535448275862045</v>
      </c>
      <c r="H3650" s="77">
        <f t="shared" si="295"/>
        <v>41344.06130268197</v>
      </c>
      <c r="I3650" s="80">
        <f t="shared" si="296"/>
        <v>206720.30651340986</v>
      </c>
      <c r="J3650" s="4"/>
    </row>
    <row r="3651" spans="1:10" x14ac:dyDescent="0.2">
      <c r="A3651" s="22">
        <v>43806</v>
      </c>
      <c r="B3651" s="21">
        <f t="shared" si="292"/>
        <v>12</v>
      </c>
      <c r="C3651" s="21">
        <f t="shared" si="293"/>
        <v>7</v>
      </c>
      <c r="D3651" s="39">
        <v>341</v>
      </c>
      <c r="E3651" s="42">
        <v>13.2</v>
      </c>
      <c r="F3651" s="51">
        <f t="shared" si="294"/>
        <v>55.76</v>
      </c>
      <c r="G3651" s="71">
        <v>58.144344827586167</v>
      </c>
      <c r="H3651" s="77">
        <f t="shared" si="295"/>
        <v>40378.017241379282</v>
      </c>
      <c r="I3651" s="80">
        <f t="shared" si="296"/>
        <v>201890.08620689643</v>
      </c>
      <c r="J3651" s="4"/>
    </row>
    <row r="3652" spans="1:10" x14ac:dyDescent="0.2">
      <c r="A3652" s="22">
        <v>43807</v>
      </c>
      <c r="B3652" s="21">
        <f t="shared" si="292"/>
        <v>12</v>
      </c>
      <c r="C3652" s="21">
        <f t="shared" si="293"/>
        <v>8</v>
      </c>
      <c r="D3652" s="39">
        <v>342</v>
      </c>
      <c r="E3652" s="42">
        <v>13.2</v>
      </c>
      <c r="F3652" s="51">
        <f t="shared" si="294"/>
        <v>55.76</v>
      </c>
      <c r="G3652" s="71">
        <v>57.098067632850118</v>
      </c>
      <c r="H3652" s="77">
        <f t="shared" si="295"/>
        <v>39651.435856145916</v>
      </c>
      <c r="I3652" s="80">
        <f t="shared" si="296"/>
        <v>198257.17928072959</v>
      </c>
      <c r="J3652" s="4"/>
    </row>
    <row r="3653" spans="1:10" x14ac:dyDescent="0.2">
      <c r="A3653" s="22">
        <v>43808</v>
      </c>
      <c r="B3653" s="21">
        <f t="shared" si="292"/>
        <v>12</v>
      </c>
      <c r="C3653" s="21">
        <f t="shared" si="293"/>
        <v>9</v>
      </c>
      <c r="D3653" s="39">
        <v>343</v>
      </c>
      <c r="E3653" s="42">
        <v>13.3</v>
      </c>
      <c r="F3653" s="51">
        <f t="shared" si="294"/>
        <v>55.94</v>
      </c>
      <c r="G3653" s="71">
        <v>81.276430048242702</v>
      </c>
      <c r="H3653" s="77">
        <f t="shared" si="295"/>
        <v>56441.965311279651</v>
      </c>
      <c r="I3653" s="80">
        <f t="shared" si="296"/>
        <v>282209.8265563983</v>
      </c>
      <c r="J3653" s="4"/>
    </row>
    <row r="3654" spans="1:10" x14ac:dyDescent="0.2">
      <c r="A3654" s="22">
        <v>43809</v>
      </c>
      <c r="B3654" s="21">
        <f t="shared" si="292"/>
        <v>12</v>
      </c>
      <c r="C3654" s="21">
        <f t="shared" si="293"/>
        <v>10</v>
      </c>
      <c r="D3654" s="39">
        <v>344</v>
      </c>
      <c r="E3654" s="42">
        <v>12</v>
      </c>
      <c r="F3654" s="51">
        <f t="shared" si="294"/>
        <v>53.6</v>
      </c>
      <c r="G3654" s="71">
        <v>99.949517241379283</v>
      </c>
      <c r="H3654" s="77">
        <f t="shared" si="295"/>
        <v>69409.386973180051</v>
      </c>
      <c r="I3654" s="80">
        <f t="shared" si="296"/>
        <v>347046.93486590026</v>
      </c>
      <c r="J3654" s="4"/>
    </row>
    <row r="3655" spans="1:10" x14ac:dyDescent="0.2">
      <c r="A3655" s="22">
        <v>43810</v>
      </c>
      <c r="B3655" s="21">
        <f t="shared" si="292"/>
        <v>12</v>
      </c>
      <c r="C3655" s="21">
        <f t="shared" si="293"/>
        <v>11</v>
      </c>
      <c r="D3655" s="39">
        <v>345</v>
      </c>
      <c r="E3655" s="42">
        <v>12.4</v>
      </c>
      <c r="F3655" s="51">
        <f t="shared" si="294"/>
        <v>54.32</v>
      </c>
      <c r="G3655" s="71">
        <v>79.911379310344969</v>
      </c>
      <c r="H3655" s="77">
        <f t="shared" si="295"/>
        <v>55494.013409961786</v>
      </c>
      <c r="I3655" s="80">
        <f t="shared" si="296"/>
        <v>277470.06704980897</v>
      </c>
      <c r="J3655" s="4"/>
    </row>
    <row r="3656" spans="1:10" x14ac:dyDescent="0.2">
      <c r="A3656" s="22">
        <v>43811</v>
      </c>
      <c r="B3656" s="21">
        <f t="shared" si="292"/>
        <v>12</v>
      </c>
      <c r="C3656" s="21">
        <f t="shared" si="293"/>
        <v>12</v>
      </c>
      <c r="D3656" s="39">
        <v>346</v>
      </c>
      <c r="E3656" s="42">
        <v>12.5</v>
      </c>
      <c r="F3656" s="51">
        <f t="shared" si="294"/>
        <v>54.5</v>
      </c>
      <c r="G3656" s="71">
        <v>69.089652777777829</v>
      </c>
      <c r="H3656" s="77">
        <f t="shared" si="295"/>
        <v>47978.925540123499</v>
      </c>
      <c r="I3656" s="80">
        <f t="shared" si="296"/>
        <v>239894.62770061748</v>
      </c>
      <c r="J3656" s="4"/>
    </row>
    <row r="3657" spans="1:10" x14ac:dyDescent="0.2">
      <c r="A3657" s="22">
        <v>43812</v>
      </c>
      <c r="B3657" s="21">
        <f t="shared" si="292"/>
        <v>12</v>
      </c>
      <c r="C3657" s="21">
        <f t="shared" si="293"/>
        <v>13</v>
      </c>
      <c r="D3657" s="39">
        <v>347</v>
      </c>
      <c r="E3657" s="42">
        <v>13</v>
      </c>
      <c r="F3657" s="51">
        <f t="shared" si="294"/>
        <v>55.400000000000006</v>
      </c>
      <c r="G3657" s="71">
        <v>64.586597222222338</v>
      </c>
      <c r="H3657" s="77">
        <f t="shared" si="295"/>
        <v>44851.803626543289</v>
      </c>
      <c r="I3657" s="80">
        <f t="shared" si="296"/>
        <v>224259.01813271645</v>
      </c>
      <c r="J3657" s="4"/>
    </row>
    <row r="3658" spans="1:10" x14ac:dyDescent="0.2">
      <c r="A3658" s="22">
        <v>43813</v>
      </c>
      <c r="B3658" s="21">
        <f t="shared" si="292"/>
        <v>12</v>
      </c>
      <c r="C3658" s="21">
        <f t="shared" si="293"/>
        <v>14</v>
      </c>
      <c r="D3658" s="39">
        <v>348</v>
      </c>
      <c r="E3658" s="42">
        <v>13.1</v>
      </c>
      <c r="F3658" s="51">
        <f t="shared" si="294"/>
        <v>55.58</v>
      </c>
      <c r="G3658" s="71">
        <v>85.227222222222267</v>
      </c>
      <c r="H3658" s="77">
        <f t="shared" si="295"/>
        <v>59185.570987654355</v>
      </c>
      <c r="I3658" s="80">
        <f t="shared" si="296"/>
        <v>295927.85493827175</v>
      </c>
      <c r="J3658" s="4"/>
    </row>
    <row r="3659" spans="1:10" x14ac:dyDescent="0.2">
      <c r="A3659" s="22">
        <v>43814</v>
      </c>
      <c r="B3659" s="21">
        <f t="shared" si="292"/>
        <v>12</v>
      </c>
      <c r="C3659" s="21">
        <f t="shared" si="293"/>
        <v>15</v>
      </c>
      <c r="D3659" s="39">
        <v>349</v>
      </c>
      <c r="E3659" s="42">
        <v>11.2</v>
      </c>
      <c r="F3659" s="51">
        <f t="shared" si="294"/>
        <v>52.16</v>
      </c>
      <c r="G3659" s="71">
        <v>97.453055555555693</v>
      </c>
      <c r="H3659" s="77">
        <f t="shared" si="295"/>
        <v>67675.73302469145</v>
      </c>
      <c r="I3659" s="80">
        <f t="shared" si="296"/>
        <v>338378.66512345726</v>
      </c>
      <c r="J3659" s="4"/>
    </row>
    <row r="3660" spans="1:10" x14ac:dyDescent="0.2">
      <c r="A3660" s="22">
        <v>43815</v>
      </c>
      <c r="B3660" s="21">
        <f t="shared" si="292"/>
        <v>12</v>
      </c>
      <c r="C3660" s="21">
        <f t="shared" si="293"/>
        <v>16</v>
      </c>
      <c r="D3660" s="39">
        <v>350</v>
      </c>
      <c r="E3660" s="42">
        <v>12.1</v>
      </c>
      <c r="F3660" s="51">
        <f t="shared" si="294"/>
        <v>53.78</v>
      </c>
      <c r="G3660" s="71">
        <v>82.793819444444594</v>
      </c>
      <c r="H3660" s="77">
        <f t="shared" si="295"/>
        <v>57495.707947530973</v>
      </c>
      <c r="I3660" s="80">
        <f t="shared" si="296"/>
        <v>287478.53973765485</v>
      </c>
      <c r="J3660" s="4"/>
    </row>
    <row r="3661" spans="1:10" x14ac:dyDescent="0.2">
      <c r="A3661" s="22">
        <v>43816</v>
      </c>
      <c r="B3661" s="21">
        <f t="shared" si="292"/>
        <v>12</v>
      </c>
      <c r="C3661" s="21">
        <f t="shared" si="293"/>
        <v>17</v>
      </c>
      <c r="D3661" s="39">
        <v>351</v>
      </c>
      <c r="E3661" s="42">
        <v>12.4</v>
      </c>
      <c r="F3661" s="51">
        <f t="shared" si="294"/>
        <v>54.32</v>
      </c>
      <c r="G3661" s="71">
        <v>74.601736111111094</v>
      </c>
      <c r="H3661" s="77">
        <f t="shared" si="295"/>
        <v>51806.761188271586</v>
      </c>
      <c r="I3661" s="80">
        <f t="shared" si="296"/>
        <v>259033.80594135795</v>
      </c>
      <c r="J3661" s="4"/>
    </row>
    <row r="3662" spans="1:10" x14ac:dyDescent="0.2">
      <c r="A3662" s="22">
        <v>43817</v>
      </c>
      <c r="B3662" s="21">
        <f t="shared" si="292"/>
        <v>12</v>
      </c>
      <c r="C3662" s="21">
        <f t="shared" si="293"/>
        <v>18</v>
      </c>
      <c r="D3662" s="39">
        <v>352</v>
      </c>
      <c r="E3662" s="42">
        <v>12.2</v>
      </c>
      <c r="F3662" s="51">
        <f t="shared" si="294"/>
        <v>53.96</v>
      </c>
      <c r="G3662" s="71">
        <v>69.455205811138057</v>
      </c>
      <c r="H3662" s="77">
        <f t="shared" si="295"/>
        <v>48232.781813290319</v>
      </c>
      <c r="I3662" s="80">
        <f t="shared" si="296"/>
        <v>241163.9090664516</v>
      </c>
      <c r="J3662" s="4"/>
    </row>
    <row r="3663" spans="1:10" x14ac:dyDescent="0.2">
      <c r="A3663" s="22">
        <v>43818</v>
      </c>
      <c r="B3663" s="21">
        <f t="shared" si="292"/>
        <v>12</v>
      </c>
      <c r="C3663" s="21">
        <f t="shared" si="293"/>
        <v>19</v>
      </c>
      <c r="D3663" s="39">
        <v>353</v>
      </c>
      <c r="E3663" s="42">
        <v>11.8</v>
      </c>
      <c r="F3663" s="51">
        <f t="shared" si="294"/>
        <v>53.24</v>
      </c>
      <c r="G3663" s="71">
        <v>64.908263888888939</v>
      </c>
      <c r="H3663" s="77">
        <f t="shared" si="295"/>
        <v>45075.183256172881</v>
      </c>
      <c r="I3663" s="80">
        <f t="shared" si="296"/>
        <v>225375.91628086442</v>
      </c>
      <c r="J3663" s="4"/>
    </row>
    <row r="3664" spans="1:10" x14ac:dyDescent="0.2">
      <c r="A3664" s="22">
        <v>43819</v>
      </c>
      <c r="B3664" s="21">
        <f t="shared" si="292"/>
        <v>12</v>
      </c>
      <c r="C3664" s="21">
        <f t="shared" si="293"/>
        <v>20</v>
      </c>
      <c r="D3664" s="39">
        <v>354</v>
      </c>
      <c r="E3664" s="42">
        <v>12</v>
      </c>
      <c r="F3664" s="51">
        <f t="shared" si="294"/>
        <v>53.6</v>
      </c>
      <c r="G3664" s="71">
        <v>62.96194444444442</v>
      </c>
      <c r="H3664" s="77">
        <f t="shared" si="295"/>
        <v>43723.572530864178</v>
      </c>
      <c r="I3664" s="80">
        <f t="shared" si="296"/>
        <v>218617.8626543209</v>
      </c>
      <c r="J3664" s="4"/>
    </row>
    <row r="3665" spans="1:10" x14ac:dyDescent="0.2">
      <c r="A3665" s="22">
        <v>43820</v>
      </c>
      <c r="B3665" s="21">
        <f t="shared" si="292"/>
        <v>12</v>
      </c>
      <c r="C3665" s="21">
        <f t="shared" si="293"/>
        <v>21</v>
      </c>
      <c r="D3665" s="39">
        <v>355</v>
      </c>
      <c r="E3665" s="42">
        <v>12.1</v>
      </c>
      <c r="F3665" s="51">
        <f t="shared" si="294"/>
        <v>53.78</v>
      </c>
      <c r="G3665" s="71">
        <v>61.137499999999932</v>
      </c>
      <c r="H3665" s="77">
        <f t="shared" si="295"/>
        <v>42456.597222222175</v>
      </c>
      <c r="I3665" s="80">
        <f t="shared" si="296"/>
        <v>212282.98611111086</v>
      </c>
      <c r="J3665" s="4"/>
    </row>
    <row r="3666" spans="1:10" x14ac:dyDescent="0.2">
      <c r="A3666" s="22">
        <v>43821</v>
      </c>
      <c r="B3666" s="21">
        <f t="shared" si="292"/>
        <v>12</v>
      </c>
      <c r="C3666" s="21">
        <f t="shared" si="293"/>
        <v>22</v>
      </c>
      <c r="D3666" s="39">
        <v>356</v>
      </c>
      <c r="E3666" s="42">
        <v>12.3</v>
      </c>
      <c r="F3666" s="51">
        <f t="shared" si="294"/>
        <v>54.14</v>
      </c>
      <c r="G3666" s="71">
        <v>61.873472222222247</v>
      </c>
      <c r="H3666" s="77">
        <f t="shared" si="295"/>
        <v>42967.689043209895</v>
      </c>
      <c r="I3666" s="80">
        <f t="shared" si="296"/>
        <v>214838.4452160495</v>
      </c>
      <c r="J3666" s="4"/>
    </row>
    <row r="3667" spans="1:10" x14ac:dyDescent="0.2">
      <c r="A3667" s="22">
        <v>43822</v>
      </c>
      <c r="B3667" s="21">
        <f t="shared" si="292"/>
        <v>12</v>
      </c>
      <c r="C3667" s="21">
        <f t="shared" si="293"/>
        <v>23</v>
      </c>
      <c r="D3667" s="39">
        <v>357</v>
      </c>
      <c r="E3667" s="42">
        <v>12.6</v>
      </c>
      <c r="F3667" s="51">
        <f t="shared" si="294"/>
        <v>54.68</v>
      </c>
      <c r="G3667" s="71">
        <v>66.174305555555478</v>
      </c>
      <c r="H3667" s="77">
        <f t="shared" si="295"/>
        <v>45954.378858024633</v>
      </c>
      <c r="I3667" s="80">
        <f t="shared" si="296"/>
        <v>229771.89429012316</v>
      </c>
      <c r="J3667" s="4"/>
    </row>
    <row r="3668" spans="1:10" x14ac:dyDescent="0.2">
      <c r="A3668" s="22">
        <v>43823</v>
      </c>
      <c r="B3668" s="21">
        <f t="shared" si="292"/>
        <v>12</v>
      </c>
      <c r="C3668" s="21">
        <f t="shared" si="293"/>
        <v>24</v>
      </c>
      <c r="D3668" s="39">
        <v>358</v>
      </c>
      <c r="E3668" s="42">
        <v>12.3</v>
      </c>
      <c r="F3668" s="51">
        <f t="shared" si="294"/>
        <v>54.14</v>
      </c>
      <c r="G3668" s="71">
        <v>64.635555555555499</v>
      </c>
      <c r="H3668" s="77">
        <f t="shared" si="295"/>
        <v>44885.802469135764</v>
      </c>
      <c r="I3668" s="80">
        <f t="shared" si="296"/>
        <v>224429.01234567881</v>
      </c>
      <c r="J3668" s="4"/>
    </row>
    <row r="3669" spans="1:10" x14ac:dyDescent="0.2">
      <c r="A3669" s="22">
        <v>43824</v>
      </c>
      <c r="B3669" s="21">
        <f t="shared" si="292"/>
        <v>12</v>
      </c>
      <c r="C3669" s="21">
        <f t="shared" si="293"/>
        <v>25</v>
      </c>
      <c r="D3669" s="39">
        <v>359</v>
      </c>
      <c r="E3669" s="42">
        <v>12.8</v>
      </c>
      <c r="F3669" s="51">
        <f t="shared" si="294"/>
        <v>55.040000000000006</v>
      </c>
      <c r="G3669" s="71">
        <v>59.571805555555585</v>
      </c>
      <c r="H3669" s="77">
        <f t="shared" si="295"/>
        <v>41369.30941358026</v>
      </c>
      <c r="I3669" s="80">
        <f t="shared" si="296"/>
        <v>206846.54706790132</v>
      </c>
      <c r="J3669" s="4"/>
    </row>
    <row r="3670" spans="1:10" x14ac:dyDescent="0.2">
      <c r="A3670" s="22">
        <v>43825</v>
      </c>
      <c r="B3670" s="21">
        <f t="shared" si="292"/>
        <v>12</v>
      </c>
      <c r="C3670" s="21">
        <f t="shared" si="293"/>
        <v>26</v>
      </c>
      <c r="D3670" s="39">
        <v>360</v>
      </c>
      <c r="E3670" s="42">
        <v>12.9</v>
      </c>
      <c r="F3670" s="51">
        <f t="shared" si="294"/>
        <v>55.22</v>
      </c>
      <c r="G3670" s="71">
        <v>60.489374999999917</v>
      </c>
      <c r="H3670" s="77">
        <f t="shared" si="295"/>
        <v>42006.510416666613</v>
      </c>
      <c r="I3670" s="80">
        <f t="shared" si="296"/>
        <v>210032.55208333308</v>
      </c>
      <c r="J3670" s="4"/>
    </row>
    <row r="3671" spans="1:10" x14ac:dyDescent="0.2">
      <c r="A3671" s="22">
        <v>43826</v>
      </c>
      <c r="B3671" s="21">
        <f t="shared" ref="B3671:B3734" si="297">MONTH(A3671)</f>
        <v>12</v>
      </c>
      <c r="C3671" s="21">
        <f t="shared" ref="C3671:C3734" si="298">DAY(A3671)</f>
        <v>27</v>
      </c>
      <c r="D3671" s="39">
        <v>361</v>
      </c>
      <c r="E3671" s="42">
        <v>12.8</v>
      </c>
      <c r="F3671" s="51">
        <f t="shared" ref="F3671:F3734" si="299">CONVERT(E3671,"C","F")</f>
        <v>55.040000000000006</v>
      </c>
      <c r="G3671" s="71">
        <v>64.288750000000064</v>
      </c>
      <c r="H3671" s="77">
        <f t="shared" ref="H3671:H3734" si="300">G3671*1000000/24/60</f>
        <v>44644.965277777825</v>
      </c>
      <c r="I3671" s="80">
        <f t="shared" ref="I3671:I3734" si="301">($C$7*H3671*$C$6)/1000</f>
        <v>223224.82638888914</v>
      </c>
      <c r="J3671" s="4"/>
    </row>
    <row r="3672" spans="1:10" x14ac:dyDescent="0.2">
      <c r="A3672" s="22">
        <v>43827</v>
      </c>
      <c r="B3672" s="21">
        <f t="shared" si="297"/>
        <v>12</v>
      </c>
      <c r="C3672" s="21">
        <f t="shared" si="298"/>
        <v>28</v>
      </c>
      <c r="D3672" s="39">
        <v>362</v>
      </c>
      <c r="E3672" s="42">
        <v>12.7</v>
      </c>
      <c r="F3672" s="51">
        <f t="shared" si="299"/>
        <v>54.86</v>
      </c>
      <c r="G3672" s="71">
        <v>61.418333333333422</v>
      </c>
      <c r="H3672" s="77">
        <f t="shared" si="300"/>
        <v>42651.620370370438</v>
      </c>
      <c r="I3672" s="80">
        <f t="shared" si="301"/>
        <v>213258.1018518522</v>
      </c>
      <c r="J3672" s="4"/>
    </row>
    <row r="3673" spans="1:10" x14ac:dyDescent="0.2">
      <c r="A3673" s="22">
        <v>43828</v>
      </c>
      <c r="B3673" s="21">
        <f t="shared" si="297"/>
        <v>12</v>
      </c>
      <c r="C3673" s="21">
        <f t="shared" si="298"/>
        <v>29</v>
      </c>
      <c r="D3673" s="39">
        <v>363</v>
      </c>
      <c r="E3673" s="42">
        <v>12.3</v>
      </c>
      <c r="F3673" s="51">
        <f t="shared" si="299"/>
        <v>54.14</v>
      </c>
      <c r="G3673" s="71">
        <v>68.899097222222252</v>
      </c>
      <c r="H3673" s="77">
        <f t="shared" si="300"/>
        <v>47846.595293209895</v>
      </c>
      <c r="I3673" s="80">
        <f t="shared" si="301"/>
        <v>239232.9764660495</v>
      </c>
      <c r="J3673" s="4"/>
    </row>
    <row r="3674" spans="1:10" x14ac:dyDescent="0.2">
      <c r="A3674" s="22">
        <v>43829</v>
      </c>
      <c r="B3674" s="21">
        <f t="shared" si="297"/>
        <v>12</v>
      </c>
      <c r="C3674" s="21">
        <f t="shared" si="298"/>
        <v>30</v>
      </c>
      <c r="D3674" s="39">
        <v>364</v>
      </c>
      <c r="E3674" s="42">
        <v>11.12</v>
      </c>
      <c r="F3674" s="51">
        <f t="shared" si="299"/>
        <v>52.015999999999998</v>
      </c>
      <c r="G3674" s="71">
        <v>99.587638888889003</v>
      </c>
      <c r="H3674" s="77">
        <f t="shared" si="300"/>
        <v>69158.082561728472</v>
      </c>
      <c r="I3674" s="80">
        <f t="shared" si="301"/>
        <v>345790.41280864237</v>
      </c>
      <c r="J3674" s="4"/>
    </row>
    <row r="3675" spans="1:10" x14ac:dyDescent="0.2">
      <c r="A3675" s="22">
        <v>43830</v>
      </c>
      <c r="B3675" s="21">
        <f t="shared" si="297"/>
        <v>12</v>
      </c>
      <c r="C3675" s="21">
        <f t="shared" si="298"/>
        <v>31</v>
      </c>
      <c r="D3675" s="39">
        <v>365</v>
      </c>
      <c r="E3675" s="42">
        <v>11.25</v>
      </c>
      <c r="F3675" s="51">
        <f t="shared" si="299"/>
        <v>52.25</v>
      </c>
      <c r="G3675" s="71">
        <v>95.110069444444363</v>
      </c>
      <c r="H3675" s="77">
        <f t="shared" si="300"/>
        <v>66048.659336419689</v>
      </c>
      <c r="I3675" s="80">
        <f t="shared" si="301"/>
        <v>330243.29668209847</v>
      </c>
      <c r="J3675" s="4"/>
    </row>
    <row r="3676" spans="1:10" x14ac:dyDescent="0.2">
      <c r="A3676" s="22">
        <v>43831</v>
      </c>
      <c r="B3676" s="21">
        <f t="shared" si="297"/>
        <v>1</v>
      </c>
      <c r="C3676" s="21">
        <f t="shared" si="298"/>
        <v>1</v>
      </c>
      <c r="D3676" s="39">
        <v>1</v>
      </c>
      <c r="E3676" s="42">
        <v>11.32</v>
      </c>
      <c r="F3676" s="51">
        <f t="shared" si="299"/>
        <v>52.376000000000005</v>
      </c>
      <c r="G3676" s="72">
        <v>76.954930555555606</v>
      </c>
      <c r="H3676" s="77">
        <f t="shared" si="300"/>
        <v>53440.923996913618</v>
      </c>
      <c r="I3676" s="80">
        <f t="shared" si="301"/>
        <v>267204.6199845681</v>
      </c>
      <c r="J3676" s="4"/>
    </row>
    <row r="3677" spans="1:10" x14ac:dyDescent="0.2">
      <c r="A3677" s="22">
        <v>43832</v>
      </c>
      <c r="B3677" s="21">
        <f t="shared" si="297"/>
        <v>1</v>
      </c>
      <c r="C3677" s="21">
        <f t="shared" si="298"/>
        <v>2</v>
      </c>
      <c r="D3677" s="39">
        <v>2</v>
      </c>
      <c r="E3677" s="42">
        <v>11.8</v>
      </c>
      <c r="F3677" s="51">
        <f t="shared" si="299"/>
        <v>53.24</v>
      </c>
      <c r="G3677" s="72">
        <v>77.967083333333392</v>
      </c>
      <c r="H3677" s="77">
        <f t="shared" si="300"/>
        <v>54143.807870370409</v>
      </c>
      <c r="I3677" s="80">
        <f t="shared" si="301"/>
        <v>270719.03935185209</v>
      </c>
      <c r="J3677" s="4"/>
    </row>
    <row r="3678" spans="1:10" x14ac:dyDescent="0.2">
      <c r="A3678" s="22">
        <v>43833</v>
      </c>
      <c r="B3678" s="21">
        <f t="shared" si="297"/>
        <v>1</v>
      </c>
      <c r="C3678" s="21">
        <f t="shared" si="298"/>
        <v>3</v>
      </c>
      <c r="D3678" s="39">
        <v>3</v>
      </c>
      <c r="E3678" s="42">
        <v>11.83</v>
      </c>
      <c r="F3678" s="51">
        <f t="shared" si="299"/>
        <v>53.293999999999997</v>
      </c>
      <c r="G3678" s="72">
        <v>70.700416666666712</v>
      </c>
      <c r="H3678" s="77">
        <f t="shared" si="300"/>
        <v>49097.511574074109</v>
      </c>
      <c r="I3678" s="80">
        <f t="shared" si="301"/>
        <v>245487.55787037057</v>
      </c>
      <c r="J3678" s="4"/>
    </row>
    <row r="3679" spans="1:10" x14ac:dyDescent="0.2">
      <c r="A3679" s="22">
        <v>43834</v>
      </c>
      <c r="B3679" s="21">
        <f t="shared" si="297"/>
        <v>1</v>
      </c>
      <c r="C3679" s="21">
        <f t="shared" si="298"/>
        <v>4</v>
      </c>
      <c r="D3679" s="39">
        <v>4</v>
      </c>
      <c r="E3679" s="42">
        <v>10.92</v>
      </c>
      <c r="F3679" s="51">
        <f t="shared" si="299"/>
        <v>51.655999999999999</v>
      </c>
      <c r="G3679" s="72">
        <v>89.93500000000013</v>
      </c>
      <c r="H3679" s="77">
        <f t="shared" si="300"/>
        <v>62454.861111111204</v>
      </c>
      <c r="I3679" s="80">
        <f t="shared" si="301"/>
        <v>312274.30555555603</v>
      </c>
      <c r="J3679" s="4"/>
    </row>
    <row r="3680" spans="1:10" x14ac:dyDescent="0.2">
      <c r="A3680" s="22">
        <v>43835</v>
      </c>
      <c r="B3680" s="21">
        <f t="shared" si="297"/>
        <v>1</v>
      </c>
      <c r="C3680" s="21">
        <f t="shared" si="298"/>
        <v>5</v>
      </c>
      <c r="D3680" s="39">
        <v>5</v>
      </c>
      <c r="E3680" s="42">
        <v>10.57</v>
      </c>
      <c r="F3680" s="51">
        <f t="shared" si="299"/>
        <v>51.025999999999996</v>
      </c>
      <c r="G3680" s="72">
        <v>78.42999999999995</v>
      </c>
      <c r="H3680" s="77">
        <f t="shared" si="300"/>
        <v>54465.277777777745</v>
      </c>
      <c r="I3680" s="80">
        <f t="shared" si="301"/>
        <v>272326.3888888887</v>
      </c>
      <c r="J3680" s="4"/>
    </row>
    <row r="3681" spans="1:10" x14ac:dyDescent="0.2">
      <c r="A3681" s="22">
        <v>43836</v>
      </c>
      <c r="B3681" s="21">
        <f t="shared" si="297"/>
        <v>1</v>
      </c>
      <c r="C3681" s="21">
        <f t="shared" si="298"/>
        <v>6</v>
      </c>
      <c r="D3681" s="39">
        <v>6</v>
      </c>
      <c r="E3681" s="42">
        <v>10.95</v>
      </c>
      <c r="F3681" s="51">
        <f t="shared" si="299"/>
        <v>51.71</v>
      </c>
      <c r="G3681" s="72">
        <v>74.84284722222219</v>
      </c>
      <c r="H3681" s="77">
        <f t="shared" si="300"/>
        <v>51974.199459876523</v>
      </c>
      <c r="I3681" s="80">
        <f t="shared" si="301"/>
        <v>259870.99729938264</v>
      </c>
      <c r="J3681" s="4"/>
    </row>
    <row r="3682" spans="1:10" x14ac:dyDescent="0.2">
      <c r="A3682" s="22">
        <v>43837</v>
      </c>
      <c r="B3682" s="21">
        <f t="shared" si="297"/>
        <v>1</v>
      </c>
      <c r="C3682" s="21">
        <f t="shared" si="298"/>
        <v>7</v>
      </c>
      <c r="D3682" s="39">
        <v>7</v>
      </c>
      <c r="E3682" s="42">
        <v>11.08</v>
      </c>
      <c r="F3682" s="51">
        <f t="shared" si="299"/>
        <v>51.944000000000003</v>
      </c>
      <c r="G3682" s="72">
        <v>70.47076388888901</v>
      </c>
      <c r="H3682" s="77">
        <f t="shared" si="300"/>
        <v>48938.030478395151</v>
      </c>
      <c r="I3682" s="80">
        <f t="shared" si="301"/>
        <v>244690.15239197577</v>
      </c>
      <c r="J3682" s="4"/>
    </row>
    <row r="3683" spans="1:10" x14ac:dyDescent="0.2">
      <c r="A3683" s="22">
        <v>43838</v>
      </c>
      <c r="B3683" s="21">
        <f t="shared" si="297"/>
        <v>1</v>
      </c>
      <c r="C3683" s="21">
        <f t="shared" si="298"/>
        <v>8</v>
      </c>
      <c r="D3683" s="39">
        <v>8</v>
      </c>
      <c r="E3683" s="42">
        <v>10.97</v>
      </c>
      <c r="F3683" s="51">
        <f t="shared" si="299"/>
        <v>51.746000000000002</v>
      </c>
      <c r="G3683" s="72">
        <v>68.467916666666724</v>
      </c>
      <c r="H3683" s="77">
        <f t="shared" si="300"/>
        <v>47547.164351851898</v>
      </c>
      <c r="I3683" s="80">
        <f t="shared" si="301"/>
        <v>237735.82175925947</v>
      </c>
      <c r="J3683" s="4"/>
    </row>
    <row r="3684" spans="1:10" x14ac:dyDescent="0.2">
      <c r="A3684" s="22">
        <v>43839</v>
      </c>
      <c r="B3684" s="21">
        <f t="shared" si="297"/>
        <v>1</v>
      </c>
      <c r="C3684" s="21">
        <f t="shared" si="298"/>
        <v>9</v>
      </c>
      <c r="D3684" s="39">
        <v>9</v>
      </c>
      <c r="E3684" s="42">
        <v>10.47</v>
      </c>
      <c r="F3684" s="51">
        <f t="shared" si="299"/>
        <v>50.846000000000004</v>
      </c>
      <c r="G3684" s="72">
        <v>65.699861111110977</v>
      </c>
      <c r="H3684" s="77">
        <f t="shared" si="300"/>
        <v>45624.903549382623</v>
      </c>
      <c r="I3684" s="80">
        <f t="shared" si="301"/>
        <v>228124.5177469131</v>
      </c>
      <c r="J3684" s="4"/>
    </row>
    <row r="3685" spans="1:10" x14ac:dyDescent="0.2">
      <c r="A3685" s="22">
        <v>43840</v>
      </c>
      <c r="B3685" s="21">
        <f t="shared" si="297"/>
        <v>1</v>
      </c>
      <c r="C3685" s="21">
        <f t="shared" si="298"/>
        <v>10</v>
      </c>
      <c r="D3685" s="39">
        <v>10</v>
      </c>
      <c r="E3685" s="42">
        <v>10.88</v>
      </c>
      <c r="F3685" s="51">
        <f t="shared" si="299"/>
        <v>51.584000000000003</v>
      </c>
      <c r="G3685" s="72">
        <v>75.072986111111092</v>
      </c>
      <c r="H3685" s="77">
        <f t="shared" si="300"/>
        <v>52134.018132716039</v>
      </c>
      <c r="I3685" s="80">
        <f t="shared" si="301"/>
        <v>260670.09066358017</v>
      </c>
      <c r="J3685" s="4"/>
    </row>
    <row r="3686" spans="1:10" x14ac:dyDescent="0.2">
      <c r="A3686" s="22">
        <v>43841</v>
      </c>
      <c r="B3686" s="21">
        <f t="shared" si="297"/>
        <v>1</v>
      </c>
      <c r="C3686" s="21">
        <f t="shared" si="298"/>
        <v>11</v>
      </c>
      <c r="D3686" s="39">
        <v>11</v>
      </c>
      <c r="E3686" s="42">
        <v>11.07</v>
      </c>
      <c r="F3686" s="51">
        <f t="shared" si="299"/>
        <v>51.926000000000002</v>
      </c>
      <c r="G3686" s="72">
        <v>77.882986111110952</v>
      </c>
      <c r="H3686" s="77">
        <f t="shared" si="300"/>
        <v>54085.407021604828</v>
      </c>
      <c r="I3686" s="80">
        <f t="shared" si="301"/>
        <v>270427.03510802414</v>
      </c>
      <c r="J3686" s="4"/>
    </row>
    <row r="3687" spans="1:10" x14ac:dyDescent="0.2">
      <c r="A3687" s="22">
        <v>43842</v>
      </c>
      <c r="B3687" s="21">
        <f t="shared" si="297"/>
        <v>1</v>
      </c>
      <c r="C3687" s="21">
        <f t="shared" si="298"/>
        <v>12</v>
      </c>
      <c r="D3687" s="39">
        <v>12</v>
      </c>
      <c r="E3687" s="42">
        <v>11.42</v>
      </c>
      <c r="F3687" s="51">
        <f t="shared" si="299"/>
        <v>52.555999999999997</v>
      </c>
      <c r="G3687" s="72">
        <v>75.097847222222285</v>
      </c>
      <c r="H3687" s="77">
        <f t="shared" si="300"/>
        <v>52151.282793209917</v>
      </c>
      <c r="I3687" s="80">
        <f t="shared" si="301"/>
        <v>260756.41396604959</v>
      </c>
      <c r="J3687" s="4"/>
    </row>
    <row r="3688" spans="1:10" x14ac:dyDescent="0.2">
      <c r="A3688" s="22">
        <v>43843</v>
      </c>
      <c r="B3688" s="21">
        <f t="shared" si="297"/>
        <v>1</v>
      </c>
      <c r="C3688" s="21">
        <f t="shared" si="298"/>
        <v>13</v>
      </c>
      <c r="D3688" s="39">
        <v>13</v>
      </c>
      <c r="E3688" s="42">
        <v>10.98</v>
      </c>
      <c r="F3688" s="51">
        <f t="shared" si="299"/>
        <v>51.764000000000003</v>
      </c>
      <c r="G3688" s="72">
        <v>68.693958333333413</v>
      </c>
      <c r="H3688" s="77">
        <f t="shared" si="300"/>
        <v>47704.13773148154</v>
      </c>
      <c r="I3688" s="80">
        <f t="shared" si="301"/>
        <v>238520.68865740771</v>
      </c>
      <c r="J3688" s="4"/>
    </row>
    <row r="3689" spans="1:10" x14ac:dyDescent="0.2">
      <c r="A3689" s="22">
        <v>43844</v>
      </c>
      <c r="B3689" s="21">
        <f t="shared" si="297"/>
        <v>1</v>
      </c>
      <c r="C3689" s="21">
        <f t="shared" si="298"/>
        <v>14</v>
      </c>
      <c r="D3689" s="39">
        <v>14</v>
      </c>
      <c r="E3689" s="42">
        <v>11.53</v>
      </c>
      <c r="F3689" s="51">
        <f t="shared" si="299"/>
        <v>52.753999999999998</v>
      </c>
      <c r="G3689" s="72">
        <v>66.732013888888844</v>
      </c>
      <c r="H3689" s="77">
        <f t="shared" si="300"/>
        <v>46341.676311728363</v>
      </c>
      <c r="I3689" s="80">
        <f t="shared" si="301"/>
        <v>231708.38155864182</v>
      </c>
      <c r="J3689" s="4"/>
    </row>
    <row r="3690" spans="1:10" x14ac:dyDescent="0.2">
      <c r="A3690" s="22">
        <v>43845</v>
      </c>
      <c r="B3690" s="21">
        <f t="shared" si="297"/>
        <v>1</v>
      </c>
      <c r="C3690" s="21">
        <f t="shared" si="298"/>
        <v>15</v>
      </c>
      <c r="D3690" s="39">
        <v>15</v>
      </c>
      <c r="E3690" s="42">
        <v>11.33</v>
      </c>
      <c r="F3690" s="51">
        <f t="shared" si="299"/>
        <v>52.394000000000005</v>
      </c>
      <c r="G3690" s="72">
        <v>64.030347222222261</v>
      </c>
      <c r="H3690" s="77">
        <f t="shared" si="300"/>
        <v>44465.518904321012</v>
      </c>
      <c r="I3690" s="80">
        <f t="shared" si="301"/>
        <v>222327.59452160506</v>
      </c>
      <c r="J3690" s="4"/>
    </row>
    <row r="3691" spans="1:10" x14ac:dyDescent="0.2">
      <c r="A3691" s="22">
        <v>43846</v>
      </c>
      <c r="B3691" s="21">
        <f t="shared" si="297"/>
        <v>1</v>
      </c>
      <c r="C3691" s="21">
        <f t="shared" si="298"/>
        <v>16</v>
      </c>
      <c r="D3691" s="39">
        <v>16</v>
      </c>
      <c r="E3691" s="42">
        <v>10.72</v>
      </c>
      <c r="F3691" s="51">
        <f t="shared" si="299"/>
        <v>51.296000000000006</v>
      </c>
      <c r="G3691" s="72">
        <v>74.709097222222198</v>
      </c>
      <c r="H3691" s="77">
        <f t="shared" si="300"/>
        <v>51881.317515432085</v>
      </c>
      <c r="I3691" s="80">
        <f t="shared" si="301"/>
        <v>259406.58757716042</v>
      </c>
      <c r="J3691" s="4"/>
    </row>
    <row r="3692" spans="1:10" x14ac:dyDescent="0.2">
      <c r="A3692" s="22">
        <v>43847</v>
      </c>
      <c r="B3692" s="21">
        <f t="shared" si="297"/>
        <v>1</v>
      </c>
      <c r="C3692" s="21">
        <f t="shared" si="298"/>
        <v>17</v>
      </c>
      <c r="D3692" s="39">
        <v>17</v>
      </c>
      <c r="E3692" s="42">
        <v>10.48</v>
      </c>
      <c r="F3692" s="51">
        <f t="shared" si="299"/>
        <v>50.864000000000004</v>
      </c>
      <c r="G3692" s="72">
        <v>65.376388888888883</v>
      </c>
      <c r="H3692" s="77">
        <f t="shared" si="300"/>
        <v>45400.270061728392</v>
      </c>
      <c r="I3692" s="80">
        <f t="shared" si="301"/>
        <v>227001.35030864194</v>
      </c>
      <c r="J3692" s="4"/>
    </row>
    <row r="3693" spans="1:10" x14ac:dyDescent="0.2">
      <c r="A3693" s="22">
        <v>43848</v>
      </c>
      <c r="B3693" s="21">
        <f t="shared" si="297"/>
        <v>1</v>
      </c>
      <c r="C3693" s="21">
        <f t="shared" si="298"/>
        <v>18</v>
      </c>
      <c r="D3693" s="39">
        <v>18</v>
      </c>
      <c r="E3693" s="42">
        <v>10.119999999999999</v>
      </c>
      <c r="F3693" s="51">
        <f t="shared" si="299"/>
        <v>50.215999999999994</v>
      </c>
      <c r="G3693" s="72">
        <v>64.594444444444491</v>
      </c>
      <c r="H3693" s="77">
        <f t="shared" si="300"/>
        <v>44857.253086419783</v>
      </c>
      <c r="I3693" s="80">
        <f t="shared" si="301"/>
        <v>224286.26543209894</v>
      </c>
      <c r="J3693" s="4"/>
    </row>
    <row r="3694" spans="1:10" x14ac:dyDescent="0.2">
      <c r="A3694" s="22">
        <v>43849</v>
      </c>
      <c r="B3694" s="21">
        <f t="shared" si="297"/>
        <v>1</v>
      </c>
      <c r="C3694" s="21">
        <f t="shared" si="298"/>
        <v>19</v>
      </c>
      <c r="D3694" s="39">
        <v>19</v>
      </c>
      <c r="E3694" s="42">
        <v>10.52</v>
      </c>
      <c r="F3694" s="51">
        <f t="shared" si="299"/>
        <v>50.936</v>
      </c>
      <c r="G3694" s="72">
        <v>64.937013888888913</v>
      </c>
      <c r="H3694" s="77">
        <f t="shared" si="300"/>
        <v>45095.148533950633</v>
      </c>
      <c r="I3694" s="80">
        <f t="shared" si="301"/>
        <v>225475.74266975318</v>
      </c>
      <c r="J3694" s="4"/>
    </row>
    <row r="3695" spans="1:10" x14ac:dyDescent="0.2">
      <c r="A3695" s="22">
        <v>43850</v>
      </c>
      <c r="B3695" s="21">
        <f t="shared" si="297"/>
        <v>1</v>
      </c>
      <c r="C3695" s="21">
        <f t="shared" si="298"/>
        <v>20</v>
      </c>
      <c r="D3695" s="39">
        <v>20</v>
      </c>
      <c r="E3695" s="42">
        <v>10.27</v>
      </c>
      <c r="F3695" s="51">
        <f t="shared" si="299"/>
        <v>50.486000000000004</v>
      </c>
      <c r="G3695" s="72">
        <v>63.905694444444414</v>
      </c>
      <c r="H3695" s="77">
        <f t="shared" si="300"/>
        <v>44378.954475308623</v>
      </c>
      <c r="I3695" s="80">
        <f t="shared" si="301"/>
        <v>221894.77237654311</v>
      </c>
      <c r="J3695" s="4"/>
    </row>
    <row r="3696" spans="1:10" x14ac:dyDescent="0.2">
      <c r="A3696" s="22">
        <v>43851</v>
      </c>
      <c r="B3696" s="21">
        <f t="shared" si="297"/>
        <v>1</v>
      </c>
      <c r="C3696" s="21">
        <f t="shared" si="298"/>
        <v>21</v>
      </c>
      <c r="D3696" s="39">
        <v>21</v>
      </c>
      <c r="E3696" s="42">
        <v>10.35</v>
      </c>
      <c r="F3696" s="51">
        <f t="shared" si="299"/>
        <v>50.629999999999995</v>
      </c>
      <c r="G3696" s="72">
        <v>62.185972222222254</v>
      </c>
      <c r="H3696" s="77">
        <f t="shared" si="300"/>
        <v>43184.702932098786</v>
      </c>
      <c r="I3696" s="80">
        <f t="shared" si="301"/>
        <v>215923.51466049391</v>
      </c>
      <c r="J3696" s="4"/>
    </row>
    <row r="3697" spans="1:10" x14ac:dyDescent="0.2">
      <c r="A3697" s="22">
        <v>43852</v>
      </c>
      <c r="B3697" s="21">
        <f t="shared" si="297"/>
        <v>1</v>
      </c>
      <c r="C3697" s="21">
        <f t="shared" si="298"/>
        <v>22</v>
      </c>
      <c r="D3697" s="39">
        <v>22</v>
      </c>
      <c r="E3697" s="42">
        <v>10.45</v>
      </c>
      <c r="F3697" s="51">
        <f t="shared" si="299"/>
        <v>50.81</v>
      </c>
      <c r="G3697" s="72">
        <v>62.417152777777773</v>
      </c>
      <c r="H3697" s="77">
        <f t="shared" si="300"/>
        <v>43345.2449845679</v>
      </c>
      <c r="I3697" s="80">
        <f t="shared" si="301"/>
        <v>216726.22492283952</v>
      </c>
      <c r="J3697" s="4"/>
    </row>
    <row r="3698" spans="1:10" x14ac:dyDescent="0.2">
      <c r="A3698" s="22">
        <v>43853</v>
      </c>
      <c r="B3698" s="21">
        <f t="shared" si="297"/>
        <v>1</v>
      </c>
      <c r="C3698" s="21">
        <f t="shared" si="298"/>
        <v>23</v>
      </c>
      <c r="D3698" s="39">
        <v>23</v>
      </c>
      <c r="E3698" s="42">
        <v>10.7</v>
      </c>
      <c r="F3698" s="51">
        <f t="shared" si="299"/>
        <v>51.26</v>
      </c>
      <c r="G3698" s="72">
        <v>60.633402777777832</v>
      </c>
      <c r="H3698" s="77">
        <f t="shared" si="300"/>
        <v>42106.529706790156</v>
      </c>
      <c r="I3698" s="80">
        <f t="shared" si="301"/>
        <v>210532.64853395076</v>
      </c>
      <c r="J3698" s="4"/>
    </row>
    <row r="3699" spans="1:10" x14ac:dyDescent="0.2">
      <c r="A3699" s="22">
        <v>43854</v>
      </c>
      <c r="B3699" s="21">
        <f t="shared" si="297"/>
        <v>1</v>
      </c>
      <c r="C3699" s="21">
        <f t="shared" si="298"/>
        <v>24</v>
      </c>
      <c r="D3699" s="39">
        <v>24</v>
      </c>
      <c r="E3699" s="42">
        <v>11.33</v>
      </c>
      <c r="F3699" s="51">
        <f t="shared" si="299"/>
        <v>52.394000000000005</v>
      </c>
      <c r="G3699" s="72">
        <v>62.791666666666657</v>
      </c>
      <c r="H3699" s="77">
        <f t="shared" si="300"/>
        <v>43605.324074074066</v>
      </c>
      <c r="I3699" s="80">
        <f t="shared" si="301"/>
        <v>218026.62037037034</v>
      </c>
      <c r="J3699" s="4"/>
    </row>
    <row r="3700" spans="1:10" x14ac:dyDescent="0.2">
      <c r="A3700" s="22">
        <v>43855</v>
      </c>
      <c r="B3700" s="21">
        <f t="shared" si="297"/>
        <v>1</v>
      </c>
      <c r="C3700" s="21">
        <f t="shared" si="298"/>
        <v>25</v>
      </c>
      <c r="D3700" s="39">
        <v>25</v>
      </c>
      <c r="E3700" s="42">
        <v>10.38</v>
      </c>
      <c r="F3700" s="51">
        <f t="shared" si="299"/>
        <v>50.683999999999997</v>
      </c>
      <c r="G3700" s="72">
        <v>87.289513888888877</v>
      </c>
      <c r="H3700" s="77">
        <f t="shared" si="300"/>
        <v>60617.717978395056</v>
      </c>
      <c r="I3700" s="80">
        <f t="shared" si="301"/>
        <v>303088.58989197528</v>
      </c>
      <c r="J3700" s="4"/>
    </row>
    <row r="3701" spans="1:10" x14ac:dyDescent="0.2">
      <c r="A3701" s="22">
        <v>43856</v>
      </c>
      <c r="B3701" s="21">
        <f t="shared" si="297"/>
        <v>1</v>
      </c>
      <c r="C3701" s="21">
        <f t="shared" si="298"/>
        <v>26</v>
      </c>
      <c r="D3701" s="39">
        <v>26</v>
      </c>
      <c r="E3701" s="42">
        <v>9.2200000000000006</v>
      </c>
      <c r="F3701" s="51">
        <f t="shared" si="299"/>
        <v>48.596000000000004</v>
      </c>
      <c r="G3701" s="72">
        <v>93.004444444444488</v>
      </c>
      <c r="H3701" s="77">
        <f t="shared" si="300"/>
        <v>64586.419753086448</v>
      </c>
      <c r="I3701" s="80">
        <f t="shared" si="301"/>
        <v>322932.09876543225</v>
      </c>
      <c r="J3701" s="4"/>
    </row>
    <row r="3702" spans="1:10" x14ac:dyDescent="0.2">
      <c r="A3702" s="22">
        <v>43857</v>
      </c>
      <c r="B3702" s="21">
        <f t="shared" si="297"/>
        <v>1</v>
      </c>
      <c r="C3702" s="21">
        <f t="shared" si="298"/>
        <v>27</v>
      </c>
      <c r="D3702" s="39">
        <v>27</v>
      </c>
      <c r="E3702" s="42">
        <v>10.199999999999999</v>
      </c>
      <c r="F3702" s="51">
        <f t="shared" si="299"/>
        <v>50.36</v>
      </c>
      <c r="G3702" s="72">
        <v>90.733333333333263</v>
      </c>
      <c r="H3702" s="77">
        <f t="shared" si="300"/>
        <v>63009.259259259212</v>
      </c>
      <c r="I3702" s="80">
        <f t="shared" si="301"/>
        <v>315046.29629629606</v>
      </c>
      <c r="J3702" s="4"/>
    </row>
    <row r="3703" spans="1:10" x14ac:dyDescent="0.2">
      <c r="A3703" s="22">
        <v>43858</v>
      </c>
      <c r="B3703" s="21">
        <f t="shared" si="297"/>
        <v>1</v>
      </c>
      <c r="C3703" s="21">
        <f t="shared" si="298"/>
        <v>28</v>
      </c>
      <c r="D3703" s="39">
        <v>28</v>
      </c>
      <c r="E3703" s="42">
        <v>10.33</v>
      </c>
      <c r="F3703" s="51">
        <f t="shared" si="299"/>
        <v>50.594000000000001</v>
      </c>
      <c r="G3703" s="72">
        <v>81.951111111111203</v>
      </c>
      <c r="H3703" s="77">
        <f t="shared" si="300"/>
        <v>56910.493827160564</v>
      </c>
      <c r="I3703" s="80">
        <f t="shared" si="301"/>
        <v>284552.46913580288</v>
      </c>
      <c r="J3703" s="4"/>
    </row>
    <row r="3704" spans="1:10" x14ac:dyDescent="0.2">
      <c r="A3704" s="22">
        <v>43859</v>
      </c>
      <c r="B3704" s="21">
        <f t="shared" si="297"/>
        <v>1</v>
      </c>
      <c r="C3704" s="21">
        <f t="shared" si="298"/>
        <v>29</v>
      </c>
      <c r="D3704" s="39">
        <v>29</v>
      </c>
      <c r="E3704" s="42">
        <v>10.029999999999999</v>
      </c>
      <c r="F3704" s="51">
        <f t="shared" si="299"/>
        <v>50.054000000000002</v>
      </c>
      <c r="G3704" s="72">
        <v>74.750625000000142</v>
      </c>
      <c r="H3704" s="77">
        <f t="shared" si="300"/>
        <v>51910.156250000095</v>
      </c>
      <c r="I3704" s="80">
        <f t="shared" si="301"/>
        <v>259550.78125000047</v>
      </c>
      <c r="J3704" s="4"/>
    </row>
    <row r="3705" spans="1:10" x14ac:dyDescent="0.2">
      <c r="A3705" s="22">
        <v>43860</v>
      </c>
      <c r="B3705" s="21">
        <f t="shared" si="297"/>
        <v>1</v>
      </c>
      <c r="C3705" s="21">
        <f t="shared" si="298"/>
        <v>30</v>
      </c>
      <c r="D3705" s="39">
        <v>30</v>
      </c>
      <c r="E3705" s="42">
        <v>10</v>
      </c>
      <c r="F3705" s="51">
        <f t="shared" si="299"/>
        <v>50</v>
      </c>
      <c r="G3705" s="72">
        <v>70.187083333333248</v>
      </c>
      <c r="H3705" s="77">
        <f t="shared" si="300"/>
        <v>48741.03009259254</v>
      </c>
      <c r="I3705" s="80">
        <f t="shared" si="301"/>
        <v>243705.15046296269</v>
      </c>
      <c r="J3705" s="4"/>
    </row>
    <row r="3706" spans="1:10" x14ac:dyDescent="0.2">
      <c r="A3706" s="22">
        <v>43861</v>
      </c>
      <c r="B3706" s="21">
        <f t="shared" si="297"/>
        <v>1</v>
      </c>
      <c r="C3706" s="21">
        <f t="shared" si="298"/>
        <v>31</v>
      </c>
      <c r="D3706" s="39">
        <v>31</v>
      </c>
      <c r="E3706" s="42">
        <v>10.08</v>
      </c>
      <c r="F3706" s="51">
        <f t="shared" si="299"/>
        <v>50.144000000000005</v>
      </c>
      <c r="G3706" s="72">
        <v>67.831041666666792</v>
      </c>
      <c r="H3706" s="77">
        <f t="shared" si="300"/>
        <v>47104.890046296387</v>
      </c>
      <c r="I3706" s="80">
        <f t="shared" si="301"/>
        <v>235524.45023148193</v>
      </c>
      <c r="J3706" s="4"/>
    </row>
    <row r="3707" spans="1:10" x14ac:dyDescent="0.2">
      <c r="A3707" s="33">
        <v>43862</v>
      </c>
      <c r="B3707" s="21">
        <f t="shared" si="297"/>
        <v>2</v>
      </c>
      <c r="C3707" s="21">
        <f t="shared" si="298"/>
        <v>1</v>
      </c>
      <c r="D3707" s="39">
        <v>32</v>
      </c>
      <c r="E3707" s="42">
        <v>10.119999999999999</v>
      </c>
      <c r="F3707" s="51">
        <f t="shared" si="299"/>
        <v>50.215999999999994</v>
      </c>
      <c r="G3707" s="42">
        <v>65.263819444444394</v>
      </c>
      <c r="H3707" s="77">
        <f t="shared" si="300"/>
        <v>45322.096836419725</v>
      </c>
      <c r="I3707" s="80">
        <f t="shared" si="301"/>
        <v>226610.48418209862</v>
      </c>
      <c r="J3707" s="4"/>
    </row>
    <row r="3708" spans="1:10" x14ac:dyDescent="0.2">
      <c r="A3708" s="33">
        <v>43863</v>
      </c>
      <c r="B3708" s="21">
        <f t="shared" si="297"/>
        <v>2</v>
      </c>
      <c r="C3708" s="21">
        <f t="shared" si="298"/>
        <v>2</v>
      </c>
      <c r="D3708" s="39">
        <v>33</v>
      </c>
      <c r="E3708" s="42">
        <v>10.38</v>
      </c>
      <c r="F3708" s="51">
        <f t="shared" si="299"/>
        <v>50.683999999999997</v>
      </c>
      <c r="G3708" s="42">
        <v>66.621388888888831</v>
      </c>
      <c r="H3708" s="77">
        <f t="shared" si="300"/>
        <v>46264.853395061684</v>
      </c>
      <c r="I3708" s="80">
        <f t="shared" si="301"/>
        <v>231324.26697530842</v>
      </c>
      <c r="J3708" s="4"/>
    </row>
    <row r="3709" spans="1:10" x14ac:dyDescent="0.2">
      <c r="A3709" s="33">
        <v>43864</v>
      </c>
      <c r="B3709" s="21">
        <f t="shared" si="297"/>
        <v>2</v>
      </c>
      <c r="C3709" s="21">
        <f t="shared" si="298"/>
        <v>3</v>
      </c>
      <c r="D3709" s="39">
        <v>34</v>
      </c>
      <c r="E3709" s="42">
        <v>10.47</v>
      </c>
      <c r="F3709" s="51">
        <f t="shared" si="299"/>
        <v>50.846000000000004</v>
      </c>
      <c r="G3709" s="42">
        <v>66.63930555555558</v>
      </c>
      <c r="H3709" s="77">
        <f t="shared" si="300"/>
        <v>46277.295524691377</v>
      </c>
      <c r="I3709" s="80">
        <f t="shared" si="301"/>
        <v>231386.47762345689</v>
      </c>
      <c r="J3709" s="4"/>
    </row>
    <row r="3710" spans="1:10" x14ac:dyDescent="0.2">
      <c r="A3710" s="33">
        <v>43865</v>
      </c>
      <c r="B3710" s="21">
        <f t="shared" si="297"/>
        <v>2</v>
      </c>
      <c r="C3710" s="21">
        <f t="shared" si="298"/>
        <v>4</v>
      </c>
      <c r="D3710" s="39">
        <v>35</v>
      </c>
      <c r="E3710" s="42">
        <v>10.72</v>
      </c>
      <c r="F3710" s="51">
        <f t="shared" si="299"/>
        <v>51.296000000000006</v>
      </c>
      <c r="G3710" s="42">
        <v>65.301319444444374</v>
      </c>
      <c r="H3710" s="77">
        <f t="shared" si="300"/>
        <v>45348.138503086375</v>
      </c>
      <c r="I3710" s="80">
        <f t="shared" si="301"/>
        <v>226740.69251543187</v>
      </c>
      <c r="J3710" s="4"/>
    </row>
    <row r="3711" spans="1:10" x14ac:dyDescent="0.2">
      <c r="A3711" s="33">
        <v>43866</v>
      </c>
      <c r="B3711" s="21">
        <f t="shared" si="297"/>
        <v>2</v>
      </c>
      <c r="C3711" s="21">
        <f t="shared" si="298"/>
        <v>5</v>
      </c>
      <c r="D3711" s="39">
        <v>36</v>
      </c>
      <c r="E3711" s="42">
        <v>10.57</v>
      </c>
      <c r="F3711" s="51">
        <f t="shared" si="299"/>
        <v>51.025999999999996</v>
      </c>
      <c r="G3711" s="42">
        <v>63.684166666666627</v>
      </c>
      <c r="H3711" s="77">
        <f t="shared" si="300"/>
        <v>44225.115740740708</v>
      </c>
      <c r="I3711" s="80">
        <f t="shared" si="301"/>
        <v>221125.57870370356</v>
      </c>
      <c r="J3711" s="4"/>
    </row>
    <row r="3712" spans="1:10" x14ac:dyDescent="0.2">
      <c r="A3712" s="33">
        <v>43867</v>
      </c>
      <c r="B3712" s="21">
        <f t="shared" si="297"/>
        <v>2</v>
      </c>
      <c r="C3712" s="21">
        <f t="shared" si="298"/>
        <v>6</v>
      </c>
      <c r="D3712" s="39">
        <v>37</v>
      </c>
      <c r="E3712" s="42">
        <v>10.33</v>
      </c>
      <c r="F3712" s="51">
        <f t="shared" si="299"/>
        <v>50.594000000000001</v>
      </c>
      <c r="G3712" s="42">
        <v>67.288472222222211</v>
      </c>
      <c r="H3712" s="77">
        <f t="shared" si="300"/>
        <v>46728.10570987653</v>
      </c>
      <c r="I3712" s="80">
        <f t="shared" si="301"/>
        <v>233640.52854938267</v>
      </c>
      <c r="J3712" s="4"/>
    </row>
    <row r="3713" spans="1:10" x14ac:dyDescent="0.2">
      <c r="A3713" s="33">
        <v>43868</v>
      </c>
      <c r="B3713" s="21">
        <f t="shared" si="297"/>
        <v>2</v>
      </c>
      <c r="C3713" s="21">
        <f t="shared" si="298"/>
        <v>7</v>
      </c>
      <c r="D3713" s="39">
        <v>38</v>
      </c>
      <c r="E3713" s="42">
        <v>9.65</v>
      </c>
      <c r="F3713" s="51">
        <f t="shared" si="299"/>
        <v>49.370000000000005</v>
      </c>
      <c r="G3713" s="42">
        <v>74.497916666666697</v>
      </c>
      <c r="H3713" s="77">
        <f t="shared" si="300"/>
        <v>51734.664351851876</v>
      </c>
      <c r="I3713" s="80">
        <f t="shared" si="301"/>
        <v>258673.32175925939</v>
      </c>
      <c r="J3713" s="4"/>
    </row>
    <row r="3714" spans="1:10" x14ac:dyDescent="0.2">
      <c r="A3714" s="33">
        <v>43869</v>
      </c>
      <c r="B3714" s="21">
        <f t="shared" si="297"/>
        <v>2</v>
      </c>
      <c r="C3714" s="21">
        <f t="shared" si="298"/>
        <v>8</v>
      </c>
      <c r="D3714" s="39">
        <v>39</v>
      </c>
      <c r="E3714" s="42">
        <v>9.67</v>
      </c>
      <c r="F3714" s="51">
        <f t="shared" si="299"/>
        <v>49.405999999999999</v>
      </c>
      <c r="G3714" s="42">
        <v>65.867083333333241</v>
      </c>
      <c r="H3714" s="77">
        <f t="shared" si="300"/>
        <v>45741.030092592533</v>
      </c>
      <c r="I3714" s="80">
        <f t="shared" si="301"/>
        <v>228705.15046296266</v>
      </c>
      <c r="J3714" s="4"/>
    </row>
    <row r="3715" spans="1:10" x14ac:dyDescent="0.2">
      <c r="A3715" s="33">
        <v>43870</v>
      </c>
      <c r="B3715" s="21">
        <f t="shared" si="297"/>
        <v>2</v>
      </c>
      <c r="C3715" s="21">
        <f t="shared" si="298"/>
        <v>9</v>
      </c>
      <c r="D3715" s="39">
        <v>40</v>
      </c>
      <c r="E3715" s="42">
        <v>9.85</v>
      </c>
      <c r="F3715" s="51">
        <f t="shared" si="299"/>
        <v>49.730000000000004</v>
      </c>
      <c r="G3715" s="42">
        <v>66.12340277777777</v>
      </c>
      <c r="H3715" s="77">
        <f t="shared" si="300"/>
        <v>45919.029706790119</v>
      </c>
      <c r="I3715" s="80">
        <f t="shared" si="301"/>
        <v>229595.14853395059</v>
      </c>
      <c r="J3715" s="4"/>
    </row>
    <row r="3716" spans="1:10" x14ac:dyDescent="0.2">
      <c r="A3716" s="33">
        <v>43871</v>
      </c>
      <c r="B3716" s="21">
        <f t="shared" si="297"/>
        <v>2</v>
      </c>
      <c r="C3716" s="21">
        <f t="shared" si="298"/>
        <v>10</v>
      </c>
      <c r="D3716" s="39">
        <v>41</v>
      </c>
      <c r="E3716" s="42">
        <v>10.37</v>
      </c>
      <c r="F3716" s="51">
        <f t="shared" si="299"/>
        <v>50.665999999999997</v>
      </c>
      <c r="G3716" s="42">
        <v>84.073055555555527</v>
      </c>
      <c r="H3716" s="77">
        <f t="shared" si="300"/>
        <v>58384.066358024669</v>
      </c>
      <c r="I3716" s="80">
        <f t="shared" si="301"/>
        <v>291920.33179012337</v>
      </c>
      <c r="J3716" s="4"/>
    </row>
    <row r="3717" spans="1:10" x14ac:dyDescent="0.2">
      <c r="A3717" s="33">
        <v>43872</v>
      </c>
      <c r="B3717" s="21">
        <f t="shared" si="297"/>
        <v>2</v>
      </c>
      <c r="C3717" s="21">
        <f t="shared" si="298"/>
        <v>11</v>
      </c>
      <c r="D3717" s="39">
        <v>42</v>
      </c>
      <c r="E3717" s="42">
        <v>9.9499999999999993</v>
      </c>
      <c r="F3717" s="51">
        <f t="shared" si="299"/>
        <v>49.91</v>
      </c>
      <c r="G3717" s="42">
        <v>79.597986111111112</v>
      </c>
      <c r="H3717" s="77">
        <f t="shared" si="300"/>
        <v>55276.37924382717</v>
      </c>
      <c r="I3717" s="80">
        <f t="shared" si="301"/>
        <v>276381.8962191359</v>
      </c>
      <c r="J3717" s="4"/>
    </row>
    <row r="3718" spans="1:10" x14ac:dyDescent="0.2">
      <c r="A3718" s="33">
        <v>43873</v>
      </c>
      <c r="B3718" s="21">
        <f t="shared" si="297"/>
        <v>2</v>
      </c>
      <c r="C3718" s="21">
        <f t="shared" si="298"/>
        <v>12</v>
      </c>
      <c r="D3718" s="39">
        <v>43</v>
      </c>
      <c r="E3718" s="42">
        <v>9.9700000000000006</v>
      </c>
      <c r="F3718" s="51">
        <f t="shared" si="299"/>
        <v>49.945999999999998</v>
      </c>
      <c r="G3718" s="42">
        <v>77.351422623178436</v>
      </c>
      <c r="H3718" s="77">
        <f t="shared" si="300"/>
        <v>53716.265710540581</v>
      </c>
      <c r="I3718" s="80">
        <f t="shared" si="301"/>
        <v>268581.32855270291</v>
      </c>
      <c r="J3718" s="4"/>
    </row>
    <row r="3719" spans="1:10" x14ac:dyDescent="0.2">
      <c r="A3719" s="33">
        <v>43874</v>
      </c>
      <c r="B3719" s="21">
        <f t="shared" si="297"/>
        <v>2</v>
      </c>
      <c r="C3719" s="21">
        <f t="shared" si="298"/>
        <v>13</v>
      </c>
      <c r="D3719" s="39">
        <v>44</v>
      </c>
      <c r="E3719" s="42">
        <v>9.8699999999999992</v>
      </c>
      <c r="F3719" s="51">
        <f t="shared" si="299"/>
        <v>49.765999999999998</v>
      </c>
      <c r="G3719" s="42">
        <v>85.01131944444441</v>
      </c>
      <c r="H3719" s="77">
        <f t="shared" si="300"/>
        <v>59035.638503086389</v>
      </c>
      <c r="I3719" s="80">
        <f t="shared" si="301"/>
        <v>295178.19251543196</v>
      </c>
      <c r="J3719" s="4"/>
    </row>
    <row r="3720" spans="1:10" x14ac:dyDescent="0.2">
      <c r="A3720" s="33">
        <v>43875</v>
      </c>
      <c r="B3720" s="21">
        <f t="shared" si="297"/>
        <v>2</v>
      </c>
      <c r="C3720" s="21">
        <f t="shared" si="298"/>
        <v>14</v>
      </c>
      <c r="D3720" s="39">
        <v>45</v>
      </c>
      <c r="E3720" s="42">
        <v>9.57</v>
      </c>
      <c r="F3720" s="51">
        <f t="shared" si="299"/>
        <v>49.225999999999999</v>
      </c>
      <c r="G3720" s="42">
        <v>71.904513888888914</v>
      </c>
      <c r="H3720" s="77">
        <f t="shared" si="300"/>
        <v>49933.690200617297</v>
      </c>
      <c r="I3720" s="80">
        <f t="shared" si="301"/>
        <v>249668.45100308652</v>
      </c>
      <c r="J3720" s="4"/>
    </row>
    <row r="3721" spans="1:10" x14ac:dyDescent="0.2">
      <c r="A3721" s="33">
        <v>43876</v>
      </c>
      <c r="B3721" s="21">
        <f t="shared" si="297"/>
        <v>2</v>
      </c>
      <c r="C3721" s="21">
        <f t="shared" si="298"/>
        <v>15</v>
      </c>
      <c r="D3721" s="39">
        <v>46</v>
      </c>
      <c r="E3721" s="42">
        <v>9.6300000000000008</v>
      </c>
      <c r="F3721" s="51">
        <f t="shared" si="299"/>
        <v>49.334000000000003</v>
      </c>
      <c r="G3721" s="42">
        <v>68.556527777777873</v>
      </c>
      <c r="H3721" s="77">
        <f t="shared" si="300"/>
        <v>47608.699845679083</v>
      </c>
      <c r="I3721" s="80">
        <f t="shared" si="301"/>
        <v>238043.49922839541</v>
      </c>
      <c r="J3721" s="4"/>
    </row>
    <row r="3722" spans="1:10" x14ac:dyDescent="0.2">
      <c r="A3722" s="33">
        <v>43877</v>
      </c>
      <c r="B3722" s="21">
        <f t="shared" si="297"/>
        <v>2</v>
      </c>
      <c r="C3722" s="21">
        <f t="shared" si="298"/>
        <v>16</v>
      </c>
      <c r="D3722" s="39">
        <v>47</v>
      </c>
      <c r="E3722" s="42">
        <v>9.92</v>
      </c>
      <c r="F3722" s="51">
        <f t="shared" si="299"/>
        <v>49.856000000000002</v>
      </c>
      <c r="G3722" s="42">
        <v>67.920625000000015</v>
      </c>
      <c r="H3722" s="77">
        <f t="shared" si="300"/>
        <v>47167.10069444446</v>
      </c>
      <c r="I3722" s="80">
        <f t="shared" si="301"/>
        <v>235835.50347222234</v>
      </c>
      <c r="J3722" s="4"/>
    </row>
    <row r="3723" spans="1:10" x14ac:dyDescent="0.2">
      <c r="A3723" s="33">
        <v>43878</v>
      </c>
      <c r="B3723" s="21">
        <f t="shared" si="297"/>
        <v>2</v>
      </c>
      <c r="C3723" s="21">
        <f t="shared" si="298"/>
        <v>17</v>
      </c>
      <c r="D3723" s="39">
        <v>48</v>
      </c>
      <c r="E3723" s="42">
        <v>9.98</v>
      </c>
      <c r="F3723" s="51">
        <f t="shared" si="299"/>
        <v>49.963999999999999</v>
      </c>
      <c r="G3723" s="42">
        <v>65.741875000000078</v>
      </c>
      <c r="H3723" s="77">
        <f t="shared" si="300"/>
        <v>45654.079861111168</v>
      </c>
      <c r="I3723" s="80">
        <f t="shared" si="301"/>
        <v>228270.39930555582</v>
      </c>
      <c r="J3723" s="4"/>
    </row>
    <row r="3724" spans="1:10" x14ac:dyDescent="0.2">
      <c r="A3724" s="33">
        <v>43879</v>
      </c>
      <c r="B3724" s="21">
        <f t="shared" si="297"/>
        <v>2</v>
      </c>
      <c r="C3724" s="21">
        <f t="shared" si="298"/>
        <v>18</v>
      </c>
      <c r="D3724" s="39">
        <v>49</v>
      </c>
      <c r="E3724" s="42">
        <v>10.029999999999999</v>
      </c>
      <c r="F3724" s="51">
        <f t="shared" si="299"/>
        <v>50.054000000000002</v>
      </c>
      <c r="G3724" s="42">
        <v>76.024513888888904</v>
      </c>
      <c r="H3724" s="77">
        <f t="shared" si="300"/>
        <v>52794.801311728414</v>
      </c>
      <c r="I3724" s="80">
        <f t="shared" si="301"/>
        <v>263974.00655864208</v>
      </c>
      <c r="J3724" s="4"/>
    </row>
    <row r="3725" spans="1:10" x14ac:dyDescent="0.2">
      <c r="A3725" s="33">
        <v>43880</v>
      </c>
      <c r="B3725" s="21">
        <f t="shared" si="297"/>
        <v>2</v>
      </c>
      <c r="C3725" s="21">
        <f t="shared" si="298"/>
        <v>19</v>
      </c>
      <c r="D3725" s="39">
        <v>50</v>
      </c>
      <c r="E3725" s="42">
        <v>9.3699999999999992</v>
      </c>
      <c r="F3725" s="51">
        <f t="shared" si="299"/>
        <v>48.866</v>
      </c>
      <c r="G3725" s="42">
        <v>72.191284046692573</v>
      </c>
      <c r="H3725" s="77">
        <f t="shared" si="300"/>
        <v>50132.836143536515</v>
      </c>
      <c r="I3725" s="80">
        <f t="shared" si="301"/>
        <v>250664.18071768258</v>
      </c>
      <c r="J3725" s="4"/>
    </row>
    <row r="3726" spans="1:10" x14ac:dyDescent="0.2">
      <c r="A3726" s="33">
        <v>43881</v>
      </c>
      <c r="B3726" s="21">
        <f t="shared" si="297"/>
        <v>2</v>
      </c>
      <c r="C3726" s="21">
        <f t="shared" si="298"/>
        <v>20</v>
      </c>
      <c r="D3726" s="39">
        <v>51</v>
      </c>
      <c r="E3726" s="42">
        <v>9.65</v>
      </c>
      <c r="F3726" s="51">
        <f t="shared" si="299"/>
        <v>49.370000000000005</v>
      </c>
      <c r="G3726" s="42">
        <v>69.351388888888792</v>
      </c>
      <c r="H3726" s="77">
        <f t="shared" si="300"/>
        <v>48160.68672839499</v>
      </c>
      <c r="I3726" s="80">
        <f t="shared" si="301"/>
        <v>240803.43364197496</v>
      </c>
      <c r="J3726" s="4"/>
    </row>
    <row r="3727" spans="1:10" x14ac:dyDescent="0.2">
      <c r="A3727" s="33">
        <v>43882</v>
      </c>
      <c r="B3727" s="21">
        <f t="shared" si="297"/>
        <v>2</v>
      </c>
      <c r="C3727" s="21">
        <f t="shared" si="298"/>
        <v>21</v>
      </c>
      <c r="D3727" s="39">
        <v>52</v>
      </c>
      <c r="E3727" s="42">
        <v>9.73</v>
      </c>
      <c r="F3727" s="51">
        <f t="shared" si="299"/>
        <v>49.514000000000003</v>
      </c>
      <c r="G3727" s="42">
        <v>67.259264305177169</v>
      </c>
      <c r="H3727" s="77">
        <f t="shared" si="300"/>
        <v>46707.82243415081</v>
      </c>
      <c r="I3727" s="80">
        <f t="shared" si="301"/>
        <v>233539.11217075406</v>
      </c>
      <c r="J3727" s="4"/>
    </row>
    <row r="3728" spans="1:10" x14ac:dyDescent="0.2">
      <c r="A3728" s="33">
        <v>43883</v>
      </c>
      <c r="B3728" s="21">
        <f t="shared" si="297"/>
        <v>2</v>
      </c>
      <c r="C3728" s="21">
        <f t="shared" si="298"/>
        <v>22</v>
      </c>
      <c r="D3728" s="39">
        <v>53</v>
      </c>
      <c r="E3728" s="42">
        <v>9.92</v>
      </c>
      <c r="F3728" s="51">
        <f t="shared" si="299"/>
        <v>49.856000000000002</v>
      </c>
      <c r="G3728" s="42">
        <v>66.17569444444446</v>
      </c>
      <c r="H3728" s="77">
        <f t="shared" si="300"/>
        <v>45955.343364197543</v>
      </c>
      <c r="I3728" s="80">
        <f t="shared" si="301"/>
        <v>229776.71682098773</v>
      </c>
      <c r="J3728" s="4"/>
    </row>
    <row r="3729" spans="1:10" x14ac:dyDescent="0.2">
      <c r="A3729" s="33">
        <v>43884</v>
      </c>
      <c r="B3729" s="21">
        <f t="shared" si="297"/>
        <v>2</v>
      </c>
      <c r="C3729" s="21">
        <f t="shared" si="298"/>
        <v>23</v>
      </c>
      <c r="D3729" s="39">
        <v>54</v>
      </c>
      <c r="E3729" s="42">
        <v>10.27</v>
      </c>
      <c r="F3729" s="51">
        <f t="shared" si="299"/>
        <v>50.486000000000004</v>
      </c>
      <c r="G3729" s="42">
        <v>68.184305555555525</v>
      </c>
      <c r="H3729" s="77">
        <f t="shared" si="300"/>
        <v>47350.212191357998</v>
      </c>
      <c r="I3729" s="80">
        <f t="shared" si="301"/>
        <v>236751.06095679</v>
      </c>
      <c r="J3729" s="4"/>
    </row>
    <row r="3730" spans="1:10" x14ac:dyDescent="0.2">
      <c r="A3730" s="33">
        <v>43885</v>
      </c>
      <c r="B3730" s="21">
        <f t="shared" si="297"/>
        <v>2</v>
      </c>
      <c r="C3730" s="21">
        <f t="shared" si="298"/>
        <v>24</v>
      </c>
      <c r="D3730" s="39">
        <v>55</v>
      </c>
      <c r="E3730" s="42">
        <v>10.1</v>
      </c>
      <c r="F3730" s="51">
        <f t="shared" si="299"/>
        <v>50.18</v>
      </c>
      <c r="G3730" s="42">
        <v>74.720208333333304</v>
      </c>
      <c r="H3730" s="77">
        <f t="shared" si="300"/>
        <v>51889.033564814796</v>
      </c>
      <c r="I3730" s="80">
        <f t="shared" si="301"/>
        <v>259445.16782407399</v>
      </c>
      <c r="J3730" s="4"/>
    </row>
    <row r="3731" spans="1:10" x14ac:dyDescent="0.2">
      <c r="A3731" s="33">
        <v>43886</v>
      </c>
      <c r="B3731" s="21">
        <f t="shared" si="297"/>
        <v>2</v>
      </c>
      <c r="C3731" s="21">
        <f t="shared" si="298"/>
        <v>25</v>
      </c>
      <c r="D3731" s="39">
        <v>56</v>
      </c>
      <c r="E3731" s="42">
        <v>10.28</v>
      </c>
      <c r="F3731" s="51">
        <f t="shared" si="299"/>
        <v>50.503999999999998</v>
      </c>
      <c r="G3731" s="42">
        <v>76.949444444444396</v>
      </c>
      <c r="H3731" s="77">
        <f t="shared" si="300"/>
        <v>53437.114197530835</v>
      </c>
      <c r="I3731" s="80">
        <f t="shared" si="301"/>
        <v>267185.57098765415</v>
      </c>
      <c r="J3731" s="4"/>
    </row>
    <row r="3732" spans="1:10" x14ac:dyDescent="0.2">
      <c r="A3732" s="33">
        <v>43887</v>
      </c>
      <c r="B3732" s="21">
        <f t="shared" si="297"/>
        <v>2</v>
      </c>
      <c r="C3732" s="21">
        <f t="shared" si="298"/>
        <v>26</v>
      </c>
      <c r="D3732" s="39">
        <v>57</v>
      </c>
      <c r="E3732" s="42">
        <v>10</v>
      </c>
      <c r="F3732" s="51">
        <f t="shared" si="299"/>
        <v>50</v>
      </c>
      <c r="G3732" s="42">
        <v>77.323402777777702</v>
      </c>
      <c r="H3732" s="77">
        <f t="shared" si="300"/>
        <v>53696.807484567849</v>
      </c>
      <c r="I3732" s="80">
        <f t="shared" si="301"/>
        <v>268484.03742283926</v>
      </c>
      <c r="J3732" s="4"/>
    </row>
    <row r="3733" spans="1:10" x14ac:dyDescent="0.2">
      <c r="A3733" s="33">
        <v>43888</v>
      </c>
      <c r="B3733" s="21">
        <f t="shared" si="297"/>
        <v>2</v>
      </c>
      <c r="C3733" s="21">
        <f t="shared" si="298"/>
        <v>27</v>
      </c>
      <c r="D3733" s="39">
        <v>58</v>
      </c>
      <c r="E3733" s="42">
        <v>9.08</v>
      </c>
      <c r="F3733" s="51">
        <f t="shared" si="299"/>
        <v>48.344000000000001</v>
      </c>
      <c r="G3733" s="42">
        <v>98.969444444444349</v>
      </c>
      <c r="H3733" s="77">
        <f t="shared" si="300"/>
        <v>68728.780864197455</v>
      </c>
      <c r="I3733" s="80">
        <f t="shared" si="301"/>
        <v>343643.90432098723</v>
      </c>
      <c r="J3733" s="4"/>
    </row>
    <row r="3734" spans="1:10" x14ac:dyDescent="0.2">
      <c r="A3734" s="33">
        <v>43889</v>
      </c>
      <c r="B3734" s="21">
        <f t="shared" si="297"/>
        <v>2</v>
      </c>
      <c r="C3734" s="21">
        <f t="shared" si="298"/>
        <v>28</v>
      </c>
      <c r="D3734" s="39">
        <v>59</v>
      </c>
      <c r="E3734" s="42">
        <v>8.92</v>
      </c>
      <c r="F3734" s="51">
        <f t="shared" si="299"/>
        <v>48.055999999999997</v>
      </c>
      <c r="G3734" s="42">
        <v>85.000698324022281</v>
      </c>
      <c r="H3734" s="77">
        <f t="shared" si="300"/>
        <v>59028.262725015476</v>
      </c>
      <c r="I3734" s="80">
        <f t="shared" si="301"/>
        <v>295141.31362507737</v>
      </c>
      <c r="J3734" s="4"/>
    </row>
    <row r="3735" spans="1:10" x14ac:dyDescent="0.2">
      <c r="A3735" s="33">
        <v>43890</v>
      </c>
      <c r="B3735" s="21">
        <f t="shared" ref="B3735:B3798" si="302">MONTH(A3735)</f>
        <v>2</v>
      </c>
      <c r="C3735" s="21">
        <f t="shared" ref="C3735:C3798" si="303">DAY(A3735)</f>
        <v>29</v>
      </c>
      <c r="D3735" s="39">
        <v>60</v>
      </c>
      <c r="E3735" s="42">
        <v>9.0299999999999994</v>
      </c>
      <c r="F3735" s="51">
        <f t="shared" ref="F3735:F3798" si="304">CONVERT(E3735,"C","F")</f>
        <v>48.253999999999998</v>
      </c>
      <c r="G3735" s="42">
        <v>75.240694444444387</v>
      </c>
      <c r="H3735" s="77">
        <f t="shared" ref="H3735:H3798" si="305">G3735*1000000/24/60</f>
        <v>52250.482253086382</v>
      </c>
      <c r="I3735" s="80">
        <f t="shared" ref="I3735:I3798" si="306">($C$7*H3735*$C$6)/1000</f>
        <v>261252.4112654319</v>
      </c>
      <c r="J3735" s="4"/>
    </row>
    <row r="3736" spans="1:10" x14ac:dyDescent="0.2">
      <c r="A3736" s="33">
        <v>43891</v>
      </c>
      <c r="B3736" s="21">
        <f t="shared" si="302"/>
        <v>3</v>
      </c>
      <c r="C3736" s="21">
        <f t="shared" si="303"/>
        <v>1</v>
      </c>
      <c r="D3736" s="39">
        <v>61</v>
      </c>
      <c r="E3736" s="42">
        <v>9.5</v>
      </c>
      <c r="F3736" s="51">
        <f t="shared" si="304"/>
        <v>49.1</v>
      </c>
      <c r="G3736" s="42">
        <v>72.087708329999998</v>
      </c>
      <c r="H3736" s="77">
        <f t="shared" si="305"/>
        <v>50060.908562500001</v>
      </c>
      <c r="I3736" s="80">
        <f t="shared" si="306"/>
        <v>250304.5428125</v>
      </c>
      <c r="J3736" s="4"/>
    </row>
    <row r="3737" spans="1:10" x14ac:dyDescent="0.2">
      <c r="A3737" s="33">
        <v>43892</v>
      </c>
      <c r="B3737" s="21">
        <f t="shared" si="302"/>
        <v>3</v>
      </c>
      <c r="C3737" s="21">
        <f t="shared" si="303"/>
        <v>2</v>
      </c>
      <c r="D3737" s="39">
        <v>62</v>
      </c>
      <c r="E3737" s="42">
        <v>9.9499999999999993</v>
      </c>
      <c r="F3737" s="51">
        <f t="shared" si="304"/>
        <v>49.91</v>
      </c>
      <c r="G3737" s="42">
        <v>79.317499999999995</v>
      </c>
      <c r="H3737" s="77">
        <f t="shared" si="305"/>
        <v>55081.597222222226</v>
      </c>
      <c r="I3737" s="80">
        <f t="shared" si="306"/>
        <v>275407.98611111112</v>
      </c>
      <c r="J3737" s="4"/>
    </row>
    <row r="3738" spans="1:10" x14ac:dyDescent="0.2">
      <c r="A3738" s="33">
        <v>43893</v>
      </c>
      <c r="B3738" s="21">
        <f t="shared" si="302"/>
        <v>3</v>
      </c>
      <c r="C3738" s="21">
        <f t="shared" si="303"/>
        <v>3</v>
      </c>
      <c r="D3738" s="39">
        <v>63</v>
      </c>
      <c r="E3738" s="42">
        <v>10.15</v>
      </c>
      <c r="F3738" s="51">
        <f t="shared" si="304"/>
        <v>50.269999999999996</v>
      </c>
      <c r="G3738" s="42">
        <v>88.47729167</v>
      </c>
      <c r="H3738" s="77">
        <f t="shared" si="305"/>
        <v>61442.563659722226</v>
      </c>
      <c r="I3738" s="80">
        <f t="shared" si="306"/>
        <v>307212.81829861109</v>
      </c>
      <c r="J3738" s="4"/>
    </row>
    <row r="3739" spans="1:10" x14ac:dyDescent="0.2">
      <c r="A3739" s="33">
        <v>43894</v>
      </c>
      <c r="B3739" s="21">
        <f t="shared" si="302"/>
        <v>3</v>
      </c>
      <c r="C3739" s="21">
        <f t="shared" si="303"/>
        <v>4</v>
      </c>
      <c r="D3739" s="39">
        <v>64</v>
      </c>
      <c r="E3739" s="42">
        <v>9.6999999999999993</v>
      </c>
      <c r="F3739" s="51">
        <f t="shared" si="304"/>
        <v>49.46</v>
      </c>
      <c r="G3739" s="42">
        <v>89.832499999999996</v>
      </c>
      <c r="H3739" s="77">
        <f t="shared" si="305"/>
        <v>62383.680555555555</v>
      </c>
      <c r="I3739" s="80">
        <f t="shared" si="306"/>
        <v>311918.40277777781</v>
      </c>
      <c r="J3739" s="4"/>
    </row>
    <row r="3740" spans="1:10" x14ac:dyDescent="0.2">
      <c r="A3740" s="33">
        <v>43895</v>
      </c>
      <c r="B3740" s="21">
        <f t="shared" si="302"/>
        <v>3</v>
      </c>
      <c r="C3740" s="21">
        <f t="shared" si="303"/>
        <v>5</v>
      </c>
      <c r="D3740" s="39">
        <v>65</v>
      </c>
      <c r="E3740" s="42">
        <v>9.77</v>
      </c>
      <c r="F3740" s="51">
        <f t="shared" si="304"/>
        <v>49.585999999999999</v>
      </c>
      <c r="G3740" s="42">
        <v>80.125902780000004</v>
      </c>
      <c r="H3740" s="77">
        <f t="shared" si="305"/>
        <v>55642.988041666671</v>
      </c>
      <c r="I3740" s="80">
        <f t="shared" si="306"/>
        <v>278214.94020833337</v>
      </c>
      <c r="J3740" s="4"/>
    </row>
    <row r="3741" spans="1:10" x14ac:dyDescent="0.2">
      <c r="A3741" s="33">
        <v>43896</v>
      </c>
      <c r="B3741" s="21">
        <f t="shared" si="302"/>
        <v>3</v>
      </c>
      <c r="C3741" s="21">
        <f t="shared" si="303"/>
        <v>6</v>
      </c>
      <c r="D3741" s="39">
        <v>66</v>
      </c>
      <c r="E3741" s="42">
        <v>10.029999999999999</v>
      </c>
      <c r="F3741" s="51">
        <f t="shared" si="304"/>
        <v>50.054000000000002</v>
      </c>
      <c r="G3741" s="42">
        <v>75.797986109999997</v>
      </c>
      <c r="H3741" s="77">
        <f t="shared" si="305"/>
        <v>52637.490354166672</v>
      </c>
      <c r="I3741" s="80">
        <f t="shared" si="306"/>
        <v>263187.45177083334</v>
      </c>
      <c r="J3741" s="4"/>
    </row>
    <row r="3742" spans="1:10" x14ac:dyDescent="0.2">
      <c r="A3742" s="33">
        <v>43897</v>
      </c>
      <c r="B3742" s="21">
        <f t="shared" si="302"/>
        <v>3</v>
      </c>
      <c r="C3742" s="21">
        <f t="shared" si="303"/>
        <v>7</v>
      </c>
      <c r="D3742" s="39">
        <v>67</v>
      </c>
      <c r="E3742" s="42">
        <v>10</v>
      </c>
      <c r="F3742" s="51">
        <f t="shared" si="304"/>
        <v>50</v>
      </c>
      <c r="G3742" s="42">
        <v>71.041180560000001</v>
      </c>
      <c r="H3742" s="77">
        <f t="shared" si="305"/>
        <v>49334.153166666663</v>
      </c>
      <c r="I3742" s="80">
        <f t="shared" si="306"/>
        <v>246670.76583333331</v>
      </c>
      <c r="J3742" s="4"/>
    </row>
    <row r="3743" spans="1:10" x14ac:dyDescent="0.2">
      <c r="A3743" s="33">
        <v>43898</v>
      </c>
      <c r="B3743" s="21">
        <f t="shared" si="302"/>
        <v>3</v>
      </c>
      <c r="C3743" s="21">
        <f t="shared" si="303"/>
        <v>8</v>
      </c>
      <c r="D3743" s="39">
        <v>68</v>
      </c>
      <c r="E3743" s="42">
        <v>10.029999999999999</v>
      </c>
      <c r="F3743" s="51">
        <f t="shared" si="304"/>
        <v>50.054000000000002</v>
      </c>
      <c r="G3743" s="42">
        <v>70.471739130000003</v>
      </c>
      <c r="H3743" s="77">
        <f t="shared" si="305"/>
        <v>48938.707729166679</v>
      </c>
      <c r="I3743" s="80">
        <f t="shared" si="306"/>
        <v>244693.53864583341</v>
      </c>
      <c r="J3743" s="4"/>
    </row>
    <row r="3744" spans="1:10" x14ac:dyDescent="0.2">
      <c r="A3744" s="33">
        <v>43899</v>
      </c>
      <c r="B3744" s="21">
        <f t="shared" si="302"/>
        <v>3</v>
      </c>
      <c r="C3744" s="21">
        <f t="shared" si="303"/>
        <v>9</v>
      </c>
      <c r="D3744" s="39">
        <v>69</v>
      </c>
      <c r="E3744" s="42">
        <v>10.42</v>
      </c>
      <c r="F3744" s="51">
        <f t="shared" si="304"/>
        <v>50.756</v>
      </c>
      <c r="G3744" s="42">
        <v>69.635625000000005</v>
      </c>
      <c r="H3744" s="77">
        <f t="shared" si="305"/>
        <v>48358.072916666664</v>
      </c>
      <c r="I3744" s="80">
        <f t="shared" si="306"/>
        <v>241790.36458333331</v>
      </c>
      <c r="J3744" s="4"/>
    </row>
    <row r="3745" spans="1:10" x14ac:dyDescent="0.2">
      <c r="A3745" s="33">
        <v>43900</v>
      </c>
      <c r="B3745" s="21">
        <f t="shared" si="302"/>
        <v>3</v>
      </c>
      <c r="C3745" s="21">
        <f t="shared" si="303"/>
        <v>10</v>
      </c>
      <c r="D3745" s="39">
        <v>70</v>
      </c>
      <c r="E3745" s="42">
        <v>10.8</v>
      </c>
      <c r="F3745" s="51">
        <f t="shared" si="304"/>
        <v>51.44</v>
      </c>
      <c r="G3745" s="42">
        <v>74.652986110000001</v>
      </c>
      <c r="H3745" s="77">
        <f t="shared" si="305"/>
        <v>51842.351465277774</v>
      </c>
      <c r="I3745" s="80">
        <f t="shared" si="306"/>
        <v>259211.75732638891</v>
      </c>
      <c r="J3745" s="4"/>
    </row>
    <row r="3746" spans="1:10" x14ac:dyDescent="0.2">
      <c r="A3746" s="33">
        <v>43901</v>
      </c>
      <c r="B3746" s="21">
        <f t="shared" si="302"/>
        <v>3</v>
      </c>
      <c r="C3746" s="21">
        <f t="shared" si="303"/>
        <v>11</v>
      </c>
      <c r="D3746" s="39">
        <v>71</v>
      </c>
      <c r="E3746" s="42">
        <v>10.38</v>
      </c>
      <c r="F3746" s="51">
        <f t="shared" si="304"/>
        <v>50.683999999999997</v>
      </c>
      <c r="G3746" s="42">
        <v>68.600416670000001</v>
      </c>
      <c r="H3746" s="77">
        <f t="shared" si="305"/>
        <v>47639.178243055561</v>
      </c>
      <c r="I3746" s="80">
        <f t="shared" si="306"/>
        <v>238195.89121527778</v>
      </c>
      <c r="J3746" s="4"/>
    </row>
    <row r="3747" spans="1:10" x14ac:dyDescent="0.2">
      <c r="A3747" s="33">
        <v>43902</v>
      </c>
      <c r="B3747" s="21">
        <f t="shared" si="302"/>
        <v>3</v>
      </c>
      <c r="C3747" s="21">
        <f t="shared" si="303"/>
        <v>12</v>
      </c>
      <c r="D3747" s="39">
        <v>72</v>
      </c>
      <c r="E3747" s="42">
        <v>11.07</v>
      </c>
      <c r="F3747" s="51">
        <f t="shared" si="304"/>
        <v>51.926000000000002</v>
      </c>
      <c r="G3747" s="42">
        <v>67.516041670000007</v>
      </c>
      <c r="H3747" s="77">
        <f t="shared" si="305"/>
        <v>46886.140048611109</v>
      </c>
      <c r="I3747" s="80">
        <f t="shared" si="306"/>
        <v>234430.70024305556</v>
      </c>
      <c r="J3747" s="4"/>
    </row>
    <row r="3748" spans="1:10" x14ac:dyDescent="0.2">
      <c r="A3748" s="33">
        <v>43903</v>
      </c>
      <c r="B3748" s="21">
        <f t="shared" si="302"/>
        <v>3</v>
      </c>
      <c r="C3748" s="21">
        <f t="shared" si="303"/>
        <v>13</v>
      </c>
      <c r="D3748" s="39">
        <v>73</v>
      </c>
      <c r="E3748" s="42">
        <v>11</v>
      </c>
      <c r="F3748" s="51">
        <f t="shared" si="304"/>
        <v>51.8</v>
      </c>
      <c r="G3748" s="42">
        <v>68.195902779999997</v>
      </c>
      <c r="H3748" s="77">
        <f t="shared" si="305"/>
        <v>47358.265819444445</v>
      </c>
      <c r="I3748" s="80">
        <f t="shared" si="306"/>
        <v>236791.32909722225</v>
      </c>
      <c r="J3748" s="4"/>
    </row>
    <row r="3749" spans="1:10" x14ac:dyDescent="0.2">
      <c r="A3749" s="33">
        <v>43904</v>
      </c>
      <c r="B3749" s="21">
        <f t="shared" si="302"/>
        <v>3</v>
      </c>
      <c r="C3749" s="21">
        <f t="shared" si="303"/>
        <v>14</v>
      </c>
      <c r="D3749" s="39">
        <v>74</v>
      </c>
      <c r="E3749" s="42">
        <v>10.67</v>
      </c>
      <c r="F3749" s="51">
        <f t="shared" si="304"/>
        <v>51.206000000000003</v>
      </c>
      <c r="G3749" s="42">
        <v>63.345277780000004</v>
      </c>
      <c r="H3749" s="77">
        <f t="shared" si="305"/>
        <v>43989.776236111109</v>
      </c>
      <c r="I3749" s="80">
        <f t="shared" si="306"/>
        <v>219948.88118055556</v>
      </c>
      <c r="J3749" s="4"/>
    </row>
    <row r="3750" spans="1:10" x14ac:dyDescent="0.2">
      <c r="A3750" s="33">
        <v>43905</v>
      </c>
      <c r="B3750" s="21">
        <f t="shared" si="302"/>
        <v>3</v>
      </c>
      <c r="C3750" s="21">
        <f t="shared" si="303"/>
        <v>15</v>
      </c>
      <c r="D3750" s="39">
        <v>75</v>
      </c>
      <c r="E3750" s="42">
        <v>10.37</v>
      </c>
      <c r="F3750" s="51">
        <f t="shared" si="304"/>
        <v>50.665999999999997</v>
      </c>
      <c r="G3750" s="42">
        <v>62.765555560000003</v>
      </c>
      <c r="H3750" s="77">
        <f t="shared" si="305"/>
        <v>43587.191361111116</v>
      </c>
      <c r="I3750" s="80">
        <f t="shared" si="306"/>
        <v>217935.95680555559</v>
      </c>
      <c r="J3750" s="4"/>
    </row>
    <row r="3751" spans="1:10" x14ac:dyDescent="0.2">
      <c r="A3751" s="33">
        <v>43906</v>
      </c>
      <c r="B3751" s="21">
        <f t="shared" si="302"/>
        <v>3</v>
      </c>
      <c r="C3751" s="21">
        <f t="shared" si="303"/>
        <v>16</v>
      </c>
      <c r="D3751" s="39">
        <v>76</v>
      </c>
      <c r="E3751" s="42">
        <v>10.130000000000001</v>
      </c>
      <c r="F3751" s="51">
        <f t="shared" si="304"/>
        <v>50.234000000000002</v>
      </c>
      <c r="G3751" s="42">
        <v>62.193384399999999</v>
      </c>
      <c r="H3751" s="77">
        <f t="shared" si="305"/>
        <v>43189.850277777776</v>
      </c>
      <c r="I3751" s="80">
        <f t="shared" si="306"/>
        <v>215949.25138888889</v>
      </c>
      <c r="J3751" s="4"/>
    </row>
    <row r="3752" spans="1:10" x14ac:dyDescent="0.2">
      <c r="A3752" s="33">
        <v>43907</v>
      </c>
      <c r="B3752" s="21">
        <f t="shared" si="302"/>
        <v>3</v>
      </c>
      <c r="C3752" s="21">
        <f t="shared" si="303"/>
        <v>17</v>
      </c>
      <c r="D3752" s="39">
        <v>77</v>
      </c>
      <c r="E3752" s="42">
        <v>10.37</v>
      </c>
      <c r="F3752" s="51">
        <f t="shared" si="304"/>
        <v>50.665999999999997</v>
      </c>
      <c r="G3752" s="42">
        <v>62.265347220000002</v>
      </c>
      <c r="H3752" s="77">
        <f t="shared" si="305"/>
        <v>43239.824458333329</v>
      </c>
      <c r="I3752" s="80">
        <f t="shared" si="306"/>
        <v>216199.12229166663</v>
      </c>
      <c r="J3752" s="4"/>
    </row>
    <row r="3753" spans="1:10" x14ac:dyDescent="0.2">
      <c r="A3753" s="33">
        <v>43908</v>
      </c>
      <c r="B3753" s="21">
        <f t="shared" si="302"/>
        <v>3</v>
      </c>
      <c r="C3753" s="21">
        <f t="shared" si="303"/>
        <v>18</v>
      </c>
      <c r="D3753" s="39">
        <v>78</v>
      </c>
      <c r="E3753" s="42">
        <v>10.52</v>
      </c>
      <c r="F3753" s="51">
        <f t="shared" si="304"/>
        <v>50.936</v>
      </c>
      <c r="G3753" s="42">
        <v>60.433472219999999</v>
      </c>
      <c r="H3753" s="77">
        <f t="shared" si="305"/>
        <v>41967.689041666665</v>
      </c>
      <c r="I3753" s="80">
        <f t="shared" si="306"/>
        <v>209838.44520833332</v>
      </c>
      <c r="J3753" s="4"/>
    </row>
    <row r="3754" spans="1:10" x14ac:dyDescent="0.2">
      <c r="A3754" s="33">
        <v>43909</v>
      </c>
      <c r="B3754" s="21">
        <f t="shared" si="302"/>
        <v>3</v>
      </c>
      <c r="C3754" s="21">
        <f t="shared" si="303"/>
        <v>19</v>
      </c>
      <c r="D3754" s="39">
        <v>79</v>
      </c>
      <c r="E3754" s="42">
        <v>10.73</v>
      </c>
      <c r="F3754" s="51">
        <f t="shared" si="304"/>
        <v>51.314</v>
      </c>
      <c r="G3754" s="42">
        <v>64.11909722</v>
      </c>
      <c r="H3754" s="77">
        <f t="shared" si="305"/>
        <v>44527.150847222219</v>
      </c>
      <c r="I3754" s="80">
        <f t="shared" si="306"/>
        <v>222635.75423611107</v>
      </c>
      <c r="J3754" s="4"/>
    </row>
    <row r="3755" spans="1:10" x14ac:dyDescent="0.2">
      <c r="A3755" s="33">
        <v>43910</v>
      </c>
      <c r="B3755" s="21">
        <f t="shared" si="302"/>
        <v>3</v>
      </c>
      <c r="C3755" s="21">
        <f t="shared" si="303"/>
        <v>20</v>
      </c>
      <c r="D3755" s="39">
        <v>80</v>
      </c>
      <c r="E3755" s="42">
        <v>11.05</v>
      </c>
      <c r="F3755" s="51">
        <f t="shared" si="304"/>
        <v>51.89</v>
      </c>
      <c r="G3755" s="42">
        <v>71.631666670000001</v>
      </c>
      <c r="H3755" s="77">
        <f t="shared" si="305"/>
        <v>49744.212965277773</v>
      </c>
      <c r="I3755" s="80">
        <f t="shared" si="306"/>
        <v>248721.0648263889</v>
      </c>
      <c r="J3755" s="4"/>
    </row>
    <row r="3756" spans="1:10" x14ac:dyDescent="0.2">
      <c r="A3756" s="33">
        <v>43911</v>
      </c>
      <c r="B3756" s="21">
        <f t="shared" si="302"/>
        <v>3</v>
      </c>
      <c r="C3756" s="21">
        <f t="shared" si="303"/>
        <v>21</v>
      </c>
      <c r="D3756" s="39">
        <v>81</v>
      </c>
      <c r="E3756" s="42">
        <v>10.7</v>
      </c>
      <c r="F3756" s="51">
        <f t="shared" si="304"/>
        <v>51.26</v>
      </c>
      <c r="G3756" s="42">
        <v>59.609305560000003</v>
      </c>
      <c r="H3756" s="77">
        <f t="shared" si="305"/>
        <v>41395.351083333335</v>
      </c>
      <c r="I3756" s="80">
        <f t="shared" si="306"/>
        <v>206976.75541666668</v>
      </c>
      <c r="J3756" s="4"/>
    </row>
    <row r="3757" spans="1:10" x14ac:dyDescent="0.2">
      <c r="A3757" s="33">
        <v>43912</v>
      </c>
      <c r="B3757" s="21">
        <f t="shared" si="302"/>
        <v>3</v>
      </c>
      <c r="C3757" s="21">
        <f t="shared" si="303"/>
        <v>22</v>
      </c>
      <c r="D3757" s="39">
        <v>82</v>
      </c>
      <c r="E3757" s="42">
        <v>10.43</v>
      </c>
      <c r="F3757" s="51">
        <f t="shared" si="304"/>
        <v>50.774000000000001</v>
      </c>
      <c r="G3757" s="42">
        <v>59.217291670000002</v>
      </c>
      <c r="H3757" s="77">
        <f t="shared" si="305"/>
        <v>41123.119215277773</v>
      </c>
      <c r="I3757" s="80">
        <f t="shared" si="306"/>
        <v>205615.5960763889</v>
      </c>
      <c r="J3757" s="4"/>
    </row>
    <row r="3758" spans="1:10" x14ac:dyDescent="0.2">
      <c r="A3758" s="33">
        <v>43913</v>
      </c>
      <c r="B3758" s="21">
        <f t="shared" si="302"/>
        <v>3</v>
      </c>
      <c r="C3758" s="21">
        <f t="shared" si="303"/>
        <v>23</v>
      </c>
      <c r="D3758" s="39">
        <v>83</v>
      </c>
      <c r="E3758" s="42">
        <v>10.07</v>
      </c>
      <c r="F3758" s="51">
        <f t="shared" si="304"/>
        <v>50.126000000000005</v>
      </c>
      <c r="G3758" s="42">
        <v>67.734999999999999</v>
      </c>
      <c r="H3758" s="77">
        <f t="shared" si="305"/>
        <v>47038.194444444445</v>
      </c>
      <c r="I3758" s="80">
        <f t="shared" si="306"/>
        <v>235190.97222222225</v>
      </c>
      <c r="J3758" s="4"/>
    </row>
    <row r="3759" spans="1:10" x14ac:dyDescent="0.2">
      <c r="A3759" s="33">
        <v>43914</v>
      </c>
      <c r="B3759" s="21">
        <f t="shared" si="302"/>
        <v>3</v>
      </c>
      <c r="C3759" s="21">
        <f t="shared" si="303"/>
        <v>24</v>
      </c>
      <c r="D3759" s="39">
        <v>84</v>
      </c>
      <c r="E3759" s="42">
        <v>10.029999999999999</v>
      </c>
      <c r="F3759" s="51">
        <f t="shared" si="304"/>
        <v>50.054000000000002</v>
      </c>
      <c r="G3759" s="42">
        <v>75.986944440000002</v>
      </c>
      <c r="H3759" s="77">
        <f t="shared" si="305"/>
        <v>52768.711416666665</v>
      </c>
      <c r="I3759" s="80">
        <f t="shared" si="306"/>
        <v>263843.55708333332</v>
      </c>
      <c r="J3759" s="4"/>
    </row>
    <row r="3760" spans="1:10" x14ac:dyDescent="0.2">
      <c r="A3760" s="33">
        <v>43915</v>
      </c>
      <c r="B3760" s="21">
        <f t="shared" si="302"/>
        <v>3</v>
      </c>
      <c r="C3760" s="21">
        <f t="shared" si="303"/>
        <v>25</v>
      </c>
      <c r="D3760" s="39">
        <v>85</v>
      </c>
      <c r="E3760" s="42">
        <v>10.17</v>
      </c>
      <c r="F3760" s="51">
        <f t="shared" si="304"/>
        <v>50.305999999999997</v>
      </c>
      <c r="G3760" s="42">
        <v>72.788124999999994</v>
      </c>
      <c r="H3760" s="77">
        <f t="shared" si="305"/>
        <v>50547.309027777774</v>
      </c>
      <c r="I3760" s="80">
        <f t="shared" si="306"/>
        <v>252736.54513888891</v>
      </c>
      <c r="J3760" s="4"/>
    </row>
    <row r="3761" spans="1:10" x14ac:dyDescent="0.2">
      <c r="A3761" s="33">
        <v>43916</v>
      </c>
      <c r="B3761" s="21">
        <f t="shared" si="302"/>
        <v>3</v>
      </c>
      <c r="C3761" s="21">
        <f t="shared" si="303"/>
        <v>26</v>
      </c>
      <c r="D3761" s="39">
        <v>86</v>
      </c>
      <c r="E3761" s="42">
        <v>10.7</v>
      </c>
      <c r="F3761" s="51">
        <f t="shared" si="304"/>
        <v>51.26</v>
      </c>
      <c r="G3761" s="42">
        <v>69.689027780000004</v>
      </c>
      <c r="H3761" s="77">
        <f t="shared" si="305"/>
        <v>48395.158180555554</v>
      </c>
      <c r="I3761" s="80">
        <f t="shared" si="306"/>
        <v>241975.79090277775</v>
      </c>
      <c r="J3761" s="4"/>
    </row>
    <row r="3762" spans="1:10" x14ac:dyDescent="0.2">
      <c r="A3762" s="33">
        <v>43917</v>
      </c>
      <c r="B3762" s="21">
        <f t="shared" si="302"/>
        <v>3</v>
      </c>
      <c r="C3762" s="21">
        <f t="shared" si="303"/>
        <v>27</v>
      </c>
      <c r="D3762" s="39">
        <v>87</v>
      </c>
      <c r="E3762" s="42">
        <v>10.75</v>
      </c>
      <c r="F3762" s="51">
        <f t="shared" si="304"/>
        <v>51.35</v>
      </c>
      <c r="G3762" s="42">
        <v>72.485555559999995</v>
      </c>
      <c r="H3762" s="77">
        <f t="shared" si="305"/>
        <v>50337.191361111101</v>
      </c>
      <c r="I3762" s="80">
        <f t="shared" si="306"/>
        <v>251685.95680555553</v>
      </c>
      <c r="J3762" s="4"/>
    </row>
    <row r="3763" spans="1:10" x14ac:dyDescent="0.2">
      <c r="A3763" s="33">
        <v>43918</v>
      </c>
      <c r="B3763" s="21">
        <f t="shared" si="302"/>
        <v>3</v>
      </c>
      <c r="C3763" s="21">
        <f t="shared" si="303"/>
        <v>28</v>
      </c>
      <c r="D3763" s="39">
        <v>88</v>
      </c>
      <c r="E3763" s="42">
        <v>10.67</v>
      </c>
      <c r="F3763" s="51">
        <f t="shared" si="304"/>
        <v>51.206000000000003</v>
      </c>
      <c r="G3763" s="42">
        <v>76.668541669999996</v>
      </c>
      <c r="H3763" s="77">
        <f t="shared" si="305"/>
        <v>53242.04282638889</v>
      </c>
      <c r="I3763" s="80">
        <f t="shared" si="306"/>
        <v>266210.21413194446</v>
      </c>
      <c r="J3763" s="4"/>
    </row>
    <row r="3764" spans="1:10" x14ac:dyDescent="0.2">
      <c r="A3764" s="33">
        <v>43919</v>
      </c>
      <c r="B3764" s="21">
        <f t="shared" si="302"/>
        <v>3</v>
      </c>
      <c r="C3764" s="21">
        <f t="shared" si="303"/>
        <v>29</v>
      </c>
      <c r="D3764" s="39">
        <v>89</v>
      </c>
      <c r="E3764" s="42">
        <v>10.4</v>
      </c>
      <c r="F3764" s="51">
        <f t="shared" si="304"/>
        <v>50.72</v>
      </c>
      <c r="G3764" s="42">
        <v>87.774791669999999</v>
      </c>
      <c r="H3764" s="77">
        <f t="shared" si="305"/>
        <v>60954.716437499999</v>
      </c>
      <c r="I3764" s="80">
        <f t="shared" si="306"/>
        <v>304773.58218750003</v>
      </c>
      <c r="J3764" s="4"/>
    </row>
    <row r="3765" spans="1:10" x14ac:dyDescent="0.2">
      <c r="A3765" s="33">
        <v>43920</v>
      </c>
      <c r="B3765" s="21">
        <f t="shared" si="302"/>
        <v>3</v>
      </c>
      <c r="C3765" s="21">
        <f t="shared" si="303"/>
        <v>30</v>
      </c>
      <c r="D3765" s="39">
        <v>90</v>
      </c>
      <c r="E3765" s="42">
        <v>10.55</v>
      </c>
      <c r="F3765" s="51">
        <f t="shared" si="304"/>
        <v>50.99</v>
      </c>
      <c r="G3765" s="42">
        <v>95.174791670000005</v>
      </c>
      <c r="H3765" s="77">
        <f t="shared" si="305"/>
        <v>66093.60532638889</v>
      </c>
      <c r="I3765" s="80">
        <f t="shared" si="306"/>
        <v>330468.02663194441</v>
      </c>
      <c r="J3765" s="4"/>
    </row>
    <row r="3766" spans="1:10" x14ac:dyDescent="0.2">
      <c r="A3766" s="33">
        <v>43921</v>
      </c>
      <c r="B3766" s="21">
        <f t="shared" si="302"/>
        <v>3</v>
      </c>
      <c r="C3766" s="21">
        <f t="shared" si="303"/>
        <v>31</v>
      </c>
      <c r="D3766" s="39">
        <v>91</v>
      </c>
      <c r="E3766" s="42">
        <v>10.5</v>
      </c>
      <c r="F3766" s="51">
        <f t="shared" si="304"/>
        <v>50.900000000000006</v>
      </c>
      <c r="G3766" s="42">
        <v>92.066041670000004</v>
      </c>
      <c r="H3766" s="77">
        <f t="shared" si="305"/>
        <v>63934.751159722226</v>
      </c>
      <c r="I3766" s="80">
        <f t="shared" si="306"/>
        <v>319673.75579861109</v>
      </c>
      <c r="J3766" s="4"/>
    </row>
    <row r="3767" spans="1:10" x14ac:dyDescent="0.2">
      <c r="A3767" s="33">
        <v>43922</v>
      </c>
      <c r="B3767" s="21">
        <f t="shared" si="302"/>
        <v>4</v>
      </c>
      <c r="C3767" s="21">
        <f t="shared" si="303"/>
        <v>1</v>
      </c>
      <c r="D3767" s="39">
        <v>92</v>
      </c>
      <c r="E3767" s="42">
        <v>10.67</v>
      </c>
      <c r="F3767" s="51">
        <f t="shared" si="304"/>
        <v>51.206000000000003</v>
      </c>
      <c r="G3767" s="71">
        <v>83.452847222222161</v>
      </c>
      <c r="H3767" s="77">
        <f t="shared" si="305"/>
        <v>57953.366126543166</v>
      </c>
      <c r="I3767" s="80">
        <f t="shared" si="306"/>
        <v>289766.83063271584</v>
      </c>
      <c r="J3767" s="4"/>
    </row>
    <row r="3768" spans="1:10" x14ac:dyDescent="0.2">
      <c r="A3768" s="33">
        <v>43923</v>
      </c>
      <c r="B3768" s="21">
        <f t="shared" si="302"/>
        <v>4</v>
      </c>
      <c r="C3768" s="21">
        <f t="shared" si="303"/>
        <v>2</v>
      </c>
      <c r="D3768" s="39">
        <v>93</v>
      </c>
      <c r="E3768" s="42">
        <v>10.92</v>
      </c>
      <c r="F3768" s="51">
        <f t="shared" si="304"/>
        <v>51.655999999999999</v>
      </c>
      <c r="G3768" s="71">
        <v>72.694652777777833</v>
      </c>
      <c r="H3768" s="77">
        <f t="shared" si="305"/>
        <v>50482.397762345718</v>
      </c>
      <c r="I3768" s="80">
        <f t="shared" si="306"/>
        <v>252411.9888117286</v>
      </c>
      <c r="J3768" s="4"/>
    </row>
    <row r="3769" spans="1:10" x14ac:dyDescent="0.2">
      <c r="A3769" s="33">
        <v>43924</v>
      </c>
      <c r="B3769" s="21">
        <f t="shared" si="302"/>
        <v>4</v>
      </c>
      <c r="C3769" s="21">
        <f t="shared" si="303"/>
        <v>3</v>
      </c>
      <c r="D3769" s="39">
        <v>94</v>
      </c>
      <c r="E3769" s="42">
        <v>11</v>
      </c>
      <c r="F3769" s="51">
        <f t="shared" si="304"/>
        <v>51.8</v>
      </c>
      <c r="G3769" s="71">
        <v>71.725347222222226</v>
      </c>
      <c r="H3769" s="77">
        <f t="shared" si="305"/>
        <v>49809.26890432099</v>
      </c>
      <c r="I3769" s="80">
        <f t="shared" si="306"/>
        <v>249046.34452160494</v>
      </c>
      <c r="J3769" s="4"/>
    </row>
    <row r="3770" spans="1:10" x14ac:dyDescent="0.2">
      <c r="A3770" s="33">
        <v>43925</v>
      </c>
      <c r="B3770" s="21">
        <f t="shared" si="302"/>
        <v>4</v>
      </c>
      <c r="C3770" s="21">
        <f t="shared" si="303"/>
        <v>4</v>
      </c>
      <c r="D3770" s="39">
        <v>95</v>
      </c>
      <c r="E3770" s="42">
        <v>11.33</v>
      </c>
      <c r="F3770" s="51">
        <f t="shared" si="304"/>
        <v>52.394000000000005</v>
      </c>
      <c r="G3770" s="71">
        <v>67.193333333333371</v>
      </c>
      <c r="H3770" s="77">
        <f t="shared" si="305"/>
        <v>46662.037037037066</v>
      </c>
      <c r="I3770" s="80">
        <f t="shared" si="306"/>
        <v>233310.18518518534</v>
      </c>
      <c r="J3770" s="4"/>
    </row>
    <row r="3771" spans="1:10" x14ac:dyDescent="0.2">
      <c r="A3771" s="33">
        <v>43926</v>
      </c>
      <c r="B3771" s="21">
        <f t="shared" si="302"/>
        <v>4</v>
      </c>
      <c r="C3771" s="21">
        <f t="shared" si="303"/>
        <v>5</v>
      </c>
      <c r="D3771" s="39">
        <v>96</v>
      </c>
      <c r="E3771" s="42">
        <v>10.82</v>
      </c>
      <c r="F3771" s="51">
        <f t="shared" si="304"/>
        <v>51.475999999999999</v>
      </c>
      <c r="G3771" s="71">
        <v>65.721458333333146</v>
      </c>
      <c r="H3771" s="77">
        <f t="shared" si="305"/>
        <v>45639.901620370241</v>
      </c>
      <c r="I3771" s="80">
        <f t="shared" si="306"/>
        <v>228199.50810185118</v>
      </c>
      <c r="J3771" s="4"/>
    </row>
    <row r="3772" spans="1:10" x14ac:dyDescent="0.2">
      <c r="A3772" s="33">
        <v>43927</v>
      </c>
      <c r="B3772" s="21">
        <f t="shared" si="302"/>
        <v>4</v>
      </c>
      <c r="C3772" s="21">
        <f t="shared" si="303"/>
        <v>6</v>
      </c>
      <c r="D3772" s="39">
        <v>97</v>
      </c>
      <c r="E3772" s="42">
        <v>11.05</v>
      </c>
      <c r="F3772" s="51">
        <f t="shared" si="304"/>
        <v>51.89</v>
      </c>
      <c r="G3772" s="71">
        <v>65.835000000000122</v>
      </c>
      <c r="H3772" s="77">
        <f t="shared" si="305"/>
        <v>45718.750000000087</v>
      </c>
      <c r="I3772" s="80">
        <f t="shared" si="306"/>
        <v>228593.75000000044</v>
      </c>
      <c r="J3772" s="4"/>
    </row>
    <row r="3773" spans="1:10" x14ac:dyDescent="0.2">
      <c r="A3773" s="33">
        <v>43928</v>
      </c>
      <c r="B3773" s="21">
        <f t="shared" si="302"/>
        <v>4</v>
      </c>
      <c r="C3773" s="21">
        <f t="shared" si="303"/>
        <v>7</v>
      </c>
      <c r="D3773" s="39">
        <v>98</v>
      </c>
      <c r="E3773" s="42">
        <v>11.38</v>
      </c>
      <c r="F3773" s="51">
        <f t="shared" si="304"/>
        <v>52.484000000000002</v>
      </c>
      <c r="G3773" s="71">
        <v>65.355972222222263</v>
      </c>
      <c r="H3773" s="77">
        <f t="shared" si="305"/>
        <v>45386.091820987676</v>
      </c>
      <c r="I3773" s="80">
        <f t="shared" si="306"/>
        <v>226930.45910493837</v>
      </c>
      <c r="J3773" s="4"/>
    </row>
    <row r="3774" spans="1:10" x14ac:dyDescent="0.2">
      <c r="A3774" s="33">
        <v>43929</v>
      </c>
      <c r="B3774" s="21">
        <f t="shared" si="302"/>
        <v>4</v>
      </c>
      <c r="C3774" s="21">
        <f t="shared" si="303"/>
        <v>8</v>
      </c>
      <c r="D3774" s="39">
        <v>99</v>
      </c>
      <c r="E3774" s="42">
        <v>11.27</v>
      </c>
      <c r="F3774" s="51">
        <f t="shared" si="304"/>
        <v>52.286000000000001</v>
      </c>
      <c r="G3774" s="71">
        <v>66.954861111111143</v>
      </c>
      <c r="H3774" s="77">
        <f t="shared" si="305"/>
        <v>46496.431327160521</v>
      </c>
      <c r="I3774" s="80">
        <f t="shared" si="306"/>
        <v>232482.15663580262</v>
      </c>
      <c r="J3774" s="4"/>
    </row>
    <row r="3775" spans="1:10" x14ac:dyDescent="0.2">
      <c r="A3775" s="33">
        <v>43930</v>
      </c>
      <c r="B3775" s="21">
        <f t="shared" si="302"/>
        <v>4</v>
      </c>
      <c r="C3775" s="21">
        <f t="shared" si="303"/>
        <v>9</v>
      </c>
      <c r="D3775" s="39">
        <v>100</v>
      </c>
      <c r="E3775" s="42">
        <v>11.18</v>
      </c>
      <c r="F3775" s="51">
        <f t="shared" si="304"/>
        <v>52.123999999999995</v>
      </c>
      <c r="G3775" s="71">
        <v>65.509305555555443</v>
      </c>
      <c r="H3775" s="77">
        <f t="shared" si="305"/>
        <v>45492.573302469056</v>
      </c>
      <c r="I3775" s="80">
        <f t="shared" si="306"/>
        <v>227462.86651234532</v>
      </c>
      <c r="J3775" s="4"/>
    </row>
    <row r="3776" spans="1:10" x14ac:dyDescent="0.2">
      <c r="A3776" s="33">
        <v>43931</v>
      </c>
      <c r="B3776" s="21">
        <f t="shared" si="302"/>
        <v>4</v>
      </c>
      <c r="C3776" s="21">
        <f t="shared" si="303"/>
        <v>10</v>
      </c>
      <c r="D3776" s="39">
        <v>101</v>
      </c>
      <c r="E3776" s="42">
        <v>10.67</v>
      </c>
      <c r="F3776" s="51">
        <f t="shared" si="304"/>
        <v>51.206000000000003</v>
      </c>
      <c r="G3776" s="71">
        <v>79.586041666666674</v>
      </c>
      <c r="H3776" s="77">
        <f t="shared" si="305"/>
        <v>55268.084490740745</v>
      </c>
      <c r="I3776" s="80">
        <f t="shared" si="306"/>
        <v>276340.42245370377</v>
      </c>
      <c r="J3776" s="4"/>
    </row>
    <row r="3777" spans="1:10" x14ac:dyDescent="0.2">
      <c r="A3777" s="33">
        <v>43932</v>
      </c>
      <c r="B3777" s="21">
        <f t="shared" si="302"/>
        <v>4</v>
      </c>
      <c r="C3777" s="21">
        <f t="shared" si="303"/>
        <v>11</v>
      </c>
      <c r="D3777" s="39">
        <v>102</v>
      </c>
      <c r="E3777" s="42">
        <v>10.57</v>
      </c>
      <c r="F3777" s="51">
        <f t="shared" si="304"/>
        <v>51.025999999999996</v>
      </c>
      <c r="G3777" s="71">
        <v>66.950277777777757</v>
      </c>
      <c r="H3777" s="77">
        <f t="shared" si="305"/>
        <v>46493.248456790105</v>
      </c>
      <c r="I3777" s="80">
        <f t="shared" si="306"/>
        <v>232466.2422839505</v>
      </c>
      <c r="J3777" s="4"/>
    </row>
    <row r="3778" spans="1:10" x14ac:dyDescent="0.2">
      <c r="A3778" s="33">
        <v>43933</v>
      </c>
      <c r="B3778" s="21">
        <f t="shared" si="302"/>
        <v>4</v>
      </c>
      <c r="C3778" s="21">
        <f t="shared" si="303"/>
        <v>12</v>
      </c>
      <c r="D3778" s="39">
        <v>103</v>
      </c>
      <c r="E3778" s="42">
        <v>11.02</v>
      </c>
      <c r="F3778" s="51">
        <f t="shared" si="304"/>
        <v>51.835999999999999</v>
      </c>
      <c r="G3778" s="71">
        <v>62.643680555555498</v>
      </c>
      <c r="H3778" s="77">
        <f t="shared" si="305"/>
        <v>43502.555941357983</v>
      </c>
      <c r="I3778" s="80">
        <f t="shared" si="306"/>
        <v>217512.77970678991</v>
      </c>
      <c r="J3778" s="4"/>
    </row>
    <row r="3779" spans="1:10" x14ac:dyDescent="0.2">
      <c r="A3779" s="33">
        <v>43934</v>
      </c>
      <c r="B3779" s="21">
        <f t="shared" si="302"/>
        <v>4</v>
      </c>
      <c r="C3779" s="21">
        <f t="shared" si="303"/>
        <v>13</v>
      </c>
      <c r="D3779" s="39">
        <v>104</v>
      </c>
      <c r="E3779" s="42">
        <v>11.78</v>
      </c>
      <c r="F3779" s="51">
        <f t="shared" si="304"/>
        <v>53.204000000000001</v>
      </c>
      <c r="G3779" s="71">
        <v>67.830347222222287</v>
      </c>
      <c r="H3779" s="77">
        <f t="shared" si="305"/>
        <v>47104.407793209917</v>
      </c>
      <c r="I3779" s="80">
        <f t="shared" si="306"/>
        <v>235522.03896604959</v>
      </c>
      <c r="J3779" s="4"/>
    </row>
    <row r="3780" spans="1:10" x14ac:dyDescent="0.2">
      <c r="A3780" s="33">
        <v>43935</v>
      </c>
      <c r="B3780" s="21">
        <f t="shared" si="302"/>
        <v>4</v>
      </c>
      <c r="C3780" s="21">
        <f t="shared" si="303"/>
        <v>14</v>
      </c>
      <c r="D3780" s="39">
        <v>105</v>
      </c>
      <c r="E3780" s="42">
        <v>11.43</v>
      </c>
      <c r="F3780" s="51">
        <f t="shared" si="304"/>
        <v>52.573999999999998</v>
      </c>
      <c r="G3780" s="71">
        <v>61.476458333333305</v>
      </c>
      <c r="H3780" s="77">
        <f t="shared" si="305"/>
        <v>42691.984953703686</v>
      </c>
      <c r="I3780" s="80">
        <f t="shared" si="306"/>
        <v>213459.92476851845</v>
      </c>
      <c r="J3780" s="4"/>
    </row>
    <row r="3781" spans="1:10" x14ac:dyDescent="0.2">
      <c r="A3781" s="33">
        <v>43936</v>
      </c>
      <c r="B3781" s="21">
        <f t="shared" si="302"/>
        <v>4</v>
      </c>
      <c r="C3781" s="21">
        <f t="shared" si="303"/>
        <v>15</v>
      </c>
      <c r="D3781" s="39">
        <v>106</v>
      </c>
      <c r="E3781" s="42">
        <v>11.4</v>
      </c>
      <c r="F3781" s="51">
        <f t="shared" si="304"/>
        <v>52.519999999999996</v>
      </c>
      <c r="G3781" s="71">
        <v>60.867342657342647</v>
      </c>
      <c r="H3781" s="77">
        <f t="shared" si="305"/>
        <v>42268.987956487952</v>
      </c>
      <c r="I3781" s="80">
        <f t="shared" si="306"/>
        <v>211344.93978243976</v>
      </c>
      <c r="J3781" s="4"/>
    </row>
    <row r="3782" spans="1:10" x14ac:dyDescent="0.2">
      <c r="A3782" s="33">
        <v>43937</v>
      </c>
      <c r="B3782" s="21">
        <f t="shared" si="302"/>
        <v>4</v>
      </c>
      <c r="C3782" s="21">
        <f t="shared" si="303"/>
        <v>16</v>
      </c>
      <c r="D3782" s="39">
        <v>107</v>
      </c>
      <c r="E3782" s="42">
        <v>10.97</v>
      </c>
      <c r="F3782" s="51">
        <f t="shared" si="304"/>
        <v>51.746000000000002</v>
      </c>
      <c r="G3782" s="71">
        <v>63.017152777777774</v>
      </c>
      <c r="H3782" s="77">
        <f t="shared" si="305"/>
        <v>43761.911651234572</v>
      </c>
      <c r="I3782" s="80">
        <f t="shared" si="306"/>
        <v>218809.55825617287</v>
      </c>
      <c r="J3782" s="4"/>
    </row>
    <row r="3783" spans="1:10" x14ac:dyDescent="0.2">
      <c r="A3783" s="33">
        <v>43938</v>
      </c>
      <c r="B3783" s="21">
        <f t="shared" si="302"/>
        <v>4</v>
      </c>
      <c r="C3783" s="21">
        <f t="shared" si="303"/>
        <v>17</v>
      </c>
      <c r="D3783" s="39">
        <v>108</v>
      </c>
      <c r="E3783" s="42">
        <v>11.12</v>
      </c>
      <c r="F3783" s="51">
        <f t="shared" si="304"/>
        <v>52.015999999999998</v>
      </c>
      <c r="G3783" s="71">
        <v>60.948541666666671</v>
      </c>
      <c r="H3783" s="77">
        <f t="shared" si="305"/>
        <v>42325.376157407409</v>
      </c>
      <c r="I3783" s="80">
        <f t="shared" si="306"/>
        <v>211626.88078703705</v>
      </c>
      <c r="J3783" s="4"/>
    </row>
    <row r="3784" spans="1:10" x14ac:dyDescent="0.2">
      <c r="A3784" s="33">
        <v>43939</v>
      </c>
      <c r="B3784" s="21">
        <f t="shared" si="302"/>
        <v>4</v>
      </c>
      <c r="C3784" s="21">
        <f t="shared" si="303"/>
        <v>18</v>
      </c>
      <c r="D3784" s="39">
        <v>109</v>
      </c>
      <c r="E3784" s="42">
        <v>11.03</v>
      </c>
      <c r="F3784" s="51">
        <f t="shared" si="304"/>
        <v>51.853999999999999</v>
      </c>
      <c r="G3784" s="71">
        <v>63.562361111111144</v>
      </c>
      <c r="H3784" s="77">
        <f t="shared" si="305"/>
        <v>44140.528549382732</v>
      </c>
      <c r="I3784" s="80">
        <f t="shared" si="306"/>
        <v>220702.64274691368</v>
      </c>
      <c r="J3784" s="4"/>
    </row>
    <row r="3785" spans="1:10" x14ac:dyDescent="0.2">
      <c r="A3785" s="33">
        <v>43940</v>
      </c>
      <c r="B3785" s="21">
        <f t="shared" si="302"/>
        <v>4</v>
      </c>
      <c r="C3785" s="21">
        <f t="shared" si="303"/>
        <v>19</v>
      </c>
      <c r="D3785" s="39">
        <v>110</v>
      </c>
      <c r="E3785" s="42">
        <v>11.1</v>
      </c>
      <c r="F3785" s="51">
        <f t="shared" si="304"/>
        <v>51.980000000000004</v>
      </c>
      <c r="G3785" s="71">
        <v>68.136875000000018</v>
      </c>
      <c r="H3785" s="77">
        <f t="shared" si="305"/>
        <v>47317.274305555569</v>
      </c>
      <c r="I3785" s="80">
        <f t="shared" si="306"/>
        <v>236586.37152777784</v>
      </c>
      <c r="J3785" s="4"/>
    </row>
    <row r="3786" spans="1:10" x14ac:dyDescent="0.2">
      <c r="A3786" s="33">
        <v>43941</v>
      </c>
      <c r="B3786" s="21">
        <f t="shared" si="302"/>
        <v>4</v>
      </c>
      <c r="C3786" s="21">
        <f t="shared" si="303"/>
        <v>20</v>
      </c>
      <c r="D3786" s="39">
        <v>111</v>
      </c>
      <c r="E3786" s="42">
        <v>11.03</v>
      </c>
      <c r="F3786" s="51">
        <f t="shared" si="304"/>
        <v>51.853999999999999</v>
      </c>
      <c r="G3786" s="71">
        <v>62.505763888889014</v>
      </c>
      <c r="H3786" s="77">
        <f t="shared" si="305"/>
        <v>43406.780478395151</v>
      </c>
      <c r="I3786" s="80">
        <f t="shared" si="306"/>
        <v>217033.90239197577</v>
      </c>
      <c r="J3786" s="4"/>
    </row>
    <row r="3787" spans="1:10" x14ac:dyDescent="0.2">
      <c r="A3787" s="33">
        <v>43942</v>
      </c>
      <c r="B3787" s="21">
        <f t="shared" si="302"/>
        <v>4</v>
      </c>
      <c r="C3787" s="21">
        <f t="shared" si="303"/>
        <v>21</v>
      </c>
      <c r="D3787" s="39">
        <v>112</v>
      </c>
      <c r="E3787" s="42">
        <v>11.12</v>
      </c>
      <c r="F3787" s="51">
        <f t="shared" si="304"/>
        <v>52.015999999999998</v>
      </c>
      <c r="G3787" s="71">
        <v>62.790902777777895</v>
      </c>
      <c r="H3787" s="77">
        <f t="shared" si="305"/>
        <v>43604.793595679097</v>
      </c>
      <c r="I3787" s="80">
        <f t="shared" si="306"/>
        <v>218023.96797839549</v>
      </c>
      <c r="J3787" s="4"/>
    </row>
    <row r="3788" spans="1:10" x14ac:dyDescent="0.2">
      <c r="A3788" s="33">
        <v>43943</v>
      </c>
      <c r="B3788" s="21">
        <f t="shared" si="302"/>
        <v>4</v>
      </c>
      <c r="C3788" s="21">
        <f t="shared" si="303"/>
        <v>22</v>
      </c>
      <c r="D3788" s="39">
        <v>113</v>
      </c>
      <c r="E3788" s="42">
        <v>10.93</v>
      </c>
      <c r="F3788" s="51">
        <f t="shared" si="304"/>
        <v>51.673999999999999</v>
      </c>
      <c r="G3788" s="71">
        <v>61.92847222222219</v>
      </c>
      <c r="H3788" s="77">
        <f t="shared" si="305"/>
        <v>43005.883487654297</v>
      </c>
      <c r="I3788" s="80">
        <f t="shared" si="306"/>
        <v>215029.41743827148</v>
      </c>
      <c r="J3788" s="4"/>
    </row>
    <row r="3789" spans="1:10" x14ac:dyDescent="0.2">
      <c r="A3789" s="33">
        <v>43944</v>
      </c>
      <c r="B3789" s="21">
        <f t="shared" si="302"/>
        <v>4</v>
      </c>
      <c r="C3789" s="21">
        <f t="shared" si="303"/>
        <v>23</v>
      </c>
      <c r="D3789" s="39">
        <v>114</v>
      </c>
      <c r="E3789" s="42">
        <v>11.07</v>
      </c>
      <c r="F3789" s="51">
        <f t="shared" si="304"/>
        <v>51.926000000000002</v>
      </c>
      <c r="G3789" s="71">
        <v>58.729305555555555</v>
      </c>
      <c r="H3789" s="77">
        <f t="shared" si="305"/>
        <v>40784.2399691358</v>
      </c>
      <c r="I3789" s="80">
        <f t="shared" si="306"/>
        <v>203921.19984567899</v>
      </c>
      <c r="J3789" s="4"/>
    </row>
    <row r="3790" spans="1:10" x14ac:dyDescent="0.2">
      <c r="A3790" s="33">
        <v>43945</v>
      </c>
      <c r="B3790" s="21">
        <f t="shared" si="302"/>
        <v>4</v>
      </c>
      <c r="C3790" s="21">
        <f t="shared" si="303"/>
        <v>24</v>
      </c>
      <c r="D3790" s="39">
        <v>115</v>
      </c>
      <c r="E3790" s="42">
        <v>11.58</v>
      </c>
      <c r="F3790" s="51">
        <f t="shared" si="304"/>
        <v>52.844000000000001</v>
      </c>
      <c r="G3790" s="71">
        <v>58.472013888888888</v>
      </c>
      <c r="H3790" s="77">
        <f t="shared" si="305"/>
        <v>40605.565200617282</v>
      </c>
      <c r="I3790" s="80">
        <f t="shared" si="306"/>
        <v>203027.8260030864</v>
      </c>
      <c r="J3790" s="4"/>
    </row>
    <row r="3791" spans="1:10" x14ac:dyDescent="0.2">
      <c r="A3791" s="33">
        <v>43946</v>
      </c>
      <c r="B3791" s="21">
        <f t="shared" si="302"/>
        <v>4</v>
      </c>
      <c r="C3791" s="21">
        <f t="shared" si="303"/>
        <v>25</v>
      </c>
      <c r="D3791" s="39">
        <v>116</v>
      </c>
      <c r="E3791" s="42">
        <v>11.92</v>
      </c>
      <c r="F3791" s="51">
        <f t="shared" si="304"/>
        <v>53.456000000000003</v>
      </c>
      <c r="G3791" s="71">
        <v>56.589027777777744</v>
      </c>
      <c r="H3791" s="77">
        <f t="shared" si="305"/>
        <v>39297.935956790105</v>
      </c>
      <c r="I3791" s="80">
        <f t="shared" si="306"/>
        <v>196489.6797839505</v>
      </c>
      <c r="J3791" s="4"/>
    </row>
    <row r="3792" spans="1:10" x14ac:dyDescent="0.2">
      <c r="A3792" s="33">
        <v>43947</v>
      </c>
      <c r="B3792" s="21">
        <f t="shared" si="302"/>
        <v>4</v>
      </c>
      <c r="C3792" s="21">
        <f t="shared" si="303"/>
        <v>26</v>
      </c>
      <c r="D3792" s="39">
        <v>117</v>
      </c>
      <c r="E3792" s="42">
        <v>11.9</v>
      </c>
      <c r="F3792" s="51">
        <f t="shared" si="304"/>
        <v>53.42</v>
      </c>
      <c r="G3792" s="71">
        <v>72.078611111111016</v>
      </c>
      <c r="H3792" s="77">
        <f t="shared" si="305"/>
        <v>50054.591049382652</v>
      </c>
      <c r="I3792" s="80">
        <f t="shared" si="306"/>
        <v>250272.95524691325</v>
      </c>
      <c r="J3792" s="4"/>
    </row>
    <row r="3793" spans="1:10" x14ac:dyDescent="0.2">
      <c r="A3793" s="33">
        <v>43948</v>
      </c>
      <c r="B3793" s="21">
        <f t="shared" si="302"/>
        <v>4</v>
      </c>
      <c r="C3793" s="21">
        <f t="shared" si="303"/>
        <v>27</v>
      </c>
      <c r="D3793" s="39">
        <v>118</v>
      </c>
      <c r="E3793" s="42">
        <v>11.2</v>
      </c>
      <c r="F3793" s="51">
        <f t="shared" si="304"/>
        <v>52.16</v>
      </c>
      <c r="G3793" s="71">
        <v>76.540208333333396</v>
      </c>
      <c r="H3793" s="77">
        <f t="shared" si="305"/>
        <v>53152.922453703752</v>
      </c>
      <c r="I3793" s="80">
        <f t="shared" si="306"/>
        <v>265764.61226851877</v>
      </c>
      <c r="J3793" s="4"/>
    </row>
    <row r="3794" spans="1:10" x14ac:dyDescent="0.2">
      <c r="A3794" s="33">
        <v>43949</v>
      </c>
      <c r="B3794" s="21">
        <f t="shared" si="302"/>
        <v>4</v>
      </c>
      <c r="C3794" s="21">
        <f t="shared" si="303"/>
        <v>28</v>
      </c>
      <c r="D3794" s="39">
        <v>119</v>
      </c>
      <c r="E3794" s="42">
        <v>11.4</v>
      </c>
      <c r="F3794" s="51">
        <f t="shared" si="304"/>
        <v>52.519999999999996</v>
      </c>
      <c r="G3794" s="71">
        <v>64.887152777777757</v>
      </c>
      <c r="H3794" s="77">
        <f t="shared" si="305"/>
        <v>45060.522762345659</v>
      </c>
      <c r="I3794" s="80">
        <f t="shared" si="306"/>
        <v>225302.61381172831</v>
      </c>
      <c r="J3794" s="4"/>
    </row>
    <row r="3795" spans="1:10" x14ac:dyDescent="0.2">
      <c r="A3795" s="33">
        <v>43950</v>
      </c>
      <c r="B3795" s="21">
        <f t="shared" si="302"/>
        <v>4</v>
      </c>
      <c r="C3795" s="21">
        <f t="shared" si="303"/>
        <v>29</v>
      </c>
      <c r="D3795" s="39">
        <v>120</v>
      </c>
      <c r="E3795" s="42">
        <v>11.93</v>
      </c>
      <c r="F3795" s="51">
        <f t="shared" si="304"/>
        <v>53.474000000000004</v>
      </c>
      <c r="G3795" s="71">
        <v>62.00138888888894</v>
      </c>
      <c r="H3795" s="77">
        <f t="shared" si="305"/>
        <v>43056.520061728428</v>
      </c>
      <c r="I3795" s="80">
        <f t="shared" si="306"/>
        <v>215282.60030864211</v>
      </c>
      <c r="J3795" s="4"/>
    </row>
    <row r="3796" spans="1:10" x14ac:dyDescent="0.2">
      <c r="A3796" s="33">
        <v>43951</v>
      </c>
      <c r="B3796" s="21">
        <f t="shared" si="302"/>
        <v>4</v>
      </c>
      <c r="C3796" s="21">
        <f t="shared" si="303"/>
        <v>30</v>
      </c>
      <c r="D3796" s="39">
        <v>121</v>
      </c>
      <c r="E3796" s="42">
        <v>12.25</v>
      </c>
      <c r="F3796" s="51">
        <f t="shared" si="304"/>
        <v>54.05</v>
      </c>
      <c r="G3796" s="71">
        <v>70.221180555555534</v>
      </c>
      <c r="H3796" s="77">
        <f t="shared" si="305"/>
        <v>48764.708719135793</v>
      </c>
      <c r="I3796" s="80">
        <f t="shared" si="306"/>
        <v>243823.54359567896</v>
      </c>
      <c r="J3796" s="4"/>
    </row>
    <row r="3797" spans="1:10" x14ac:dyDescent="0.2">
      <c r="A3797" s="33">
        <v>43952</v>
      </c>
      <c r="B3797" s="21">
        <f t="shared" si="302"/>
        <v>5</v>
      </c>
      <c r="C3797" s="21">
        <f t="shared" si="303"/>
        <v>1</v>
      </c>
      <c r="D3797" s="39">
        <v>122</v>
      </c>
      <c r="E3797" s="42">
        <v>12.42</v>
      </c>
      <c r="F3797" s="51">
        <f t="shared" si="304"/>
        <v>54.356000000000002</v>
      </c>
      <c r="G3797" s="42">
        <v>106.1009722</v>
      </c>
      <c r="H3797" s="77">
        <f t="shared" si="305"/>
        <v>73681.230694444443</v>
      </c>
      <c r="I3797" s="80">
        <f t="shared" si="306"/>
        <v>368406.15347222221</v>
      </c>
      <c r="J3797" s="4"/>
    </row>
    <row r="3798" spans="1:10" x14ac:dyDescent="0.2">
      <c r="A3798" s="33">
        <v>43953</v>
      </c>
      <c r="B3798" s="21">
        <f t="shared" si="302"/>
        <v>5</v>
      </c>
      <c r="C3798" s="21">
        <f t="shared" si="303"/>
        <v>2</v>
      </c>
      <c r="D3798" s="39">
        <v>123</v>
      </c>
      <c r="E3798" s="42">
        <v>12.08</v>
      </c>
      <c r="F3798" s="51">
        <f t="shared" si="304"/>
        <v>53.744</v>
      </c>
      <c r="G3798" s="42">
        <v>91.127847220000007</v>
      </c>
      <c r="H3798" s="77">
        <f t="shared" si="305"/>
        <v>63283.227236111117</v>
      </c>
      <c r="I3798" s="80">
        <f t="shared" si="306"/>
        <v>316416.13618055556</v>
      </c>
      <c r="J3798" s="4"/>
    </row>
    <row r="3799" spans="1:10" x14ac:dyDescent="0.2">
      <c r="A3799" s="33">
        <v>43954</v>
      </c>
      <c r="B3799" s="21">
        <f t="shared" ref="B3799:B3862" si="307">MONTH(A3799)</f>
        <v>5</v>
      </c>
      <c r="C3799" s="21">
        <f t="shared" ref="C3799:C3862" si="308">DAY(A3799)</f>
        <v>3</v>
      </c>
      <c r="D3799" s="39">
        <v>124</v>
      </c>
      <c r="E3799" s="42">
        <v>12.18</v>
      </c>
      <c r="F3799" s="51">
        <f t="shared" ref="F3799:F3862" si="309">CONVERT(E3799,"C","F")</f>
        <v>53.923999999999999</v>
      </c>
      <c r="G3799" s="42">
        <v>82.711250000000007</v>
      </c>
      <c r="H3799" s="77">
        <f t="shared" ref="H3799:H3862" si="310">G3799*1000000/24/60</f>
        <v>57438.368055555555</v>
      </c>
      <c r="I3799" s="80">
        <f t="shared" ref="I3799:I3862" si="311">($C$7*H3799*$C$6)/1000</f>
        <v>287191.84027777781</v>
      </c>
      <c r="J3799" s="4"/>
    </row>
    <row r="3800" spans="1:10" x14ac:dyDescent="0.2">
      <c r="A3800" s="33">
        <v>43955</v>
      </c>
      <c r="B3800" s="21">
        <f t="shared" si="307"/>
        <v>5</v>
      </c>
      <c r="C3800" s="21">
        <f t="shared" si="308"/>
        <v>4</v>
      </c>
      <c r="D3800" s="39">
        <v>125</v>
      </c>
      <c r="E3800" s="42">
        <v>12.13</v>
      </c>
      <c r="F3800" s="51">
        <f t="shared" si="309"/>
        <v>53.834000000000003</v>
      </c>
      <c r="G3800" s="42">
        <v>74.239305560000005</v>
      </c>
      <c r="H3800" s="77">
        <f t="shared" si="310"/>
        <v>51555.073305555554</v>
      </c>
      <c r="I3800" s="80">
        <f t="shared" si="311"/>
        <v>257775.36652777775</v>
      </c>
      <c r="J3800" s="4"/>
    </row>
    <row r="3801" spans="1:10" x14ac:dyDescent="0.2">
      <c r="A3801" s="33">
        <v>43956</v>
      </c>
      <c r="B3801" s="21">
        <f t="shared" si="307"/>
        <v>5</v>
      </c>
      <c r="C3801" s="21">
        <f t="shared" si="308"/>
        <v>5</v>
      </c>
      <c r="D3801" s="39">
        <v>126</v>
      </c>
      <c r="E3801" s="42">
        <v>12.02</v>
      </c>
      <c r="F3801" s="51">
        <f t="shared" si="309"/>
        <v>53.635999999999996</v>
      </c>
      <c r="G3801" s="42">
        <v>68.952638890000003</v>
      </c>
      <c r="H3801" s="77">
        <f t="shared" si="310"/>
        <v>47883.777006944445</v>
      </c>
      <c r="I3801" s="80">
        <f t="shared" si="311"/>
        <v>239418.88503472225</v>
      </c>
      <c r="J3801" s="4"/>
    </row>
    <row r="3802" spans="1:10" x14ac:dyDescent="0.2">
      <c r="A3802" s="33">
        <v>43957</v>
      </c>
      <c r="B3802" s="21">
        <f t="shared" si="307"/>
        <v>5</v>
      </c>
      <c r="C3802" s="21">
        <f t="shared" si="308"/>
        <v>6</v>
      </c>
      <c r="D3802" s="39">
        <v>127</v>
      </c>
      <c r="E3802" s="42">
        <v>12.07</v>
      </c>
      <c r="F3802" s="51">
        <f t="shared" si="309"/>
        <v>53.725999999999999</v>
      </c>
      <c r="G3802" s="42">
        <v>66.407013890000002</v>
      </c>
      <c r="H3802" s="77">
        <f t="shared" si="310"/>
        <v>46115.981868055555</v>
      </c>
      <c r="I3802" s="80">
        <f t="shared" si="311"/>
        <v>230579.90934027775</v>
      </c>
      <c r="J3802" s="4"/>
    </row>
    <row r="3803" spans="1:10" x14ac:dyDescent="0.2">
      <c r="A3803" s="33">
        <v>43958</v>
      </c>
      <c r="B3803" s="21">
        <f t="shared" si="307"/>
        <v>5</v>
      </c>
      <c r="C3803" s="21">
        <f t="shared" si="308"/>
        <v>7</v>
      </c>
      <c r="D3803" s="39">
        <v>128</v>
      </c>
      <c r="E3803" s="42">
        <v>11.9</v>
      </c>
      <c r="F3803" s="51">
        <f t="shared" si="309"/>
        <v>53.42</v>
      </c>
      <c r="G3803" s="42">
        <v>66.675277780000002</v>
      </c>
      <c r="H3803" s="77">
        <f t="shared" si="310"/>
        <v>46302.276236111109</v>
      </c>
      <c r="I3803" s="80">
        <f t="shared" si="311"/>
        <v>231511.38118055556</v>
      </c>
      <c r="J3803" s="4"/>
    </row>
    <row r="3804" spans="1:10" x14ac:dyDescent="0.2">
      <c r="A3804" s="33">
        <v>43959</v>
      </c>
      <c r="B3804" s="21">
        <f t="shared" si="307"/>
        <v>5</v>
      </c>
      <c r="C3804" s="21">
        <f t="shared" si="308"/>
        <v>8</v>
      </c>
      <c r="D3804" s="39">
        <v>129</v>
      </c>
      <c r="E3804" s="42">
        <v>12.05</v>
      </c>
      <c r="F3804" s="51">
        <f t="shared" si="309"/>
        <v>53.69</v>
      </c>
      <c r="G3804" s="42">
        <v>63.032916669999999</v>
      </c>
      <c r="H3804" s="77">
        <f t="shared" si="310"/>
        <v>43772.858798611109</v>
      </c>
      <c r="I3804" s="80">
        <f t="shared" si="311"/>
        <v>218864.29399305556</v>
      </c>
      <c r="J3804" s="4"/>
    </row>
    <row r="3805" spans="1:10" x14ac:dyDescent="0.2">
      <c r="A3805" s="33">
        <v>43960</v>
      </c>
      <c r="B3805" s="21">
        <f t="shared" si="307"/>
        <v>5</v>
      </c>
      <c r="C3805" s="21">
        <f t="shared" si="308"/>
        <v>9</v>
      </c>
      <c r="D3805" s="39">
        <v>130</v>
      </c>
      <c r="E3805" s="42">
        <v>11.62</v>
      </c>
      <c r="F3805" s="51">
        <f t="shared" si="309"/>
        <v>52.915999999999997</v>
      </c>
      <c r="G3805" s="42">
        <v>62.526319440000002</v>
      </c>
      <c r="H3805" s="77">
        <f t="shared" si="310"/>
        <v>43421.055166666665</v>
      </c>
      <c r="I3805" s="80">
        <f t="shared" si="311"/>
        <v>217105.27583333332</v>
      </c>
      <c r="J3805" s="4"/>
    </row>
    <row r="3806" spans="1:10" x14ac:dyDescent="0.2">
      <c r="A3806" s="33">
        <v>43961</v>
      </c>
      <c r="B3806" s="21">
        <f t="shared" si="307"/>
        <v>5</v>
      </c>
      <c r="C3806" s="21">
        <f t="shared" si="308"/>
        <v>10</v>
      </c>
      <c r="D3806" s="39">
        <v>131</v>
      </c>
      <c r="E3806" s="42">
        <v>11.83</v>
      </c>
      <c r="F3806" s="51">
        <f t="shared" si="309"/>
        <v>53.293999999999997</v>
      </c>
      <c r="G3806" s="42">
        <v>61.569027779999999</v>
      </c>
      <c r="H3806" s="77">
        <f t="shared" si="310"/>
        <v>42756.269291666671</v>
      </c>
      <c r="I3806" s="80">
        <f t="shared" si="311"/>
        <v>213781.34645833337</v>
      </c>
      <c r="J3806" s="4"/>
    </row>
    <row r="3807" spans="1:10" x14ac:dyDescent="0.2">
      <c r="A3807" s="33">
        <v>43962</v>
      </c>
      <c r="B3807" s="21">
        <f t="shared" si="307"/>
        <v>5</v>
      </c>
      <c r="C3807" s="21">
        <f t="shared" si="308"/>
        <v>11</v>
      </c>
      <c r="D3807" s="39">
        <v>132</v>
      </c>
      <c r="E3807" s="42">
        <v>12.02</v>
      </c>
      <c r="F3807" s="51">
        <f t="shared" si="309"/>
        <v>53.635999999999996</v>
      </c>
      <c r="G3807" s="42">
        <v>61.455902780000002</v>
      </c>
      <c r="H3807" s="77">
        <f t="shared" si="310"/>
        <v>42677.71026388889</v>
      </c>
      <c r="I3807" s="80">
        <f t="shared" si="311"/>
        <v>213388.55131944444</v>
      </c>
      <c r="J3807" s="4"/>
    </row>
    <row r="3808" spans="1:10" x14ac:dyDescent="0.2">
      <c r="A3808" s="33">
        <v>43963</v>
      </c>
      <c r="B3808" s="21">
        <f t="shared" si="307"/>
        <v>5</v>
      </c>
      <c r="C3808" s="21">
        <f t="shared" si="308"/>
        <v>12</v>
      </c>
      <c r="D3808" s="39">
        <v>133</v>
      </c>
      <c r="E3808" s="42">
        <v>12.08</v>
      </c>
      <c r="F3808" s="51">
        <f t="shared" si="309"/>
        <v>53.744</v>
      </c>
      <c r="G3808" s="42">
        <v>60.132013890000003</v>
      </c>
      <c r="H3808" s="77">
        <f t="shared" si="310"/>
        <v>41758.342979166664</v>
      </c>
      <c r="I3808" s="80">
        <f t="shared" si="311"/>
        <v>208791.71489583331</v>
      </c>
      <c r="J3808" s="4"/>
    </row>
    <row r="3809" spans="1:10" x14ac:dyDescent="0.2">
      <c r="A3809" s="33">
        <v>43964</v>
      </c>
      <c r="B3809" s="21">
        <f t="shared" si="307"/>
        <v>5</v>
      </c>
      <c r="C3809" s="21">
        <f t="shared" si="308"/>
        <v>13</v>
      </c>
      <c r="D3809" s="39">
        <v>134</v>
      </c>
      <c r="E3809" s="42">
        <v>12.18</v>
      </c>
      <c r="F3809" s="51">
        <f t="shared" si="309"/>
        <v>53.923999999999999</v>
      </c>
      <c r="G3809" s="42">
        <v>58.672986109999997</v>
      </c>
      <c r="H3809" s="77">
        <f t="shared" si="310"/>
        <v>40745.129243055555</v>
      </c>
      <c r="I3809" s="80">
        <f t="shared" si="311"/>
        <v>203725.64621527775</v>
      </c>
      <c r="J3809" s="4"/>
    </row>
    <row r="3810" spans="1:10" x14ac:dyDescent="0.2">
      <c r="A3810" s="33">
        <v>43965</v>
      </c>
      <c r="B3810" s="21">
        <f t="shared" si="307"/>
        <v>5</v>
      </c>
      <c r="C3810" s="21">
        <f t="shared" si="308"/>
        <v>14</v>
      </c>
      <c r="D3810" s="39">
        <v>135</v>
      </c>
      <c r="E3810" s="42">
        <v>12.35</v>
      </c>
      <c r="F3810" s="51">
        <f t="shared" si="309"/>
        <v>54.230000000000004</v>
      </c>
      <c r="G3810" s="42">
        <v>57.291944440000002</v>
      </c>
      <c r="H3810" s="77">
        <f t="shared" si="310"/>
        <v>39786.072527777782</v>
      </c>
      <c r="I3810" s="80">
        <f t="shared" si="311"/>
        <v>198930.36263888894</v>
      </c>
      <c r="J3810" s="4"/>
    </row>
    <row r="3811" spans="1:10" x14ac:dyDescent="0.2">
      <c r="A3811" s="33">
        <v>43966</v>
      </c>
      <c r="B3811" s="21">
        <f t="shared" si="307"/>
        <v>5</v>
      </c>
      <c r="C3811" s="21">
        <f t="shared" si="308"/>
        <v>15</v>
      </c>
      <c r="D3811" s="39">
        <v>136</v>
      </c>
      <c r="E3811" s="42">
        <v>12.97</v>
      </c>
      <c r="F3811" s="51">
        <f t="shared" si="309"/>
        <v>55.346000000000004</v>
      </c>
      <c r="G3811" s="42">
        <v>71.690972220000006</v>
      </c>
      <c r="H3811" s="77">
        <f t="shared" si="310"/>
        <v>49785.397374999993</v>
      </c>
      <c r="I3811" s="80">
        <f t="shared" si="311"/>
        <v>248926.98687499997</v>
      </c>
      <c r="J3811" s="4"/>
    </row>
    <row r="3812" spans="1:10" x14ac:dyDescent="0.2">
      <c r="A3812" s="33">
        <v>43967</v>
      </c>
      <c r="B3812" s="21">
        <f t="shared" si="307"/>
        <v>5</v>
      </c>
      <c r="C3812" s="21">
        <f t="shared" si="308"/>
        <v>16</v>
      </c>
      <c r="D3812" s="39">
        <v>137</v>
      </c>
      <c r="E3812" s="42">
        <v>13.83</v>
      </c>
      <c r="F3812" s="51">
        <f t="shared" si="309"/>
        <v>56.894000000000005</v>
      </c>
      <c r="G3812" s="42">
        <v>69.327361109999998</v>
      </c>
      <c r="H3812" s="77">
        <f t="shared" si="310"/>
        <v>48144.000770833336</v>
      </c>
      <c r="I3812" s="80">
        <f t="shared" si="311"/>
        <v>240720.00385416669</v>
      </c>
      <c r="J3812" s="4"/>
    </row>
    <row r="3813" spans="1:10" x14ac:dyDescent="0.2">
      <c r="A3813" s="33">
        <v>43968</v>
      </c>
      <c r="B3813" s="21">
        <f t="shared" si="307"/>
        <v>5</v>
      </c>
      <c r="C3813" s="21">
        <f t="shared" si="308"/>
        <v>17</v>
      </c>
      <c r="D3813" s="39">
        <v>138</v>
      </c>
      <c r="E3813" s="42">
        <v>13.18</v>
      </c>
      <c r="F3813" s="51">
        <f t="shared" si="309"/>
        <v>55.724000000000004</v>
      </c>
      <c r="G3813" s="42">
        <v>62.382361109999998</v>
      </c>
      <c r="H3813" s="77">
        <f t="shared" si="310"/>
        <v>43321.084104166672</v>
      </c>
      <c r="I3813" s="80">
        <f t="shared" si="311"/>
        <v>216605.42052083337</v>
      </c>
      <c r="J3813" s="4"/>
    </row>
    <row r="3814" spans="1:10" x14ac:dyDescent="0.2">
      <c r="A3814" s="33">
        <v>43969</v>
      </c>
      <c r="B3814" s="21">
        <f t="shared" si="307"/>
        <v>5</v>
      </c>
      <c r="C3814" s="21">
        <f t="shared" si="308"/>
        <v>18</v>
      </c>
      <c r="D3814" s="39">
        <v>139</v>
      </c>
      <c r="E3814" s="42">
        <v>13.43</v>
      </c>
      <c r="F3814" s="51">
        <f t="shared" si="309"/>
        <v>56.173999999999999</v>
      </c>
      <c r="G3814" s="42">
        <v>76.310208329999995</v>
      </c>
      <c r="H3814" s="77">
        <f t="shared" si="310"/>
        <v>52993.200229166665</v>
      </c>
      <c r="I3814" s="80">
        <f t="shared" si="311"/>
        <v>264966.00114583329</v>
      </c>
      <c r="J3814" s="4"/>
    </row>
    <row r="3815" spans="1:10" x14ac:dyDescent="0.2">
      <c r="A3815" s="33">
        <v>43970</v>
      </c>
      <c r="B3815" s="21">
        <f t="shared" si="307"/>
        <v>5</v>
      </c>
      <c r="C3815" s="21">
        <f t="shared" si="308"/>
        <v>19</v>
      </c>
      <c r="D3815" s="39">
        <v>140</v>
      </c>
      <c r="E3815" s="42">
        <v>13.18</v>
      </c>
      <c r="F3815" s="51">
        <f t="shared" si="309"/>
        <v>55.724000000000004</v>
      </c>
      <c r="G3815" s="42">
        <v>62.018124999999998</v>
      </c>
      <c r="H3815" s="77">
        <f t="shared" si="310"/>
        <v>43068.142361111109</v>
      </c>
      <c r="I3815" s="80">
        <f t="shared" si="311"/>
        <v>215340.71180555556</v>
      </c>
      <c r="J3815" s="4"/>
    </row>
    <row r="3816" spans="1:10" x14ac:dyDescent="0.2">
      <c r="A3816" s="33">
        <v>43971</v>
      </c>
      <c r="B3816" s="21">
        <f t="shared" si="307"/>
        <v>5</v>
      </c>
      <c r="C3816" s="21">
        <f t="shared" si="308"/>
        <v>20</v>
      </c>
      <c r="D3816" s="39">
        <v>141</v>
      </c>
      <c r="E3816" s="42">
        <v>13.47</v>
      </c>
      <c r="F3816" s="51">
        <f t="shared" si="309"/>
        <v>56.246000000000002</v>
      </c>
      <c r="G3816" s="42">
        <v>58.637152780000001</v>
      </c>
      <c r="H3816" s="77">
        <f t="shared" si="310"/>
        <v>40720.244986111109</v>
      </c>
      <c r="I3816" s="80">
        <f t="shared" si="311"/>
        <v>203601.22493055556</v>
      </c>
      <c r="J3816" s="4"/>
    </row>
    <row r="3817" spans="1:10" x14ac:dyDescent="0.2">
      <c r="A3817" s="33">
        <v>43972</v>
      </c>
      <c r="B3817" s="21">
        <f t="shared" si="307"/>
        <v>5</v>
      </c>
      <c r="C3817" s="21">
        <f t="shared" si="308"/>
        <v>21</v>
      </c>
      <c r="D3817" s="39">
        <v>142</v>
      </c>
      <c r="E3817" s="42">
        <v>13.78</v>
      </c>
      <c r="F3817" s="51">
        <f t="shared" si="309"/>
        <v>56.804000000000002</v>
      </c>
      <c r="G3817" s="42">
        <v>57.21</v>
      </c>
      <c r="H3817" s="77">
        <f t="shared" si="310"/>
        <v>39729.166666666664</v>
      </c>
      <c r="I3817" s="80">
        <f t="shared" si="311"/>
        <v>198645.83333333331</v>
      </c>
      <c r="J3817" s="4"/>
    </row>
    <row r="3818" spans="1:10" x14ac:dyDescent="0.2">
      <c r="A3818" s="33">
        <v>43973</v>
      </c>
      <c r="B3818" s="21">
        <f t="shared" si="307"/>
        <v>5</v>
      </c>
      <c r="C3818" s="21">
        <f t="shared" si="308"/>
        <v>22</v>
      </c>
      <c r="D3818" s="39">
        <v>143</v>
      </c>
      <c r="E3818" s="42">
        <v>14.08</v>
      </c>
      <c r="F3818" s="51">
        <f t="shared" si="309"/>
        <v>57.344000000000001</v>
      </c>
      <c r="G3818" s="42">
        <v>56.626180560000002</v>
      </c>
      <c r="H3818" s="77">
        <f t="shared" si="310"/>
        <v>39323.736499999999</v>
      </c>
      <c r="I3818" s="80">
        <f t="shared" si="311"/>
        <v>196618.6825</v>
      </c>
      <c r="J3818" s="4"/>
    </row>
    <row r="3819" spans="1:10" x14ac:dyDescent="0.2">
      <c r="A3819" s="33">
        <v>43974</v>
      </c>
      <c r="B3819" s="21">
        <f t="shared" si="307"/>
        <v>5</v>
      </c>
      <c r="C3819" s="21">
        <f t="shared" si="308"/>
        <v>23</v>
      </c>
      <c r="D3819" s="39">
        <v>144</v>
      </c>
      <c r="E3819" s="42">
        <v>14.92</v>
      </c>
      <c r="F3819" s="51">
        <f t="shared" si="309"/>
        <v>58.856000000000002</v>
      </c>
      <c r="G3819" s="42">
        <v>66.773750000000007</v>
      </c>
      <c r="H3819" s="77">
        <f t="shared" si="310"/>
        <v>46370.659722222226</v>
      </c>
      <c r="I3819" s="80">
        <f t="shared" si="311"/>
        <v>231853.29861111109</v>
      </c>
      <c r="J3819" s="4"/>
    </row>
    <row r="3820" spans="1:10" x14ac:dyDescent="0.2">
      <c r="A3820" s="33">
        <v>43975</v>
      </c>
      <c r="B3820" s="21">
        <f t="shared" si="307"/>
        <v>5</v>
      </c>
      <c r="C3820" s="21">
        <f t="shared" si="308"/>
        <v>24</v>
      </c>
      <c r="D3820" s="39">
        <v>145</v>
      </c>
      <c r="E3820" s="42">
        <v>14.82</v>
      </c>
      <c r="F3820" s="51">
        <f t="shared" si="309"/>
        <v>58.676000000000002</v>
      </c>
      <c r="G3820" s="42">
        <v>56.011458330000004</v>
      </c>
      <c r="H3820" s="77">
        <f t="shared" si="310"/>
        <v>38896.846062500008</v>
      </c>
      <c r="I3820" s="80">
        <f t="shared" si="311"/>
        <v>194484.23031250003</v>
      </c>
      <c r="J3820" s="4"/>
    </row>
    <row r="3821" spans="1:10" x14ac:dyDescent="0.2">
      <c r="A3821" s="33">
        <v>43976</v>
      </c>
      <c r="B3821" s="21">
        <f t="shared" si="307"/>
        <v>5</v>
      </c>
      <c r="C3821" s="21">
        <f t="shared" si="308"/>
        <v>25</v>
      </c>
      <c r="D3821" s="39">
        <v>146</v>
      </c>
      <c r="E3821" s="42">
        <v>15.13</v>
      </c>
      <c r="F3821" s="51">
        <f t="shared" si="309"/>
        <v>59.234000000000002</v>
      </c>
      <c r="G3821" s="42">
        <v>70.827569440000005</v>
      </c>
      <c r="H3821" s="77">
        <f t="shared" si="310"/>
        <v>49185.81211111111</v>
      </c>
      <c r="I3821" s="80">
        <f t="shared" si="311"/>
        <v>245929.06055555557</v>
      </c>
      <c r="J3821" s="4"/>
    </row>
    <row r="3822" spans="1:10" x14ac:dyDescent="0.2">
      <c r="A3822" s="33">
        <v>43977</v>
      </c>
      <c r="B3822" s="21">
        <f t="shared" si="307"/>
        <v>5</v>
      </c>
      <c r="C3822" s="21">
        <f t="shared" si="308"/>
        <v>26</v>
      </c>
      <c r="D3822" s="39">
        <v>147</v>
      </c>
      <c r="E3822" s="42">
        <v>15.28</v>
      </c>
      <c r="F3822" s="51">
        <f t="shared" si="309"/>
        <v>59.503999999999998</v>
      </c>
      <c r="G3822" s="42">
        <v>59.473402780000001</v>
      </c>
      <c r="H3822" s="77">
        <f t="shared" si="310"/>
        <v>41300.974152777781</v>
      </c>
      <c r="I3822" s="80">
        <f t="shared" si="311"/>
        <v>206504.87076388893</v>
      </c>
      <c r="J3822" s="4"/>
    </row>
    <row r="3823" spans="1:10" x14ac:dyDescent="0.2">
      <c r="A3823" s="33">
        <v>43978</v>
      </c>
      <c r="B3823" s="21">
        <f t="shared" si="307"/>
        <v>5</v>
      </c>
      <c r="C3823" s="21">
        <f t="shared" si="308"/>
        <v>27</v>
      </c>
      <c r="D3823" s="39">
        <v>148</v>
      </c>
      <c r="E3823" s="42">
        <v>16.48</v>
      </c>
      <c r="F3823" s="51">
        <f t="shared" si="309"/>
        <v>61.664000000000001</v>
      </c>
      <c r="G3823" s="42">
        <v>55.908680560000001</v>
      </c>
      <c r="H3823" s="77">
        <f t="shared" si="310"/>
        <v>38825.472611111116</v>
      </c>
      <c r="I3823" s="80">
        <f t="shared" si="311"/>
        <v>194127.36305555559</v>
      </c>
      <c r="J3823" s="4"/>
    </row>
    <row r="3824" spans="1:10" x14ac:dyDescent="0.2">
      <c r="A3824" s="33">
        <v>43979</v>
      </c>
      <c r="B3824" s="21">
        <f t="shared" si="307"/>
        <v>5</v>
      </c>
      <c r="C3824" s="21">
        <f t="shared" si="308"/>
        <v>28</v>
      </c>
      <c r="D3824" s="39">
        <v>149</v>
      </c>
      <c r="E3824" s="42">
        <v>15.83</v>
      </c>
      <c r="F3824" s="51">
        <f t="shared" si="309"/>
        <v>60.494</v>
      </c>
      <c r="G3824" s="42">
        <v>55.365694439999999</v>
      </c>
      <c r="H3824" s="77">
        <f t="shared" si="310"/>
        <v>38448.398916666665</v>
      </c>
      <c r="I3824" s="80">
        <f t="shared" si="311"/>
        <v>192241.99458333332</v>
      </c>
      <c r="J3824" s="4"/>
    </row>
    <row r="3825" spans="1:10" x14ac:dyDescent="0.2">
      <c r="A3825" s="33">
        <v>43980</v>
      </c>
      <c r="B3825" s="21">
        <f t="shared" si="307"/>
        <v>5</v>
      </c>
      <c r="C3825" s="21">
        <f t="shared" si="308"/>
        <v>29</v>
      </c>
      <c r="D3825" s="39">
        <v>150</v>
      </c>
      <c r="E3825" s="42">
        <v>16.25</v>
      </c>
      <c r="F3825" s="51">
        <f t="shared" si="309"/>
        <v>61.25</v>
      </c>
      <c r="G3825" s="42">
        <v>65.321458329999999</v>
      </c>
      <c r="H3825" s="77">
        <f t="shared" si="310"/>
        <v>45362.123840277774</v>
      </c>
      <c r="I3825" s="80">
        <f t="shared" si="311"/>
        <v>226810.61920138891</v>
      </c>
      <c r="J3825" s="4"/>
    </row>
    <row r="3826" spans="1:10" x14ac:dyDescent="0.2">
      <c r="A3826" s="33">
        <v>43981</v>
      </c>
      <c r="B3826" s="21">
        <f t="shared" si="307"/>
        <v>5</v>
      </c>
      <c r="C3826" s="21">
        <f t="shared" si="308"/>
        <v>30</v>
      </c>
      <c r="D3826" s="39">
        <v>151</v>
      </c>
      <c r="E3826" s="42">
        <v>16.87</v>
      </c>
      <c r="F3826" s="51">
        <f t="shared" si="309"/>
        <v>62.366</v>
      </c>
      <c r="G3826" s="42">
        <v>63.810625000000002</v>
      </c>
      <c r="H3826" s="77">
        <f t="shared" si="310"/>
        <v>44312.934027777774</v>
      </c>
      <c r="I3826" s="80">
        <f t="shared" si="311"/>
        <v>221564.67013888891</v>
      </c>
      <c r="J3826" s="4"/>
    </row>
    <row r="3827" spans="1:10" x14ac:dyDescent="0.2">
      <c r="A3827" s="33">
        <v>43982</v>
      </c>
      <c r="B3827" s="21">
        <f t="shared" si="307"/>
        <v>5</v>
      </c>
      <c r="C3827" s="21">
        <f t="shared" si="308"/>
        <v>31</v>
      </c>
      <c r="D3827" s="39">
        <v>152</v>
      </c>
      <c r="E3827" s="42">
        <v>15.63</v>
      </c>
      <c r="F3827" s="51">
        <f t="shared" si="309"/>
        <v>60.134</v>
      </c>
      <c r="G3827" s="42">
        <v>54.429444439999997</v>
      </c>
      <c r="H3827" s="77">
        <f t="shared" si="310"/>
        <v>37798.225305555548</v>
      </c>
      <c r="I3827" s="80">
        <f t="shared" si="311"/>
        <v>188991.12652777773</v>
      </c>
      <c r="J3827" s="4"/>
    </row>
    <row r="3828" spans="1:10" ht="15" x14ac:dyDescent="0.25">
      <c r="A3828" s="33">
        <v>43983</v>
      </c>
      <c r="B3828" s="21">
        <f t="shared" si="307"/>
        <v>6</v>
      </c>
      <c r="C3828" s="21">
        <f t="shared" si="308"/>
        <v>1</v>
      </c>
      <c r="D3828" s="39">
        <v>153</v>
      </c>
      <c r="E3828" s="42">
        <v>15.28</v>
      </c>
      <c r="F3828" s="51">
        <f t="shared" si="309"/>
        <v>59.503999999999998</v>
      </c>
      <c r="G3828" s="73">
        <v>56.482222219999997</v>
      </c>
      <c r="H3828" s="77">
        <f t="shared" si="310"/>
        <v>39223.765430555555</v>
      </c>
      <c r="I3828" s="80">
        <f t="shared" si="311"/>
        <v>196118.82715277775</v>
      </c>
      <c r="J3828" s="4"/>
    </row>
    <row r="3829" spans="1:10" ht="15" x14ac:dyDescent="0.25">
      <c r="A3829" s="33">
        <v>43984</v>
      </c>
      <c r="B3829" s="21">
        <f t="shared" si="307"/>
        <v>6</v>
      </c>
      <c r="C3829" s="21">
        <f t="shared" si="308"/>
        <v>2</v>
      </c>
      <c r="D3829" s="39">
        <v>154</v>
      </c>
      <c r="E3829" s="42">
        <v>15.73</v>
      </c>
      <c r="F3829" s="51">
        <f t="shared" si="309"/>
        <v>60.314</v>
      </c>
      <c r="G3829" s="73">
        <v>52.991050039999998</v>
      </c>
      <c r="H3829" s="77">
        <f t="shared" si="310"/>
        <v>36799.340305555561</v>
      </c>
      <c r="I3829" s="80">
        <f t="shared" si="311"/>
        <v>183996.7015277778</v>
      </c>
      <c r="J3829" s="4"/>
    </row>
    <row r="3830" spans="1:10" ht="15" x14ac:dyDescent="0.25">
      <c r="A3830" s="33">
        <v>43985</v>
      </c>
      <c r="B3830" s="21">
        <f t="shared" si="307"/>
        <v>6</v>
      </c>
      <c r="C3830" s="21">
        <f t="shared" si="308"/>
        <v>3</v>
      </c>
      <c r="D3830" s="39">
        <v>155</v>
      </c>
      <c r="E3830" s="42">
        <v>15.58</v>
      </c>
      <c r="F3830" s="51">
        <f t="shared" si="309"/>
        <v>60.043999999999997</v>
      </c>
      <c r="G3830" s="73">
        <v>62.715555559999999</v>
      </c>
      <c r="H3830" s="77">
        <f t="shared" si="310"/>
        <v>43552.469138888882</v>
      </c>
      <c r="I3830" s="80">
        <f t="shared" si="311"/>
        <v>217762.3456944444</v>
      </c>
      <c r="J3830" s="4"/>
    </row>
    <row r="3831" spans="1:10" ht="15" x14ac:dyDescent="0.25">
      <c r="A3831" s="33">
        <v>43986</v>
      </c>
      <c r="B3831" s="21">
        <f t="shared" si="307"/>
        <v>6</v>
      </c>
      <c r="C3831" s="21">
        <f t="shared" si="308"/>
        <v>4</v>
      </c>
      <c r="D3831" s="39">
        <v>156</v>
      </c>
      <c r="E3831" s="42">
        <v>15.87</v>
      </c>
      <c r="F3831" s="51">
        <f t="shared" si="309"/>
        <v>60.566000000000003</v>
      </c>
      <c r="G3831" s="73">
        <v>53.171527779999998</v>
      </c>
      <c r="H3831" s="77">
        <f t="shared" si="310"/>
        <v>36924.672069444445</v>
      </c>
      <c r="I3831" s="80">
        <f t="shared" si="311"/>
        <v>184623.36034722225</v>
      </c>
      <c r="J3831" s="4"/>
    </row>
    <row r="3832" spans="1:10" ht="15" x14ac:dyDescent="0.25">
      <c r="A3832" s="33">
        <v>43987</v>
      </c>
      <c r="B3832" s="21">
        <f t="shared" si="307"/>
        <v>6</v>
      </c>
      <c r="C3832" s="21">
        <f t="shared" si="308"/>
        <v>5</v>
      </c>
      <c r="D3832" s="39">
        <v>157</v>
      </c>
      <c r="E3832" s="42">
        <v>16.5</v>
      </c>
      <c r="F3832" s="51">
        <f t="shared" si="309"/>
        <v>61.7</v>
      </c>
      <c r="G3832" s="73">
        <v>52.013958330000001</v>
      </c>
      <c r="H3832" s="77">
        <f t="shared" si="310"/>
        <v>36120.804395833329</v>
      </c>
      <c r="I3832" s="80">
        <f t="shared" si="311"/>
        <v>180604.02197916663</v>
      </c>
      <c r="J3832" s="4"/>
    </row>
    <row r="3833" spans="1:10" ht="15" x14ac:dyDescent="0.25">
      <c r="A3833" s="33">
        <v>43988</v>
      </c>
      <c r="B3833" s="21">
        <f t="shared" si="307"/>
        <v>6</v>
      </c>
      <c r="C3833" s="21">
        <f t="shared" si="308"/>
        <v>6</v>
      </c>
      <c r="D3833" s="39">
        <v>158</v>
      </c>
      <c r="E3833" s="42">
        <v>16.57</v>
      </c>
      <c r="F3833" s="51">
        <f t="shared" si="309"/>
        <v>61.826000000000001</v>
      </c>
      <c r="G3833" s="73">
        <v>50.586920419999998</v>
      </c>
      <c r="H3833" s="77">
        <f t="shared" si="310"/>
        <v>35129.805847222226</v>
      </c>
      <c r="I3833" s="80">
        <f t="shared" si="311"/>
        <v>175649.02923611109</v>
      </c>
      <c r="J3833" s="4"/>
    </row>
    <row r="3834" spans="1:10" ht="15" x14ac:dyDescent="0.25">
      <c r="A3834" s="33">
        <v>43989</v>
      </c>
      <c r="B3834" s="21">
        <f t="shared" si="307"/>
        <v>6</v>
      </c>
      <c r="C3834" s="21">
        <f t="shared" si="308"/>
        <v>7</v>
      </c>
      <c r="D3834" s="39">
        <v>159</v>
      </c>
      <c r="E3834" s="42">
        <v>16.5</v>
      </c>
      <c r="F3834" s="51">
        <f t="shared" si="309"/>
        <v>61.7</v>
      </c>
      <c r="G3834" s="73">
        <v>50.094027779999998</v>
      </c>
      <c r="H3834" s="77">
        <f t="shared" si="310"/>
        <v>34787.519291666664</v>
      </c>
      <c r="I3834" s="80">
        <f t="shared" si="311"/>
        <v>173937.59645833331</v>
      </c>
      <c r="J3834" s="4"/>
    </row>
    <row r="3835" spans="1:10" ht="15" x14ac:dyDescent="0.25">
      <c r="A3835" s="33">
        <v>43990</v>
      </c>
      <c r="B3835" s="21">
        <f t="shared" si="307"/>
        <v>6</v>
      </c>
      <c r="C3835" s="21">
        <f t="shared" si="308"/>
        <v>8</v>
      </c>
      <c r="D3835" s="39">
        <v>160</v>
      </c>
      <c r="E3835" s="42">
        <v>16.38</v>
      </c>
      <c r="F3835" s="51">
        <f t="shared" si="309"/>
        <v>61.483999999999995</v>
      </c>
      <c r="G3835" s="73">
        <v>51.268545580000001</v>
      </c>
      <c r="H3835" s="77">
        <f t="shared" si="310"/>
        <v>35603.156652777776</v>
      </c>
      <c r="I3835" s="80">
        <f t="shared" si="311"/>
        <v>178015.78326388891</v>
      </c>
      <c r="J3835" s="4"/>
    </row>
    <row r="3836" spans="1:10" ht="15" x14ac:dyDescent="0.25">
      <c r="A3836" s="33">
        <v>43991</v>
      </c>
      <c r="B3836" s="21">
        <f t="shared" si="307"/>
        <v>6</v>
      </c>
      <c r="C3836" s="21">
        <f t="shared" si="308"/>
        <v>9</v>
      </c>
      <c r="D3836" s="39">
        <v>161</v>
      </c>
      <c r="E3836" s="42">
        <v>17.12</v>
      </c>
      <c r="F3836" s="51">
        <f t="shared" si="309"/>
        <v>62.816000000000003</v>
      </c>
      <c r="G3836" s="73">
        <v>50.604044629999997</v>
      </c>
      <c r="H3836" s="77">
        <f t="shared" si="310"/>
        <v>35141.697659722216</v>
      </c>
      <c r="I3836" s="80">
        <f t="shared" si="311"/>
        <v>175708.48829861108</v>
      </c>
      <c r="J3836" s="4"/>
    </row>
    <row r="3837" spans="1:10" ht="15" x14ac:dyDescent="0.25">
      <c r="A3837" s="33">
        <v>43992</v>
      </c>
      <c r="B3837" s="21">
        <f t="shared" si="307"/>
        <v>6</v>
      </c>
      <c r="C3837" s="21">
        <f t="shared" si="308"/>
        <v>10</v>
      </c>
      <c r="D3837" s="39">
        <v>162</v>
      </c>
      <c r="E3837" s="42">
        <v>17.78</v>
      </c>
      <c r="F3837" s="51">
        <f t="shared" si="309"/>
        <v>64.004000000000005</v>
      </c>
      <c r="G3837" s="73">
        <v>50.031805560000002</v>
      </c>
      <c r="H3837" s="77">
        <f t="shared" si="310"/>
        <v>34744.309416666671</v>
      </c>
      <c r="I3837" s="80">
        <f t="shared" si="311"/>
        <v>173721.54708333337</v>
      </c>
      <c r="J3837" s="4"/>
    </row>
    <row r="3838" spans="1:10" ht="15" x14ac:dyDescent="0.25">
      <c r="A3838" s="33">
        <v>43993</v>
      </c>
      <c r="B3838" s="21">
        <f t="shared" si="307"/>
        <v>6</v>
      </c>
      <c r="C3838" s="21">
        <f t="shared" si="308"/>
        <v>11</v>
      </c>
      <c r="D3838" s="39">
        <v>163</v>
      </c>
      <c r="E3838" s="42">
        <v>17.670000000000002</v>
      </c>
      <c r="F3838" s="51">
        <f t="shared" si="309"/>
        <v>63.806000000000004</v>
      </c>
      <c r="G3838" s="73">
        <v>49.782638890000001</v>
      </c>
      <c r="H3838" s="77">
        <f t="shared" si="310"/>
        <v>34571.277006944445</v>
      </c>
      <c r="I3838" s="80">
        <f t="shared" si="311"/>
        <v>172856.38503472225</v>
      </c>
      <c r="J3838" s="4"/>
    </row>
    <row r="3839" spans="1:10" ht="15" x14ac:dyDescent="0.25">
      <c r="A3839" s="33">
        <v>43994</v>
      </c>
      <c r="B3839" s="21">
        <f t="shared" si="307"/>
        <v>6</v>
      </c>
      <c r="C3839" s="21">
        <f t="shared" si="308"/>
        <v>12</v>
      </c>
      <c r="D3839" s="39">
        <v>164</v>
      </c>
      <c r="E3839" s="42">
        <v>17.75</v>
      </c>
      <c r="F3839" s="51">
        <f t="shared" si="309"/>
        <v>63.95</v>
      </c>
      <c r="G3839" s="73">
        <v>49.489375000000003</v>
      </c>
      <c r="H3839" s="77">
        <f t="shared" si="310"/>
        <v>34367.621527777781</v>
      </c>
      <c r="I3839" s="80">
        <f t="shared" si="311"/>
        <v>171838.10763888893</v>
      </c>
      <c r="J3839" s="4"/>
    </row>
    <row r="3840" spans="1:10" ht="15" x14ac:dyDescent="0.25">
      <c r="A3840" s="33">
        <v>43995</v>
      </c>
      <c r="B3840" s="21">
        <f t="shared" si="307"/>
        <v>6</v>
      </c>
      <c r="C3840" s="21">
        <f t="shared" si="308"/>
        <v>13</v>
      </c>
      <c r="D3840" s="39">
        <v>165</v>
      </c>
      <c r="E3840" s="42">
        <v>17</v>
      </c>
      <c r="F3840" s="51">
        <f t="shared" si="309"/>
        <v>62.6</v>
      </c>
      <c r="G3840" s="73">
        <v>47.529791670000002</v>
      </c>
      <c r="H3840" s="77">
        <f t="shared" si="310"/>
        <v>33006.799770833335</v>
      </c>
      <c r="I3840" s="80">
        <f t="shared" si="311"/>
        <v>165033.99885416668</v>
      </c>
      <c r="J3840" s="4"/>
    </row>
    <row r="3841" spans="1:10" ht="15" x14ac:dyDescent="0.25">
      <c r="A3841" s="33">
        <v>43996</v>
      </c>
      <c r="B3841" s="21">
        <f t="shared" si="307"/>
        <v>6</v>
      </c>
      <c r="C3841" s="21">
        <f t="shared" si="308"/>
        <v>14</v>
      </c>
      <c r="D3841" s="39">
        <v>166</v>
      </c>
      <c r="E3841" s="42">
        <v>16.89</v>
      </c>
      <c r="F3841" s="51">
        <f t="shared" si="309"/>
        <v>62.402000000000001</v>
      </c>
      <c r="G3841" s="73">
        <v>47.421875</v>
      </c>
      <c r="H3841" s="77">
        <f t="shared" si="310"/>
        <v>32931.857638888891</v>
      </c>
      <c r="I3841" s="80">
        <f t="shared" si="311"/>
        <v>164659.28819444444</v>
      </c>
      <c r="J3841" s="4"/>
    </row>
    <row r="3842" spans="1:10" ht="15" x14ac:dyDescent="0.25">
      <c r="A3842" s="33">
        <v>43997</v>
      </c>
      <c r="B3842" s="21">
        <f t="shared" si="307"/>
        <v>6</v>
      </c>
      <c r="C3842" s="21">
        <f t="shared" si="308"/>
        <v>15</v>
      </c>
      <c r="D3842" s="39">
        <v>167</v>
      </c>
      <c r="E3842" s="42">
        <v>17.05</v>
      </c>
      <c r="F3842" s="51">
        <f t="shared" si="309"/>
        <v>62.69</v>
      </c>
      <c r="G3842" s="73">
        <v>48.206111110000002</v>
      </c>
      <c r="H3842" s="77">
        <f t="shared" si="310"/>
        <v>33476.46604861111</v>
      </c>
      <c r="I3842" s="80">
        <f t="shared" si="311"/>
        <v>167382.33024305556</v>
      </c>
      <c r="J3842" s="4"/>
    </row>
    <row r="3843" spans="1:10" ht="15" x14ac:dyDescent="0.25">
      <c r="A3843" s="33">
        <v>43998</v>
      </c>
      <c r="B3843" s="21">
        <f t="shared" si="307"/>
        <v>6</v>
      </c>
      <c r="C3843" s="21">
        <f t="shared" si="308"/>
        <v>16</v>
      </c>
      <c r="D3843" s="39">
        <v>168</v>
      </c>
      <c r="E3843" s="42">
        <v>17.420000000000002</v>
      </c>
      <c r="F3843" s="51">
        <f t="shared" si="309"/>
        <v>63.356000000000009</v>
      </c>
      <c r="G3843" s="73">
        <v>46.795763890000003</v>
      </c>
      <c r="H3843" s="77">
        <f t="shared" si="310"/>
        <v>32497.058256944445</v>
      </c>
      <c r="I3843" s="80">
        <f t="shared" si="311"/>
        <v>162485.29128472222</v>
      </c>
      <c r="J3843" s="4"/>
    </row>
    <row r="3844" spans="1:10" ht="15" x14ac:dyDescent="0.25">
      <c r="A3844" s="33">
        <v>43999</v>
      </c>
      <c r="B3844" s="21">
        <f t="shared" si="307"/>
        <v>6</v>
      </c>
      <c r="C3844" s="21">
        <f t="shared" si="308"/>
        <v>17</v>
      </c>
      <c r="D3844" s="39">
        <v>169</v>
      </c>
      <c r="E3844" s="42">
        <v>17.55</v>
      </c>
      <c r="F3844" s="51">
        <f t="shared" si="309"/>
        <v>63.59</v>
      </c>
      <c r="G3844" s="73">
        <v>46.154513889999997</v>
      </c>
      <c r="H3844" s="77">
        <f t="shared" si="310"/>
        <v>32051.745756944445</v>
      </c>
      <c r="I3844" s="80">
        <f t="shared" si="311"/>
        <v>160258.72878472222</v>
      </c>
      <c r="J3844" s="4"/>
    </row>
    <row r="3845" spans="1:10" ht="15" x14ac:dyDescent="0.25">
      <c r="A3845" s="33">
        <v>44000</v>
      </c>
      <c r="B3845" s="21">
        <f t="shared" si="307"/>
        <v>6</v>
      </c>
      <c r="C3845" s="21">
        <f t="shared" si="308"/>
        <v>18</v>
      </c>
      <c r="D3845" s="39">
        <v>170</v>
      </c>
      <c r="E3845" s="42">
        <v>18</v>
      </c>
      <c r="F3845" s="51">
        <f t="shared" si="309"/>
        <v>64.400000000000006</v>
      </c>
      <c r="G3845" s="73">
        <v>44.888864470000001</v>
      </c>
      <c r="H3845" s="77">
        <f t="shared" si="310"/>
        <v>31172.822548611108</v>
      </c>
      <c r="I3845" s="80">
        <f t="shared" si="311"/>
        <v>155864.11274305556</v>
      </c>
      <c r="J3845" s="4"/>
    </row>
    <row r="3846" spans="1:10" ht="15" x14ac:dyDescent="0.25">
      <c r="A3846" s="33">
        <v>44001</v>
      </c>
      <c r="B3846" s="21">
        <f t="shared" si="307"/>
        <v>6</v>
      </c>
      <c r="C3846" s="21">
        <f t="shared" si="308"/>
        <v>19</v>
      </c>
      <c r="D3846" s="39">
        <v>171</v>
      </c>
      <c r="E3846" s="42">
        <v>17.97</v>
      </c>
      <c r="F3846" s="51">
        <f t="shared" si="309"/>
        <v>64.346000000000004</v>
      </c>
      <c r="G3846" s="73">
        <v>45.082024939999997</v>
      </c>
      <c r="H3846" s="77">
        <f t="shared" si="310"/>
        <v>31306.961763888889</v>
      </c>
      <c r="I3846" s="80">
        <f t="shared" si="311"/>
        <v>156534.80881944444</v>
      </c>
      <c r="J3846" s="4"/>
    </row>
    <row r="3847" spans="1:10" ht="15" x14ac:dyDescent="0.25">
      <c r="A3847" s="33">
        <v>44002</v>
      </c>
      <c r="B3847" s="21">
        <f t="shared" si="307"/>
        <v>6</v>
      </c>
      <c r="C3847" s="21">
        <f t="shared" si="308"/>
        <v>20</v>
      </c>
      <c r="D3847" s="39">
        <v>172</v>
      </c>
      <c r="E3847" s="42">
        <v>18.45</v>
      </c>
      <c r="F3847" s="51">
        <f t="shared" si="309"/>
        <v>65.210000000000008</v>
      </c>
      <c r="G3847" s="73">
        <v>48.354722219999999</v>
      </c>
      <c r="H3847" s="77">
        <f t="shared" si="310"/>
        <v>33579.668208333336</v>
      </c>
      <c r="I3847" s="80">
        <f t="shared" si="311"/>
        <v>167898.34104166669</v>
      </c>
      <c r="J3847" s="4"/>
    </row>
    <row r="3848" spans="1:10" ht="15" x14ac:dyDescent="0.25">
      <c r="A3848" s="33">
        <v>44003</v>
      </c>
      <c r="B3848" s="21">
        <f t="shared" si="307"/>
        <v>6</v>
      </c>
      <c r="C3848" s="21">
        <f t="shared" si="308"/>
        <v>21</v>
      </c>
      <c r="D3848" s="39">
        <v>173</v>
      </c>
      <c r="E3848" s="42">
        <v>18.920000000000002</v>
      </c>
      <c r="F3848" s="51">
        <f t="shared" si="309"/>
        <v>66.056000000000012</v>
      </c>
      <c r="G3848" s="73">
        <v>45.192708330000002</v>
      </c>
      <c r="H3848" s="77">
        <f t="shared" si="310"/>
        <v>31383.825229166669</v>
      </c>
      <c r="I3848" s="80">
        <f t="shared" si="311"/>
        <v>156919.12614583335</v>
      </c>
      <c r="J3848" s="4"/>
    </row>
    <row r="3849" spans="1:10" ht="15" x14ac:dyDescent="0.25">
      <c r="A3849" s="33">
        <v>44004</v>
      </c>
      <c r="B3849" s="21">
        <f t="shared" si="307"/>
        <v>6</v>
      </c>
      <c r="C3849" s="21">
        <f t="shared" si="308"/>
        <v>22</v>
      </c>
      <c r="D3849" s="39">
        <v>174</v>
      </c>
      <c r="E3849" s="42">
        <v>19.13</v>
      </c>
      <c r="F3849" s="51">
        <f t="shared" si="309"/>
        <v>66.433999999999997</v>
      </c>
      <c r="G3849" s="73">
        <v>47.338402780000003</v>
      </c>
      <c r="H3849" s="77">
        <f t="shared" si="310"/>
        <v>32873.890819444445</v>
      </c>
      <c r="I3849" s="80">
        <f t="shared" si="311"/>
        <v>164369.45409722222</v>
      </c>
      <c r="J3849" s="4"/>
    </row>
    <row r="3850" spans="1:10" ht="15" x14ac:dyDescent="0.25">
      <c r="A3850" s="33">
        <v>44005</v>
      </c>
      <c r="B3850" s="21">
        <f t="shared" si="307"/>
        <v>6</v>
      </c>
      <c r="C3850" s="21">
        <f t="shared" si="308"/>
        <v>23</v>
      </c>
      <c r="D3850" s="39">
        <v>175</v>
      </c>
      <c r="E3850" s="42">
        <v>19.350000000000001</v>
      </c>
      <c r="F3850" s="51">
        <f t="shared" si="309"/>
        <v>66.830000000000013</v>
      </c>
      <c r="G3850" s="73">
        <v>46.644722219999998</v>
      </c>
      <c r="H3850" s="77">
        <f t="shared" si="310"/>
        <v>32392.168208333333</v>
      </c>
      <c r="I3850" s="80">
        <f t="shared" si="311"/>
        <v>161960.84104166666</v>
      </c>
      <c r="J3850" s="4"/>
    </row>
    <row r="3851" spans="1:10" ht="15" x14ac:dyDescent="0.25">
      <c r="A3851" s="33">
        <v>44006</v>
      </c>
      <c r="B3851" s="21">
        <f t="shared" si="307"/>
        <v>6</v>
      </c>
      <c r="C3851" s="21">
        <f t="shared" si="308"/>
        <v>24</v>
      </c>
      <c r="D3851" s="39">
        <v>176</v>
      </c>
      <c r="E3851" s="42">
        <v>19.3</v>
      </c>
      <c r="F3851" s="51">
        <f t="shared" si="309"/>
        <v>66.740000000000009</v>
      </c>
      <c r="G3851" s="73">
        <v>46.703611109999997</v>
      </c>
      <c r="H3851" s="77">
        <f t="shared" si="310"/>
        <v>32433.063270833332</v>
      </c>
      <c r="I3851" s="80">
        <f t="shared" si="311"/>
        <v>162165.31635416666</v>
      </c>
      <c r="J3851" s="4"/>
    </row>
    <row r="3852" spans="1:10" ht="15" x14ac:dyDescent="0.25">
      <c r="A3852" s="33">
        <v>44007</v>
      </c>
      <c r="B3852" s="21">
        <f t="shared" si="307"/>
        <v>6</v>
      </c>
      <c r="C3852" s="21">
        <f t="shared" si="308"/>
        <v>25</v>
      </c>
      <c r="D3852" s="39">
        <v>177</v>
      </c>
      <c r="E3852" s="42">
        <v>19.079999999999998</v>
      </c>
      <c r="F3852" s="51">
        <f t="shared" si="309"/>
        <v>66.343999999999994</v>
      </c>
      <c r="G3852" s="73">
        <v>46.030972220000002</v>
      </c>
      <c r="H3852" s="77">
        <f t="shared" si="310"/>
        <v>31965.952930555555</v>
      </c>
      <c r="I3852" s="80">
        <f t="shared" si="311"/>
        <v>159829.76465277778</v>
      </c>
      <c r="J3852" s="4"/>
    </row>
    <row r="3853" spans="1:10" ht="15" x14ac:dyDescent="0.25">
      <c r="A3853" s="33">
        <v>44008</v>
      </c>
      <c r="B3853" s="21">
        <f t="shared" si="307"/>
        <v>6</v>
      </c>
      <c r="C3853" s="21">
        <f t="shared" si="308"/>
        <v>26</v>
      </c>
      <c r="D3853" s="39">
        <v>178</v>
      </c>
      <c r="E3853" s="42">
        <v>19.170000000000002</v>
      </c>
      <c r="F3853" s="51">
        <f t="shared" si="309"/>
        <v>66.506</v>
      </c>
      <c r="G3853" s="73">
        <v>45.200763889999998</v>
      </c>
      <c r="H3853" s="77">
        <f t="shared" si="310"/>
        <v>31389.419368055555</v>
      </c>
      <c r="I3853" s="80">
        <f t="shared" si="311"/>
        <v>156947.09684027778</v>
      </c>
      <c r="J3853" s="4"/>
    </row>
    <row r="3854" spans="1:10" ht="15" x14ac:dyDescent="0.25">
      <c r="A3854" s="33">
        <v>44009</v>
      </c>
      <c r="B3854" s="21">
        <f t="shared" si="307"/>
        <v>6</v>
      </c>
      <c r="C3854" s="21">
        <f t="shared" si="308"/>
        <v>27</v>
      </c>
      <c r="D3854" s="39">
        <v>179</v>
      </c>
      <c r="E3854" s="42">
        <v>19.13</v>
      </c>
      <c r="F3854" s="51">
        <f t="shared" si="309"/>
        <v>66.433999999999997</v>
      </c>
      <c r="G3854" s="73">
        <v>55.860069439999997</v>
      </c>
      <c r="H3854" s="77">
        <f t="shared" si="310"/>
        <v>38791.714888888884</v>
      </c>
      <c r="I3854" s="80">
        <f t="shared" si="311"/>
        <v>193958.57444444441</v>
      </c>
      <c r="J3854" s="4"/>
    </row>
    <row r="3855" spans="1:10" ht="15" x14ac:dyDescent="0.25">
      <c r="A3855" s="33">
        <v>44010</v>
      </c>
      <c r="B3855" s="21">
        <f t="shared" si="307"/>
        <v>6</v>
      </c>
      <c r="C3855" s="21">
        <f t="shared" si="308"/>
        <v>28</v>
      </c>
      <c r="D3855" s="39">
        <v>180</v>
      </c>
      <c r="E3855" s="42">
        <v>19.329999999999998</v>
      </c>
      <c r="F3855" s="51">
        <f t="shared" si="309"/>
        <v>66.793999999999997</v>
      </c>
      <c r="G3855" s="73">
        <v>55.348680559999998</v>
      </c>
      <c r="H3855" s="77">
        <f t="shared" si="310"/>
        <v>38436.583722222218</v>
      </c>
      <c r="I3855" s="80">
        <f t="shared" si="311"/>
        <v>192182.91861111106</v>
      </c>
      <c r="J3855" s="4"/>
    </row>
    <row r="3856" spans="1:10" ht="15" x14ac:dyDescent="0.25">
      <c r="A3856" s="33">
        <v>44011</v>
      </c>
      <c r="B3856" s="21">
        <f t="shared" si="307"/>
        <v>6</v>
      </c>
      <c r="C3856" s="21">
        <f t="shared" si="308"/>
        <v>29</v>
      </c>
      <c r="D3856" s="39">
        <v>181</v>
      </c>
      <c r="E3856" s="42">
        <v>19.75</v>
      </c>
      <c r="F3856" s="51">
        <f t="shared" si="309"/>
        <v>67.550000000000011</v>
      </c>
      <c r="G3856" s="73">
        <v>49.592430559999997</v>
      </c>
      <c r="H3856" s="77">
        <f t="shared" si="310"/>
        <v>34439.18788888889</v>
      </c>
      <c r="I3856" s="80">
        <f t="shared" si="311"/>
        <v>172195.93944444443</v>
      </c>
      <c r="J3856" s="4"/>
    </row>
    <row r="3857" spans="1:10" ht="15" x14ac:dyDescent="0.25">
      <c r="A3857" s="33">
        <v>44012</v>
      </c>
      <c r="B3857" s="21">
        <f t="shared" si="307"/>
        <v>6</v>
      </c>
      <c r="C3857" s="21">
        <f t="shared" si="308"/>
        <v>30</v>
      </c>
      <c r="D3857" s="39">
        <v>182</v>
      </c>
      <c r="E3857" s="42">
        <v>19.57</v>
      </c>
      <c r="F3857" s="51">
        <f t="shared" si="309"/>
        <v>67.225999999999999</v>
      </c>
      <c r="G3857" s="73">
        <v>53.618124999999999</v>
      </c>
      <c r="H3857" s="77">
        <f t="shared" si="310"/>
        <v>37234.809027777774</v>
      </c>
      <c r="I3857" s="80">
        <f t="shared" si="311"/>
        <v>186174.04513888891</v>
      </c>
      <c r="J3857" s="4"/>
    </row>
    <row r="3858" spans="1:10" ht="15" x14ac:dyDescent="0.25">
      <c r="A3858" s="33">
        <v>44013</v>
      </c>
      <c r="B3858" s="21">
        <f t="shared" si="307"/>
        <v>7</v>
      </c>
      <c r="C3858" s="21">
        <f t="shared" si="308"/>
        <v>1</v>
      </c>
      <c r="D3858" s="39">
        <v>183</v>
      </c>
      <c r="E3858" s="42">
        <v>20.03</v>
      </c>
      <c r="F3858" s="51">
        <f t="shared" si="309"/>
        <v>68.054000000000002</v>
      </c>
      <c r="G3858" s="73">
        <v>49.248611109999999</v>
      </c>
      <c r="H3858" s="77">
        <f t="shared" si="310"/>
        <v>34200.424381944445</v>
      </c>
      <c r="I3858" s="80">
        <f t="shared" si="311"/>
        <v>171002.12190972225</v>
      </c>
      <c r="J3858" s="4"/>
    </row>
    <row r="3859" spans="1:10" ht="15" x14ac:dyDescent="0.25">
      <c r="A3859" s="33">
        <v>44014</v>
      </c>
      <c r="B3859" s="21">
        <f t="shared" si="307"/>
        <v>7</v>
      </c>
      <c r="C3859" s="21">
        <f t="shared" si="308"/>
        <v>2</v>
      </c>
      <c r="D3859" s="39">
        <v>184</v>
      </c>
      <c r="E3859" s="42">
        <v>19.75</v>
      </c>
      <c r="F3859" s="51">
        <f t="shared" si="309"/>
        <v>67.550000000000011</v>
      </c>
      <c r="G3859" s="73">
        <v>44.444791670000001</v>
      </c>
      <c r="H3859" s="77">
        <f t="shared" si="310"/>
        <v>30864.438659722222</v>
      </c>
      <c r="I3859" s="80">
        <f t="shared" si="311"/>
        <v>154322.19329861109</v>
      </c>
      <c r="J3859" s="4"/>
    </row>
    <row r="3860" spans="1:10" ht="15" x14ac:dyDescent="0.25">
      <c r="A3860" s="33">
        <v>44015</v>
      </c>
      <c r="B3860" s="21">
        <f t="shared" si="307"/>
        <v>7</v>
      </c>
      <c r="C3860" s="21">
        <f t="shared" si="308"/>
        <v>3</v>
      </c>
      <c r="D3860" s="39">
        <v>185</v>
      </c>
      <c r="E3860" s="42">
        <v>20.329999999999998</v>
      </c>
      <c r="F3860" s="51">
        <f t="shared" si="309"/>
        <v>68.593999999999994</v>
      </c>
      <c r="G3860" s="73">
        <v>43.375069439999997</v>
      </c>
      <c r="H3860" s="77">
        <f t="shared" si="310"/>
        <v>30121.575999999997</v>
      </c>
      <c r="I3860" s="80">
        <f t="shared" si="311"/>
        <v>150607.87999999998</v>
      </c>
      <c r="J3860" s="4"/>
    </row>
    <row r="3861" spans="1:10" ht="15" x14ac:dyDescent="0.25">
      <c r="A3861" s="33">
        <v>44016</v>
      </c>
      <c r="B3861" s="21">
        <f t="shared" si="307"/>
        <v>7</v>
      </c>
      <c r="C3861" s="21">
        <f t="shared" si="308"/>
        <v>4</v>
      </c>
      <c r="D3861" s="39">
        <v>186</v>
      </c>
      <c r="E3861" s="42">
        <v>19.920000000000002</v>
      </c>
      <c r="F3861" s="51">
        <f t="shared" si="309"/>
        <v>67.855999999999995</v>
      </c>
      <c r="G3861" s="73">
        <v>42.85958333</v>
      </c>
      <c r="H3861" s="77">
        <f t="shared" si="310"/>
        <v>29763.59953472222</v>
      </c>
      <c r="I3861" s="80">
        <f t="shared" si="311"/>
        <v>148817.9976736111</v>
      </c>
      <c r="J3861" s="4"/>
    </row>
    <row r="3862" spans="1:10" ht="15" x14ac:dyDescent="0.25">
      <c r="A3862" s="33">
        <v>44017</v>
      </c>
      <c r="B3862" s="21">
        <f t="shared" si="307"/>
        <v>7</v>
      </c>
      <c r="C3862" s="21">
        <f t="shared" si="308"/>
        <v>5</v>
      </c>
      <c r="D3862" s="39">
        <v>187</v>
      </c>
      <c r="E3862" s="42">
        <v>19.829999999999998</v>
      </c>
      <c r="F3862" s="51">
        <f t="shared" si="309"/>
        <v>67.693999999999988</v>
      </c>
      <c r="G3862" s="73">
        <v>40.827152779999999</v>
      </c>
      <c r="H3862" s="77">
        <f t="shared" si="310"/>
        <v>28352.189430555558</v>
      </c>
      <c r="I3862" s="80">
        <f t="shared" si="311"/>
        <v>141760.94715277778</v>
      </c>
      <c r="J3862" s="4"/>
    </row>
    <row r="3863" spans="1:10" ht="15" x14ac:dyDescent="0.25">
      <c r="A3863" s="33">
        <v>44018</v>
      </c>
      <c r="B3863" s="21">
        <f t="shared" ref="B3863:B3926" si="312">MONTH(A3863)</f>
        <v>7</v>
      </c>
      <c r="C3863" s="21">
        <f t="shared" ref="C3863:C3926" si="313">DAY(A3863)</f>
        <v>6</v>
      </c>
      <c r="D3863" s="39">
        <v>188</v>
      </c>
      <c r="E3863" s="42">
        <v>20.22</v>
      </c>
      <c r="F3863" s="51">
        <f t="shared" ref="F3863:F3926" si="314">CONVERT(E3863,"C","F")</f>
        <v>68.396000000000001</v>
      </c>
      <c r="G3863" s="73">
        <v>44.219027779999998</v>
      </c>
      <c r="H3863" s="77">
        <f t="shared" ref="H3863:H3926" si="315">G3863*1000000/24/60</f>
        <v>30707.658180555558</v>
      </c>
      <c r="I3863" s="80">
        <f t="shared" ref="I3863:I3926" si="316">($C$7*H3863*$C$6)/1000</f>
        <v>153538.29090277778</v>
      </c>
      <c r="J3863" s="4"/>
    </row>
    <row r="3864" spans="1:10" ht="15" x14ac:dyDescent="0.25">
      <c r="A3864" s="33">
        <v>44019</v>
      </c>
      <c r="B3864" s="21">
        <f t="shared" si="312"/>
        <v>7</v>
      </c>
      <c r="C3864" s="21">
        <f t="shared" si="313"/>
        <v>7</v>
      </c>
      <c r="D3864" s="39">
        <v>189</v>
      </c>
      <c r="E3864" s="42">
        <v>20.329999999999998</v>
      </c>
      <c r="F3864" s="51">
        <f t="shared" si="314"/>
        <v>68.593999999999994</v>
      </c>
      <c r="G3864" s="73">
        <v>44.364097219999998</v>
      </c>
      <c r="H3864" s="77">
        <f t="shared" si="315"/>
        <v>30808.400847222223</v>
      </c>
      <c r="I3864" s="80">
        <f t="shared" si="316"/>
        <v>154042.0042361111</v>
      </c>
      <c r="J3864" s="4"/>
    </row>
    <row r="3865" spans="1:10" ht="15" x14ac:dyDescent="0.25">
      <c r="A3865" s="33">
        <v>44020</v>
      </c>
      <c r="B3865" s="21">
        <f t="shared" si="312"/>
        <v>7</v>
      </c>
      <c r="C3865" s="21">
        <f t="shared" si="313"/>
        <v>8</v>
      </c>
      <c r="D3865" s="39">
        <v>190</v>
      </c>
      <c r="E3865" s="42">
        <v>20.47</v>
      </c>
      <c r="F3865" s="51">
        <f t="shared" si="314"/>
        <v>68.846000000000004</v>
      </c>
      <c r="G3865" s="73">
        <v>53.004583330000003</v>
      </c>
      <c r="H3865" s="77">
        <f t="shared" si="315"/>
        <v>36808.738423611117</v>
      </c>
      <c r="I3865" s="80">
        <f t="shared" si="316"/>
        <v>184043.69211805559</v>
      </c>
      <c r="J3865" s="4"/>
    </row>
    <row r="3866" spans="1:10" ht="15" x14ac:dyDescent="0.25">
      <c r="A3866" s="33">
        <v>44021</v>
      </c>
      <c r="B3866" s="21">
        <f t="shared" si="312"/>
        <v>7</v>
      </c>
      <c r="C3866" s="21">
        <f t="shared" si="313"/>
        <v>9</v>
      </c>
      <c r="D3866" s="39">
        <v>191</v>
      </c>
      <c r="E3866" s="42">
        <v>21.58</v>
      </c>
      <c r="F3866" s="51">
        <f t="shared" si="314"/>
        <v>70.843999999999994</v>
      </c>
      <c r="G3866" s="73">
        <v>47.754375000000003</v>
      </c>
      <c r="H3866" s="77">
        <f t="shared" si="315"/>
        <v>33162.760416666664</v>
      </c>
      <c r="I3866" s="80">
        <f t="shared" si="316"/>
        <v>165813.80208333331</v>
      </c>
      <c r="J3866" s="4"/>
    </row>
    <row r="3867" spans="1:10" ht="15" x14ac:dyDescent="0.25">
      <c r="A3867" s="33">
        <v>44022</v>
      </c>
      <c r="B3867" s="21">
        <f t="shared" si="312"/>
        <v>7</v>
      </c>
      <c r="C3867" s="21">
        <f t="shared" si="313"/>
        <v>10</v>
      </c>
      <c r="D3867" s="39">
        <v>192</v>
      </c>
      <c r="E3867" s="42">
        <v>21.25</v>
      </c>
      <c r="F3867" s="51">
        <f t="shared" si="314"/>
        <v>70.25</v>
      </c>
      <c r="G3867" s="73">
        <v>46.435138889999998</v>
      </c>
      <c r="H3867" s="77">
        <f t="shared" si="315"/>
        <v>32246.624229166668</v>
      </c>
      <c r="I3867" s="80">
        <f t="shared" si="316"/>
        <v>161233.12114583334</v>
      </c>
      <c r="J3867" s="4"/>
    </row>
    <row r="3868" spans="1:10" ht="15" x14ac:dyDescent="0.25">
      <c r="A3868" s="33">
        <v>44023</v>
      </c>
      <c r="B3868" s="21">
        <f t="shared" si="312"/>
        <v>7</v>
      </c>
      <c r="C3868" s="21">
        <f t="shared" si="313"/>
        <v>11</v>
      </c>
      <c r="D3868" s="39">
        <v>193</v>
      </c>
      <c r="E3868" s="42">
        <v>22</v>
      </c>
      <c r="F3868" s="51">
        <f t="shared" si="314"/>
        <v>71.599999999999994</v>
      </c>
      <c r="G3868" s="73">
        <v>68.20902778</v>
      </c>
      <c r="H3868" s="77">
        <f t="shared" si="315"/>
        <v>47367.380402777781</v>
      </c>
      <c r="I3868" s="80">
        <f t="shared" si="316"/>
        <v>236836.90201388893</v>
      </c>
      <c r="J3868" s="4"/>
    </row>
    <row r="3869" spans="1:10" ht="15" x14ac:dyDescent="0.25">
      <c r="A3869" s="33">
        <v>44024</v>
      </c>
      <c r="B3869" s="21">
        <f t="shared" si="312"/>
        <v>7</v>
      </c>
      <c r="C3869" s="21">
        <f t="shared" si="313"/>
        <v>12</v>
      </c>
      <c r="D3869" s="39">
        <v>194</v>
      </c>
      <c r="E3869" s="42">
        <v>21.82</v>
      </c>
      <c r="F3869" s="51">
        <f t="shared" si="314"/>
        <v>71.27600000000001</v>
      </c>
      <c r="G3869" s="73">
        <v>80.871250000000003</v>
      </c>
      <c r="H3869" s="77">
        <f t="shared" si="315"/>
        <v>56160.590277777774</v>
      </c>
      <c r="I3869" s="80">
        <f t="shared" si="316"/>
        <v>280802.95138888888</v>
      </c>
      <c r="J3869" s="4"/>
    </row>
    <row r="3870" spans="1:10" ht="15" x14ac:dyDescent="0.25">
      <c r="A3870" s="33">
        <v>44025</v>
      </c>
      <c r="B3870" s="21">
        <f t="shared" si="312"/>
        <v>7</v>
      </c>
      <c r="C3870" s="21">
        <f t="shared" si="313"/>
        <v>13</v>
      </c>
      <c r="D3870" s="39">
        <v>195</v>
      </c>
      <c r="E3870" s="42">
        <v>20.9</v>
      </c>
      <c r="F3870" s="51">
        <f t="shared" si="314"/>
        <v>69.62</v>
      </c>
      <c r="G3870" s="73">
        <v>64.016597219999994</v>
      </c>
      <c r="H3870" s="77">
        <f t="shared" si="315"/>
        <v>44455.970291666665</v>
      </c>
      <c r="I3870" s="80">
        <f t="shared" si="316"/>
        <v>222279.85145833332</v>
      </c>
      <c r="J3870" s="4"/>
    </row>
    <row r="3871" spans="1:10" ht="15" x14ac:dyDescent="0.25">
      <c r="A3871" s="33">
        <v>44026</v>
      </c>
      <c r="B3871" s="21">
        <f t="shared" si="312"/>
        <v>7</v>
      </c>
      <c r="C3871" s="21">
        <f t="shared" si="313"/>
        <v>14</v>
      </c>
      <c r="D3871" s="39">
        <v>196</v>
      </c>
      <c r="E3871" s="42">
        <v>21.03</v>
      </c>
      <c r="F3871" s="51">
        <f t="shared" si="314"/>
        <v>69.854000000000013</v>
      </c>
      <c r="G3871" s="73">
        <v>51.781597220000002</v>
      </c>
      <c r="H3871" s="77">
        <f t="shared" si="315"/>
        <v>35959.442513888891</v>
      </c>
      <c r="I3871" s="80">
        <f t="shared" si="316"/>
        <v>179797.21256944444</v>
      </c>
      <c r="J3871" s="4"/>
    </row>
    <row r="3872" spans="1:10" ht="15" x14ac:dyDescent="0.25">
      <c r="A3872" s="33">
        <v>44027</v>
      </c>
      <c r="B3872" s="21">
        <f t="shared" si="312"/>
        <v>7</v>
      </c>
      <c r="C3872" s="21">
        <f t="shared" si="313"/>
        <v>15</v>
      </c>
      <c r="D3872" s="39">
        <v>197</v>
      </c>
      <c r="E3872" s="42">
        <v>20.95</v>
      </c>
      <c r="F3872" s="51">
        <f t="shared" si="314"/>
        <v>69.710000000000008</v>
      </c>
      <c r="G3872" s="73">
        <v>46.785763889999998</v>
      </c>
      <c r="H3872" s="77">
        <f t="shared" si="315"/>
        <v>32490.113812500003</v>
      </c>
      <c r="I3872" s="80">
        <f t="shared" si="316"/>
        <v>162450.56906250003</v>
      </c>
      <c r="J3872" s="4"/>
    </row>
    <row r="3873" spans="1:10" ht="15" x14ac:dyDescent="0.25">
      <c r="A3873" s="33">
        <v>44028</v>
      </c>
      <c r="B3873" s="21">
        <f t="shared" si="312"/>
        <v>7</v>
      </c>
      <c r="C3873" s="21">
        <f t="shared" si="313"/>
        <v>16</v>
      </c>
      <c r="D3873" s="39">
        <v>198</v>
      </c>
      <c r="E3873" s="42">
        <v>20.8</v>
      </c>
      <c r="F3873" s="51">
        <f t="shared" si="314"/>
        <v>69.44</v>
      </c>
      <c r="G3873" s="73">
        <v>59.969305560000002</v>
      </c>
      <c r="H3873" s="77">
        <f t="shared" si="315"/>
        <v>41645.351083333335</v>
      </c>
      <c r="I3873" s="80">
        <f t="shared" si="316"/>
        <v>208226.75541666668</v>
      </c>
      <c r="J3873" s="4"/>
    </row>
    <row r="3874" spans="1:10" ht="15" x14ac:dyDescent="0.25">
      <c r="A3874" s="33">
        <v>44029</v>
      </c>
      <c r="B3874" s="21">
        <f t="shared" si="312"/>
        <v>7</v>
      </c>
      <c r="C3874" s="21">
        <f t="shared" si="313"/>
        <v>17</v>
      </c>
      <c r="D3874" s="39">
        <v>199</v>
      </c>
      <c r="E3874" s="42">
        <v>21.1</v>
      </c>
      <c r="F3874" s="51">
        <f t="shared" si="314"/>
        <v>69.98</v>
      </c>
      <c r="G3874" s="73">
        <v>78.429507040000004</v>
      </c>
      <c r="H3874" s="77">
        <f t="shared" si="315"/>
        <v>54464.935444444447</v>
      </c>
      <c r="I3874" s="80">
        <f t="shared" si="316"/>
        <v>272324.67722222221</v>
      </c>
      <c r="J3874" s="4"/>
    </row>
    <row r="3875" spans="1:10" ht="15" x14ac:dyDescent="0.25">
      <c r="A3875" s="33">
        <v>44030</v>
      </c>
      <c r="B3875" s="21">
        <f t="shared" si="312"/>
        <v>7</v>
      </c>
      <c r="C3875" s="21">
        <f t="shared" si="313"/>
        <v>18</v>
      </c>
      <c r="D3875" s="39">
        <v>200</v>
      </c>
      <c r="E3875" s="42">
        <v>20.9</v>
      </c>
      <c r="F3875" s="51">
        <f t="shared" si="314"/>
        <v>69.62</v>
      </c>
      <c r="G3875" s="73">
        <v>61.570763890000002</v>
      </c>
      <c r="H3875" s="77">
        <f t="shared" si="315"/>
        <v>42757.474923611117</v>
      </c>
      <c r="I3875" s="80">
        <f t="shared" si="316"/>
        <v>213787.37461805559</v>
      </c>
      <c r="J3875" s="4"/>
    </row>
    <row r="3876" spans="1:10" ht="15" x14ac:dyDescent="0.25">
      <c r="A3876" s="33">
        <v>44031</v>
      </c>
      <c r="B3876" s="21">
        <f t="shared" si="312"/>
        <v>7</v>
      </c>
      <c r="C3876" s="21">
        <f t="shared" si="313"/>
        <v>19</v>
      </c>
      <c r="D3876" s="39">
        <v>201</v>
      </c>
      <c r="E3876" s="42">
        <v>21.27</v>
      </c>
      <c r="F3876" s="51">
        <f t="shared" si="314"/>
        <v>70.286000000000001</v>
      </c>
      <c r="G3876" s="73">
        <v>51.09354167</v>
      </c>
      <c r="H3876" s="77">
        <f t="shared" si="315"/>
        <v>35481.626159722226</v>
      </c>
      <c r="I3876" s="80">
        <f t="shared" si="316"/>
        <v>177408.13079861109</v>
      </c>
      <c r="J3876" s="4"/>
    </row>
    <row r="3877" spans="1:10" ht="15" x14ac:dyDescent="0.25">
      <c r="A3877" s="33">
        <v>44032</v>
      </c>
      <c r="B3877" s="21">
        <f t="shared" si="312"/>
        <v>7</v>
      </c>
      <c r="C3877" s="21">
        <f t="shared" si="313"/>
        <v>20</v>
      </c>
      <c r="D3877" s="39">
        <v>202</v>
      </c>
      <c r="E3877" s="42">
        <v>21.35</v>
      </c>
      <c r="F3877" s="51">
        <f t="shared" si="314"/>
        <v>70.430000000000007</v>
      </c>
      <c r="G3877" s="73">
        <v>51.040347220000001</v>
      </c>
      <c r="H3877" s="77">
        <f t="shared" si="315"/>
        <v>35444.685569444446</v>
      </c>
      <c r="I3877" s="80">
        <f t="shared" si="316"/>
        <v>177223.42784722225</v>
      </c>
      <c r="J3877" s="4"/>
    </row>
    <row r="3878" spans="1:10" ht="15" x14ac:dyDescent="0.25">
      <c r="A3878" s="33">
        <v>44033</v>
      </c>
      <c r="B3878" s="21">
        <f t="shared" si="312"/>
        <v>7</v>
      </c>
      <c r="C3878" s="21">
        <f t="shared" si="313"/>
        <v>21</v>
      </c>
      <c r="D3878" s="39">
        <v>203</v>
      </c>
      <c r="E3878" s="42">
        <v>21.53</v>
      </c>
      <c r="F3878" s="51">
        <f t="shared" si="314"/>
        <v>70.754000000000005</v>
      </c>
      <c r="G3878" s="73">
        <v>48.734999999999999</v>
      </c>
      <c r="H3878" s="77">
        <f t="shared" si="315"/>
        <v>33843.75</v>
      </c>
      <c r="I3878" s="80">
        <f t="shared" si="316"/>
        <v>169218.75</v>
      </c>
      <c r="J3878" s="4"/>
    </row>
    <row r="3879" spans="1:10" ht="15" x14ac:dyDescent="0.25">
      <c r="A3879" s="33">
        <v>44034</v>
      </c>
      <c r="B3879" s="21">
        <f t="shared" si="312"/>
        <v>7</v>
      </c>
      <c r="C3879" s="21">
        <f t="shared" si="313"/>
        <v>22</v>
      </c>
      <c r="D3879" s="39">
        <v>204</v>
      </c>
      <c r="E3879" s="42">
        <v>21.68</v>
      </c>
      <c r="F3879" s="51">
        <f t="shared" si="314"/>
        <v>71.024000000000001</v>
      </c>
      <c r="G3879" s="73">
        <v>57.63513889</v>
      </c>
      <c r="H3879" s="77">
        <f t="shared" si="315"/>
        <v>40024.402006944445</v>
      </c>
      <c r="I3879" s="80">
        <f t="shared" si="316"/>
        <v>200122.01003472225</v>
      </c>
      <c r="J3879" s="4"/>
    </row>
    <row r="3880" spans="1:10" ht="15" x14ac:dyDescent="0.25">
      <c r="A3880" s="33">
        <v>44035</v>
      </c>
      <c r="B3880" s="21">
        <f t="shared" si="312"/>
        <v>7</v>
      </c>
      <c r="C3880" s="21">
        <f t="shared" si="313"/>
        <v>23</v>
      </c>
      <c r="D3880" s="39">
        <v>205</v>
      </c>
      <c r="E3880" s="42">
        <v>22.07</v>
      </c>
      <c r="F3880" s="51">
        <f t="shared" si="314"/>
        <v>71.725999999999999</v>
      </c>
      <c r="G3880" s="73">
        <v>62.514791670000001</v>
      </c>
      <c r="H3880" s="77">
        <f t="shared" si="315"/>
        <v>43413.049770833335</v>
      </c>
      <c r="I3880" s="80">
        <f t="shared" si="316"/>
        <v>217065.24885416668</v>
      </c>
      <c r="J3880" s="4"/>
    </row>
    <row r="3881" spans="1:10" ht="15" x14ac:dyDescent="0.25">
      <c r="A3881" s="33">
        <v>44036</v>
      </c>
      <c r="B3881" s="21">
        <f t="shared" si="312"/>
        <v>7</v>
      </c>
      <c r="C3881" s="21">
        <f t="shared" si="313"/>
        <v>24</v>
      </c>
      <c r="D3881" s="39">
        <v>206</v>
      </c>
      <c r="E3881" s="42">
        <v>21.88</v>
      </c>
      <c r="F3881" s="51">
        <f t="shared" si="314"/>
        <v>71.384</v>
      </c>
      <c r="G3881" s="73">
        <v>49.298611110000003</v>
      </c>
      <c r="H3881" s="77">
        <f t="shared" si="315"/>
        <v>34235.146604166664</v>
      </c>
      <c r="I3881" s="80">
        <f t="shared" si="316"/>
        <v>171175.73302083332</v>
      </c>
      <c r="J3881" s="4"/>
    </row>
    <row r="3882" spans="1:10" ht="15" x14ac:dyDescent="0.25">
      <c r="A3882" s="33">
        <v>44037</v>
      </c>
      <c r="B3882" s="21">
        <f t="shared" si="312"/>
        <v>7</v>
      </c>
      <c r="C3882" s="21">
        <f t="shared" si="313"/>
        <v>25</v>
      </c>
      <c r="D3882" s="39">
        <v>207</v>
      </c>
      <c r="E3882" s="42">
        <v>21.85</v>
      </c>
      <c r="F3882" s="51">
        <f t="shared" si="314"/>
        <v>71.330000000000013</v>
      </c>
      <c r="G3882" s="73">
        <v>47.335902779999998</v>
      </c>
      <c r="H3882" s="77">
        <f t="shared" si="315"/>
        <v>32872.154708333335</v>
      </c>
      <c r="I3882" s="80">
        <f t="shared" si="316"/>
        <v>164360.77354166668</v>
      </c>
      <c r="J3882" s="4"/>
    </row>
    <row r="3883" spans="1:10" ht="15" x14ac:dyDescent="0.25">
      <c r="A3883" s="33">
        <v>44038</v>
      </c>
      <c r="B3883" s="21">
        <f t="shared" si="312"/>
        <v>7</v>
      </c>
      <c r="C3883" s="21">
        <f t="shared" si="313"/>
        <v>26</v>
      </c>
      <c r="D3883" s="39">
        <v>208</v>
      </c>
      <c r="E3883" s="42">
        <v>21.67</v>
      </c>
      <c r="F3883" s="51">
        <f t="shared" si="314"/>
        <v>71.006</v>
      </c>
      <c r="G3883" s="73">
        <v>46.321180560000002</v>
      </c>
      <c r="H3883" s="77">
        <f t="shared" si="315"/>
        <v>32167.486500000003</v>
      </c>
      <c r="I3883" s="80">
        <f t="shared" si="316"/>
        <v>160837.43250000002</v>
      </c>
      <c r="J3883" s="4"/>
    </row>
    <row r="3884" spans="1:10" ht="15" x14ac:dyDescent="0.25">
      <c r="A3884" s="33">
        <v>44039</v>
      </c>
      <c r="B3884" s="21">
        <f t="shared" si="312"/>
        <v>7</v>
      </c>
      <c r="C3884" s="21">
        <f t="shared" si="313"/>
        <v>27</v>
      </c>
      <c r="D3884" s="39">
        <v>209</v>
      </c>
      <c r="E3884" s="42">
        <v>21.9</v>
      </c>
      <c r="F3884" s="51">
        <f t="shared" si="314"/>
        <v>71.42</v>
      </c>
      <c r="G3884" s="73">
        <v>59.051527780000001</v>
      </c>
      <c r="H3884" s="77">
        <f t="shared" si="315"/>
        <v>41008.005402777781</v>
      </c>
      <c r="I3884" s="80">
        <f t="shared" si="316"/>
        <v>205040.02701388893</v>
      </c>
      <c r="J3884" s="4"/>
    </row>
    <row r="3885" spans="1:10" ht="15" x14ac:dyDescent="0.25">
      <c r="A3885" s="33">
        <v>44040</v>
      </c>
      <c r="B3885" s="21">
        <f t="shared" si="312"/>
        <v>7</v>
      </c>
      <c r="C3885" s="21">
        <f t="shared" si="313"/>
        <v>28</v>
      </c>
      <c r="D3885" s="39">
        <v>210</v>
      </c>
      <c r="E3885" s="42">
        <v>22.95</v>
      </c>
      <c r="F3885" s="51">
        <f t="shared" si="314"/>
        <v>73.31</v>
      </c>
      <c r="G3885" s="73">
        <v>67.954166670000006</v>
      </c>
      <c r="H3885" s="77">
        <f t="shared" si="315"/>
        <v>47190.393520833335</v>
      </c>
      <c r="I3885" s="80">
        <f t="shared" si="316"/>
        <v>235951.96760416668</v>
      </c>
      <c r="J3885" s="4"/>
    </row>
    <row r="3886" spans="1:10" ht="15" x14ac:dyDescent="0.25">
      <c r="A3886" s="33">
        <v>44041</v>
      </c>
      <c r="B3886" s="21">
        <f t="shared" si="312"/>
        <v>7</v>
      </c>
      <c r="C3886" s="21">
        <f t="shared" si="313"/>
        <v>29</v>
      </c>
      <c r="D3886" s="39">
        <v>211</v>
      </c>
      <c r="E3886" s="42">
        <v>22.33</v>
      </c>
      <c r="F3886" s="51">
        <f t="shared" si="314"/>
        <v>72.193999999999988</v>
      </c>
      <c r="G3886" s="73">
        <v>61.299305560000001</v>
      </c>
      <c r="H3886" s="77">
        <f t="shared" si="315"/>
        <v>42568.962194444452</v>
      </c>
      <c r="I3886" s="80">
        <f t="shared" si="316"/>
        <v>212844.81097222227</v>
      </c>
      <c r="J3886" s="4"/>
    </row>
    <row r="3887" spans="1:10" ht="15" x14ac:dyDescent="0.25">
      <c r="A3887" s="33">
        <v>44042</v>
      </c>
      <c r="B3887" s="21">
        <f t="shared" si="312"/>
        <v>7</v>
      </c>
      <c r="C3887" s="21">
        <f t="shared" si="313"/>
        <v>30</v>
      </c>
      <c r="D3887" s="39">
        <v>212</v>
      </c>
      <c r="E3887" s="42">
        <v>21.92</v>
      </c>
      <c r="F3887" s="51">
        <f t="shared" si="314"/>
        <v>71.456000000000003</v>
      </c>
      <c r="G3887" s="73">
        <v>49.786388889999998</v>
      </c>
      <c r="H3887" s="77">
        <f t="shared" si="315"/>
        <v>34573.881173611109</v>
      </c>
      <c r="I3887" s="80">
        <f t="shared" si="316"/>
        <v>172869.40586805556</v>
      </c>
      <c r="J3887" s="4"/>
    </row>
    <row r="3888" spans="1:10" ht="15" x14ac:dyDescent="0.25">
      <c r="A3888" s="33">
        <v>44043</v>
      </c>
      <c r="B3888" s="21">
        <f t="shared" si="312"/>
        <v>7</v>
      </c>
      <c r="C3888" s="21">
        <f t="shared" si="313"/>
        <v>31</v>
      </c>
      <c r="D3888" s="39">
        <v>213</v>
      </c>
      <c r="E3888" s="42">
        <v>21.7</v>
      </c>
      <c r="F3888" s="51">
        <f t="shared" si="314"/>
        <v>71.06</v>
      </c>
      <c r="G3888" s="73">
        <v>47.207916670000003</v>
      </c>
      <c r="H3888" s="77">
        <f t="shared" si="315"/>
        <v>32783.27546527778</v>
      </c>
      <c r="I3888" s="80">
        <f t="shared" si="316"/>
        <v>163916.3773263889</v>
      </c>
      <c r="J3888" s="4"/>
    </row>
    <row r="3889" spans="1:10" x14ac:dyDescent="0.2">
      <c r="A3889" s="33">
        <v>44044</v>
      </c>
      <c r="B3889" s="21">
        <f t="shared" si="312"/>
        <v>8</v>
      </c>
      <c r="C3889" s="21">
        <f t="shared" si="313"/>
        <v>1</v>
      </c>
      <c r="D3889" s="39">
        <v>214</v>
      </c>
      <c r="E3889" s="42">
        <v>21.95</v>
      </c>
      <c r="F3889" s="51">
        <f t="shared" si="314"/>
        <v>71.509999999999991</v>
      </c>
      <c r="G3889" s="74">
        <v>45.552291670000002</v>
      </c>
      <c r="H3889" s="77">
        <f t="shared" si="315"/>
        <v>31633.535881944448</v>
      </c>
      <c r="I3889" s="80">
        <f t="shared" si="316"/>
        <v>158167.67940972224</v>
      </c>
      <c r="J3889" s="4"/>
    </row>
    <row r="3890" spans="1:10" x14ac:dyDescent="0.2">
      <c r="A3890" s="33">
        <v>44045</v>
      </c>
      <c r="B3890" s="21">
        <f t="shared" si="312"/>
        <v>8</v>
      </c>
      <c r="C3890" s="21">
        <f t="shared" si="313"/>
        <v>2</v>
      </c>
      <c r="D3890" s="39">
        <v>215</v>
      </c>
      <c r="E3890" s="42">
        <v>21.93</v>
      </c>
      <c r="F3890" s="51">
        <f t="shared" si="314"/>
        <v>71.474000000000004</v>
      </c>
      <c r="G3890" s="74">
        <v>46.14770833</v>
      </c>
      <c r="H3890" s="77">
        <f t="shared" si="315"/>
        <v>32047.01967361111</v>
      </c>
      <c r="I3890" s="80">
        <f t="shared" si="316"/>
        <v>160235.09836805557</v>
      </c>
      <c r="J3890" s="4"/>
    </row>
    <row r="3891" spans="1:10" x14ac:dyDescent="0.2">
      <c r="A3891" s="33">
        <v>44046</v>
      </c>
      <c r="B3891" s="21">
        <f t="shared" si="312"/>
        <v>8</v>
      </c>
      <c r="C3891" s="21">
        <f t="shared" si="313"/>
        <v>3</v>
      </c>
      <c r="D3891" s="39">
        <v>216</v>
      </c>
      <c r="E3891" s="42">
        <v>21.95</v>
      </c>
      <c r="F3891" s="51">
        <f t="shared" si="314"/>
        <v>71.509999999999991</v>
      </c>
      <c r="G3891" s="74">
        <v>45.390625</v>
      </c>
      <c r="H3891" s="77">
        <f t="shared" si="315"/>
        <v>31521.267361111113</v>
      </c>
      <c r="I3891" s="80">
        <f t="shared" si="316"/>
        <v>157606.33680555556</v>
      </c>
      <c r="J3891" s="4"/>
    </row>
    <row r="3892" spans="1:10" x14ac:dyDescent="0.2">
      <c r="A3892" s="33">
        <v>44047</v>
      </c>
      <c r="B3892" s="21">
        <f t="shared" si="312"/>
        <v>8</v>
      </c>
      <c r="C3892" s="21">
        <f t="shared" si="313"/>
        <v>4</v>
      </c>
      <c r="D3892" s="39">
        <v>217</v>
      </c>
      <c r="E3892" s="42">
        <v>22.15</v>
      </c>
      <c r="F3892" s="51">
        <f t="shared" si="314"/>
        <v>71.87</v>
      </c>
      <c r="G3892" s="74">
        <v>70.791666669999998</v>
      </c>
      <c r="H3892" s="77">
        <f t="shared" si="315"/>
        <v>49160.879631944445</v>
      </c>
      <c r="I3892" s="80">
        <f t="shared" si="316"/>
        <v>245804.39815972224</v>
      </c>
      <c r="J3892" s="4"/>
    </row>
    <row r="3893" spans="1:10" x14ac:dyDescent="0.2">
      <c r="A3893" s="33">
        <v>44048</v>
      </c>
      <c r="B3893" s="21">
        <f t="shared" si="312"/>
        <v>8</v>
      </c>
      <c r="C3893" s="21">
        <f t="shared" si="313"/>
        <v>5</v>
      </c>
      <c r="D3893" s="39">
        <v>218</v>
      </c>
      <c r="E3893" s="42">
        <v>21.83</v>
      </c>
      <c r="F3893" s="51">
        <f t="shared" si="314"/>
        <v>71.293999999999997</v>
      </c>
      <c r="G3893" s="74">
        <v>57.444791670000001</v>
      </c>
      <c r="H3893" s="77">
        <f t="shared" si="315"/>
        <v>39892.216437499999</v>
      </c>
      <c r="I3893" s="80">
        <f t="shared" si="316"/>
        <v>199461.0821875</v>
      </c>
      <c r="J3893" s="4"/>
    </row>
    <row r="3894" spans="1:10" x14ac:dyDescent="0.2">
      <c r="A3894" s="33">
        <v>44049</v>
      </c>
      <c r="B3894" s="21">
        <f t="shared" si="312"/>
        <v>8</v>
      </c>
      <c r="C3894" s="21">
        <f t="shared" si="313"/>
        <v>6</v>
      </c>
      <c r="D3894" s="39">
        <v>219</v>
      </c>
      <c r="E3894" s="42">
        <v>21.48</v>
      </c>
      <c r="F3894" s="51">
        <f t="shared" si="314"/>
        <v>70.664000000000001</v>
      </c>
      <c r="G3894" s="74">
        <v>50.910138889999999</v>
      </c>
      <c r="H3894" s="77">
        <f t="shared" si="315"/>
        <v>35354.263118055555</v>
      </c>
      <c r="I3894" s="80">
        <f t="shared" si="316"/>
        <v>176771.31559027775</v>
      </c>
      <c r="J3894" s="4"/>
    </row>
    <row r="3895" spans="1:10" x14ac:dyDescent="0.2">
      <c r="A3895" s="33">
        <v>44050</v>
      </c>
      <c r="B3895" s="21">
        <f t="shared" si="312"/>
        <v>8</v>
      </c>
      <c r="C3895" s="21">
        <f t="shared" si="313"/>
        <v>7</v>
      </c>
      <c r="D3895" s="39">
        <v>220</v>
      </c>
      <c r="E3895" s="42">
        <v>21.42</v>
      </c>
      <c r="F3895" s="51">
        <f t="shared" si="314"/>
        <v>70.556000000000012</v>
      </c>
      <c r="G3895" s="74">
        <v>48.330902780000002</v>
      </c>
      <c r="H3895" s="77">
        <f t="shared" si="315"/>
        <v>33563.126930555554</v>
      </c>
      <c r="I3895" s="80">
        <f t="shared" si="316"/>
        <v>167815.63465277775</v>
      </c>
      <c r="J3895" s="4"/>
    </row>
    <row r="3896" spans="1:10" x14ac:dyDescent="0.2">
      <c r="A3896" s="33">
        <v>44051</v>
      </c>
      <c r="B3896" s="21">
        <f t="shared" si="312"/>
        <v>8</v>
      </c>
      <c r="C3896" s="21">
        <f t="shared" si="313"/>
        <v>8</v>
      </c>
      <c r="D3896" s="39">
        <v>221</v>
      </c>
      <c r="E3896" s="42">
        <v>21.93</v>
      </c>
      <c r="F3896" s="51">
        <f t="shared" si="314"/>
        <v>71.474000000000004</v>
      </c>
      <c r="G3896" s="74">
        <v>46.987152780000002</v>
      </c>
      <c r="H3896" s="77">
        <f t="shared" si="315"/>
        <v>32629.967208333332</v>
      </c>
      <c r="I3896" s="80">
        <f t="shared" si="316"/>
        <v>163149.83604166665</v>
      </c>
      <c r="J3896" s="4"/>
    </row>
    <row r="3897" spans="1:10" x14ac:dyDescent="0.2">
      <c r="A3897" s="33">
        <v>44052</v>
      </c>
      <c r="B3897" s="21">
        <f t="shared" si="312"/>
        <v>8</v>
      </c>
      <c r="C3897" s="21">
        <f t="shared" si="313"/>
        <v>9</v>
      </c>
      <c r="D3897" s="39">
        <v>222</v>
      </c>
      <c r="E3897" s="42">
        <v>21.98</v>
      </c>
      <c r="F3897" s="51">
        <f t="shared" si="314"/>
        <v>71.563999999999993</v>
      </c>
      <c r="G3897" s="74">
        <v>47.439097220000001</v>
      </c>
      <c r="H3897" s="77">
        <f t="shared" si="315"/>
        <v>32943.817513888891</v>
      </c>
      <c r="I3897" s="80">
        <f t="shared" si="316"/>
        <v>164719.08756944444</v>
      </c>
      <c r="J3897" s="4"/>
    </row>
    <row r="3898" spans="1:10" x14ac:dyDescent="0.2">
      <c r="A3898" s="33">
        <v>44053</v>
      </c>
      <c r="B3898" s="21">
        <f t="shared" si="312"/>
        <v>8</v>
      </c>
      <c r="C3898" s="21">
        <f t="shared" si="313"/>
        <v>10</v>
      </c>
      <c r="D3898" s="39">
        <v>223</v>
      </c>
      <c r="E3898" s="42">
        <v>22.13</v>
      </c>
      <c r="F3898" s="51">
        <f t="shared" si="314"/>
        <v>71.834000000000003</v>
      </c>
      <c r="G3898" s="74">
        <v>47.947083329999998</v>
      </c>
      <c r="H3898" s="77">
        <f t="shared" si="315"/>
        <v>33296.585645833329</v>
      </c>
      <c r="I3898" s="80">
        <f t="shared" si="316"/>
        <v>166482.92822916663</v>
      </c>
      <c r="J3898" s="4"/>
    </row>
    <row r="3899" spans="1:10" x14ac:dyDescent="0.2">
      <c r="A3899" s="33">
        <v>44054</v>
      </c>
      <c r="B3899" s="21">
        <f t="shared" si="312"/>
        <v>8</v>
      </c>
      <c r="C3899" s="21">
        <f t="shared" si="313"/>
        <v>11</v>
      </c>
      <c r="D3899" s="39">
        <v>224</v>
      </c>
      <c r="E3899" s="42">
        <v>22.62</v>
      </c>
      <c r="F3899" s="51">
        <f t="shared" si="314"/>
        <v>72.716000000000008</v>
      </c>
      <c r="G3899" s="74">
        <v>54.864583330000002</v>
      </c>
      <c r="H3899" s="77">
        <f t="shared" si="315"/>
        <v>38100.405090277782</v>
      </c>
      <c r="I3899" s="80">
        <f t="shared" si="316"/>
        <v>190502.02545138894</v>
      </c>
      <c r="J3899" s="4"/>
    </row>
    <row r="3900" spans="1:10" x14ac:dyDescent="0.2">
      <c r="A3900" s="33">
        <v>44055</v>
      </c>
      <c r="B3900" s="21">
        <f t="shared" si="312"/>
        <v>8</v>
      </c>
      <c r="C3900" s="21">
        <f t="shared" si="313"/>
        <v>12</v>
      </c>
      <c r="D3900" s="39">
        <v>225</v>
      </c>
      <c r="E3900" s="42">
        <v>22.88</v>
      </c>
      <c r="F3900" s="51">
        <f t="shared" si="314"/>
        <v>73.183999999999997</v>
      </c>
      <c r="G3900" s="74">
        <v>51.265347220000002</v>
      </c>
      <c r="H3900" s="77">
        <f t="shared" si="315"/>
        <v>35600.935569444446</v>
      </c>
      <c r="I3900" s="80">
        <f t="shared" si="316"/>
        <v>178004.67784722225</v>
      </c>
      <c r="J3900" s="4"/>
    </row>
    <row r="3901" spans="1:10" x14ac:dyDescent="0.2">
      <c r="A3901" s="33">
        <v>44056</v>
      </c>
      <c r="B3901" s="21">
        <f t="shared" si="312"/>
        <v>8</v>
      </c>
      <c r="C3901" s="21">
        <f t="shared" si="313"/>
        <v>13</v>
      </c>
      <c r="D3901" s="39">
        <v>226</v>
      </c>
      <c r="E3901" s="42">
        <v>22.27</v>
      </c>
      <c r="F3901" s="51">
        <f t="shared" si="314"/>
        <v>72.085999999999999</v>
      </c>
      <c r="G3901" s="74">
        <v>46.340416670000003</v>
      </c>
      <c r="H3901" s="77">
        <f t="shared" si="315"/>
        <v>32180.844909722222</v>
      </c>
      <c r="I3901" s="80">
        <f t="shared" si="316"/>
        <v>160904.22454861109</v>
      </c>
      <c r="J3901" s="4"/>
    </row>
    <row r="3902" spans="1:10" x14ac:dyDescent="0.2">
      <c r="A3902" s="33">
        <v>44057</v>
      </c>
      <c r="B3902" s="21">
        <f t="shared" si="312"/>
        <v>8</v>
      </c>
      <c r="C3902" s="21">
        <f t="shared" si="313"/>
        <v>14</v>
      </c>
      <c r="D3902" s="39">
        <v>227</v>
      </c>
      <c r="E3902" s="42">
        <v>22.33</v>
      </c>
      <c r="F3902" s="51">
        <f t="shared" si="314"/>
        <v>72.193999999999988</v>
      </c>
      <c r="G3902" s="74">
        <v>44.527569440000001</v>
      </c>
      <c r="H3902" s="77">
        <f t="shared" si="315"/>
        <v>30921.923222222224</v>
      </c>
      <c r="I3902" s="80">
        <f t="shared" si="316"/>
        <v>154609.6161111111</v>
      </c>
      <c r="J3902" s="4"/>
    </row>
    <row r="3903" spans="1:10" x14ac:dyDescent="0.2">
      <c r="A3903" s="33">
        <v>44058</v>
      </c>
      <c r="B3903" s="21">
        <f t="shared" si="312"/>
        <v>8</v>
      </c>
      <c r="C3903" s="21">
        <f t="shared" si="313"/>
        <v>15</v>
      </c>
      <c r="D3903" s="39">
        <v>228</v>
      </c>
      <c r="E3903" s="42">
        <v>22.28</v>
      </c>
      <c r="F3903" s="51">
        <f t="shared" si="314"/>
        <v>72.104000000000013</v>
      </c>
      <c r="G3903" s="74">
        <v>43.804166670000001</v>
      </c>
      <c r="H3903" s="77">
        <f t="shared" si="315"/>
        <v>30419.560187500003</v>
      </c>
      <c r="I3903" s="80">
        <f t="shared" si="316"/>
        <v>152097.80093750003</v>
      </c>
      <c r="J3903" s="4"/>
    </row>
    <row r="3904" spans="1:10" x14ac:dyDescent="0.2">
      <c r="A3904" s="33">
        <v>44059</v>
      </c>
      <c r="B3904" s="21">
        <f t="shared" si="312"/>
        <v>8</v>
      </c>
      <c r="C3904" s="21">
        <f t="shared" si="313"/>
        <v>16</v>
      </c>
      <c r="D3904" s="39">
        <v>229</v>
      </c>
      <c r="E3904" s="42">
        <v>22.03</v>
      </c>
      <c r="F3904" s="51">
        <f t="shared" si="314"/>
        <v>71.653999999999996</v>
      </c>
      <c r="G3904" s="74">
        <v>43.799305560000001</v>
      </c>
      <c r="H3904" s="77">
        <f t="shared" si="315"/>
        <v>30416.184416666671</v>
      </c>
      <c r="I3904" s="80">
        <f t="shared" si="316"/>
        <v>152080.92208333337</v>
      </c>
      <c r="J3904" s="4"/>
    </row>
    <row r="3905" spans="1:10" x14ac:dyDescent="0.2">
      <c r="A3905" s="33">
        <v>44060</v>
      </c>
      <c r="B3905" s="21">
        <f t="shared" si="312"/>
        <v>8</v>
      </c>
      <c r="C3905" s="21">
        <f t="shared" si="313"/>
        <v>17</v>
      </c>
      <c r="D3905" s="39">
        <v>230</v>
      </c>
      <c r="E3905" s="42">
        <v>22.07</v>
      </c>
      <c r="F3905" s="51">
        <f t="shared" si="314"/>
        <v>71.725999999999999</v>
      </c>
      <c r="G3905" s="74">
        <v>45.104027780000003</v>
      </c>
      <c r="H3905" s="77">
        <f t="shared" si="315"/>
        <v>31322.24151388889</v>
      </c>
      <c r="I3905" s="80">
        <f t="shared" si="316"/>
        <v>156611.20756944444</v>
      </c>
      <c r="J3905" s="4"/>
    </row>
    <row r="3906" spans="1:10" x14ac:dyDescent="0.2">
      <c r="A3906" s="33">
        <v>44061</v>
      </c>
      <c r="B3906" s="21">
        <f t="shared" si="312"/>
        <v>8</v>
      </c>
      <c r="C3906" s="21">
        <f t="shared" si="313"/>
        <v>18</v>
      </c>
      <c r="D3906" s="39">
        <v>231</v>
      </c>
      <c r="E3906" s="42">
        <v>22.05</v>
      </c>
      <c r="F3906" s="51">
        <f t="shared" si="314"/>
        <v>71.69</v>
      </c>
      <c r="G3906" s="74">
        <v>44.313472220000001</v>
      </c>
      <c r="H3906" s="77">
        <f t="shared" si="315"/>
        <v>30773.244597222223</v>
      </c>
      <c r="I3906" s="80">
        <f t="shared" si="316"/>
        <v>153866.2229861111</v>
      </c>
      <c r="J3906" s="4"/>
    </row>
    <row r="3907" spans="1:10" x14ac:dyDescent="0.2">
      <c r="A3907" s="33">
        <v>44062</v>
      </c>
      <c r="B3907" s="21">
        <f t="shared" si="312"/>
        <v>8</v>
      </c>
      <c r="C3907" s="21">
        <f t="shared" si="313"/>
        <v>19</v>
      </c>
      <c r="D3907" s="39">
        <v>232</v>
      </c>
      <c r="E3907" s="42">
        <v>22.17</v>
      </c>
      <c r="F3907" s="51">
        <f t="shared" si="314"/>
        <v>71.906000000000006</v>
      </c>
      <c r="G3907" s="74">
        <v>45.605138889999999</v>
      </c>
      <c r="H3907" s="77">
        <f t="shared" si="315"/>
        <v>31670.235340277777</v>
      </c>
      <c r="I3907" s="80">
        <f t="shared" si="316"/>
        <v>158351.1767013889</v>
      </c>
      <c r="J3907" s="4"/>
    </row>
    <row r="3908" spans="1:10" x14ac:dyDescent="0.2">
      <c r="A3908" s="33">
        <v>44063</v>
      </c>
      <c r="B3908" s="21">
        <f t="shared" si="312"/>
        <v>8</v>
      </c>
      <c r="C3908" s="21">
        <f t="shared" si="313"/>
        <v>20</v>
      </c>
      <c r="D3908" s="39">
        <v>233</v>
      </c>
      <c r="E3908" s="42">
        <v>22.27</v>
      </c>
      <c r="F3908" s="51">
        <f t="shared" si="314"/>
        <v>72.085999999999999</v>
      </c>
      <c r="G3908" s="74">
        <v>43.813333329999999</v>
      </c>
      <c r="H3908" s="77">
        <f t="shared" si="315"/>
        <v>30425.92592361111</v>
      </c>
      <c r="I3908" s="80">
        <f t="shared" si="316"/>
        <v>152129.62961805557</v>
      </c>
      <c r="J3908" s="4"/>
    </row>
    <row r="3909" spans="1:10" x14ac:dyDescent="0.2">
      <c r="A3909" s="33">
        <v>44064</v>
      </c>
      <c r="B3909" s="21">
        <f t="shared" si="312"/>
        <v>8</v>
      </c>
      <c r="C3909" s="21">
        <f t="shared" si="313"/>
        <v>21</v>
      </c>
      <c r="D3909" s="39">
        <v>234</v>
      </c>
      <c r="E3909" s="42">
        <v>22.07</v>
      </c>
      <c r="F3909" s="51">
        <f t="shared" si="314"/>
        <v>71.725999999999999</v>
      </c>
      <c r="G3909" s="74">
        <v>43.373611109999999</v>
      </c>
      <c r="H3909" s="77">
        <f t="shared" si="315"/>
        <v>30120.563270833332</v>
      </c>
      <c r="I3909" s="80">
        <f t="shared" si="316"/>
        <v>150602.81635416666</v>
      </c>
      <c r="J3909" s="4"/>
    </row>
    <row r="3910" spans="1:10" x14ac:dyDescent="0.2">
      <c r="A3910" s="33">
        <v>44065</v>
      </c>
      <c r="B3910" s="21">
        <f t="shared" si="312"/>
        <v>8</v>
      </c>
      <c r="C3910" s="21">
        <f t="shared" si="313"/>
        <v>22</v>
      </c>
      <c r="D3910" s="39">
        <v>235</v>
      </c>
      <c r="E3910" s="42">
        <v>22.1</v>
      </c>
      <c r="F3910" s="51">
        <f t="shared" si="314"/>
        <v>71.78</v>
      </c>
      <c r="G3910" s="74">
        <v>42.54201389</v>
      </c>
      <c r="H3910" s="77">
        <f t="shared" si="315"/>
        <v>29543.06520138889</v>
      </c>
      <c r="I3910" s="80">
        <f t="shared" si="316"/>
        <v>147715.32600694444</v>
      </c>
      <c r="J3910" s="4"/>
    </row>
    <row r="3911" spans="1:10" x14ac:dyDescent="0.2">
      <c r="A3911" s="33">
        <v>44066</v>
      </c>
      <c r="B3911" s="21">
        <f t="shared" si="312"/>
        <v>8</v>
      </c>
      <c r="C3911" s="21">
        <f t="shared" si="313"/>
        <v>23</v>
      </c>
      <c r="D3911" s="39">
        <v>236</v>
      </c>
      <c r="E3911" s="42">
        <v>22.23</v>
      </c>
      <c r="F3911" s="51">
        <f t="shared" si="314"/>
        <v>72.01400000000001</v>
      </c>
      <c r="G3911" s="74">
        <v>42.262916670000003</v>
      </c>
      <c r="H3911" s="77">
        <f t="shared" si="315"/>
        <v>29349.247687500003</v>
      </c>
      <c r="I3911" s="80">
        <f t="shared" si="316"/>
        <v>146746.23843750003</v>
      </c>
      <c r="J3911" s="4"/>
    </row>
    <row r="3912" spans="1:10" x14ac:dyDescent="0.2">
      <c r="A3912" s="33">
        <v>44067</v>
      </c>
      <c r="B3912" s="21">
        <f t="shared" si="312"/>
        <v>8</v>
      </c>
      <c r="C3912" s="21">
        <f t="shared" si="313"/>
        <v>24</v>
      </c>
      <c r="D3912" s="39">
        <v>237</v>
      </c>
      <c r="E3912" s="42">
        <v>22.62</v>
      </c>
      <c r="F3912" s="51">
        <f t="shared" si="314"/>
        <v>72.716000000000008</v>
      </c>
      <c r="G3912" s="74">
        <v>43.394791669999996</v>
      </c>
      <c r="H3912" s="77">
        <f t="shared" si="315"/>
        <v>30135.27199305555</v>
      </c>
      <c r="I3912" s="80">
        <f t="shared" si="316"/>
        <v>150676.35996527775</v>
      </c>
      <c r="J3912" s="4"/>
    </row>
    <row r="3913" spans="1:10" x14ac:dyDescent="0.2">
      <c r="A3913" s="33">
        <v>44068</v>
      </c>
      <c r="B3913" s="21">
        <f t="shared" si="312"/>
        <v>8</v>
      </c>
      <c r="C3913" s="21">
        <f t="shared" si="313"/>
        <v>25</v>
      </c>
      <c r="D3913" s="39">
        <v>238</v>
      </c>
      <c r="E3913" s="42">
        <v>22.7</v>
      </c>
      <c r="F3913" s="51">
        <f t="shared" si="314"/>
        <v>72.86</v>
      </c>
      <c r="G3913" s="74">
        <v>54.035416669999996</v>
      </c>
      <c r="H3913" s="77">
        <f t="shared" si="315"/>
        <v>37524.594909722218</v>
      </c>
      <c r="I3913" s="80">
        <f t="shared" si="316"/>
        <v>187622.97454861106</v>
      </c>
      <c r="J3913" s="4"/>
    </row>
    <row r="3914" spans="1:10" x14ac:dyDescent="0.2">
      <c r="A3914" s="33">
        <v>44069</v>
      </c>
      <c r="B3914" s="21">
        <f t="shared" si="312"/>
        <v>8</v>
      </c>
      <c r="C3914" s="21">
        <f t="shared" si="313"/>
        <v>26</v>
      </c>
      <c r="D3914" s="39">
        <v>239</v>
      </c>
      <c r="E3914" s="42">
        <v>22.25</v>
      </c>
      <c r="F3914" s="51">
        <f t="shared" si="314"/>
        <v>72.050000000000011</v>
      </c>
      <c r="G3914" s="74">
        <v>43.597403509999999</v>
      </c>
      <c r="H3914" s="77">
        <f t="shared" si="315"/>
        <v>30275.974659722222</v>
      </c>
      <c r="I3914" s="80">
        <f t="shared" si="316"/>
        <v>151379.87329861111</v>
      </c>
      <c r="J3914" s="4"/>
    </row>
    <row r="3915" spans="1:10" x14ac:dyDescent="0.2">
      <c r="A3915" s="33">
        <v>44070</v>
      </c>
      <c r="B3915" s="21">
        <f t="shared" si="312"/>
        <v>8</v>
      </c>
      <c r="C3915" s="21">
        <f t="shared" si="313"/>
        <v>27</v>
      </c>
      <c r="D3915" s="39">
        <v>240</v>
      </c>
      <c r="E3915" s="42">
        <v>21.67</v>
      </c>
      <c r="F3915" s="51">
        <f t="shared" si="314"/>
        <v>71.006</v>
      </c>
      <c r="G3915" s="74">
        <v>75.976527779999998</v>
      </c>
      <c r="H3915" s="77">
        <f t="shared" si="315"/>
        <v>52761.477625000007</v>
      </c>
      <c r="I3915" s="80">
        <f t="shared" si="316"/>
        <v>263807.38812500006</v>
      </c>
      <c r="J3915" s="4"/>
    </row>
    <row r="3916" spans="1:10" x14ac:dyDescent="0.2">
      <c r="A3916" s="33">
        <v>44071</v>
      </c>
      <c r="B3916" s="21">
        <f t="shared" si="312"/>
        <v>8</v>
      </c>
      <c r="C3916" s="21">
        <f t="shared" si="313"/>
        <v>28</v>
      </c>
      <c r="D3916" s="39">
        <v>241</v>
      </c>
      <c r="E3916" s="42">
        <v>21.67</v>
      </c>
      <c r="F3916" s="51">
        <f t="shared" si="314"/>
        <v>71.006</v>
      </c>
      <c r="G3916" s="74">
        <v>56.918004340000003</v>
      </c>
      <c r="H3916" s="77">
        <f t="shared" si="315"/>
        <v>39526.391902777781</v>
      </c>
      <c r="I3916" s="80">
        <f t="shared" si="316"/>
        <v>197631.95951388893</v>
      </c>
      <c r="J3916" s="4"/>
    </row>
    <row r="3917" spans="1:10" x14ac:dyDescent="0.2">
      <c r="A3917" s="33">
        <v>44072</v>
      </c>
      <c r="B3917" s="21">
        <f t="shared" si="312"/>
        <v>8</v>
      </c>
      <c r="C3917" s="21">
        <f t="shared" si="313"/>
        <v>29</v>
      </c>
      <c r="D3917" s="39">
        <v>242</v>
      </c>
      <c r="E3917" s="42">
        <v>21.82</v>
      </c>
      <c r="F3917" s="51">
        <f t="shared" si="314"/>
        <v>71.27600000000001</v>
      </c>
      <c r="G3917" s="74">
        <v>53.727847220000001</v>
      </c>
      <c r="H3917" s="77">
        <f t="shared" si="315"/>
        <v>37311.005013888891</v>
      </c>
      <c r="I3917" s="80">
        <f t="shared" si="316"/>
        <v>186555.02506944444</v>
      </c>
      <c r="J3917" s="4"/>
    </row>
    <row r="3918" spans="1:10" x14ac:dyDescent="0.2">
      <c r="A3918" s="33">
        <v>44073</v>
      </c>
      <c r="B3918" s="21">
        <f t="shared" si="312"/>
        <v>8</v>
      </c>
      <c r="C3918" s="21">
        <f t="shared" si="313"/>
        <v>30</v>
      </c>
      <c r="D3918" s="39">
        <v>243</v>
      </c>
      <c r="E3918" s="42">
        <v>21.63</v>
      </c>
      <c r="F3918" s="51">
        <f t="shared" si="314"/>
        <v>70.933999999999997</v>
      </c>
      <c r="G3918" s="74">
        <v>48.051597219999998</v>
      </c>
      <c r="H3918" s="77">
        <f t="shared" si="315"/>
        <v>33369.16473611111</v>
      </c>
      <c r="I3918" s="80">
        <f t="shared" si="316"/>
        <v>166845.82368055556</v>
      </c>
      <c r="J3918" s="4"/>
    </row>
    <row r="3919" spans="1:10" x14ac:dyDescent="0.2">
      <c r="A3919" s="33">
        <v>44074</v>
      </c>
      <c r="B3919" s="21">
        <f t="shared" si="312"/>
        <v>8</v>
      </c>
      <c r="C3919" s="21">
        <f t="shared" si="313"/>
        <v>31</v>
      </c>
      <c r="D3919" s="39">
        <v>244</v>
      </c>
      <c r="E3919" s="42">
        <v>21.65</v>
      </c>
      <c r="F3919" s="51">
        <f t="shared" si="314"/>
        <v>70.97</v>
      </c>
      <c r="G3919" s="74">
        <v>48.843402779999998</v>
      </c>
      <c r="H3919" s="77">
        <f t="shared" si="315"/>
        <v>33919.029708333335</v>
      </c>
      <c r="I3919" s="80">
        <f t="shared" si="316"/>
        <v>169595.14854166668</v>
      </c>
      <c r="J3919" s="4"/>
    </row>
    <row r="3920" spans="1:10" ht="15" x14ac:dyDescent="0.25">
      <c r="A3920" s="33">
        <v>44075</v>
      </c>
      <c r="B3920" s="21">
        <f t="shared" si="312"/>
        <v>9</v>
      </c>
      <c r="C3920" s="21">
        <f t="shared" si="313"/>
        <v>1</v>
      </c>
      <c r="D3920" s="39">
        <v>245</v>
      </c>
      <c r="E3920" s="42">
        <v>21.93</v>
      </c>
      <c r="F3920" s="51">
        <f t="shared" si="314"/>
        <v>71.474000000000004</v>
      </c>
      <c r="G3920" s="73">
        <v>46.675833330000003</v>
      </c>
      <c r="H3920" s="77">
        <f t="shared" si="315"/>
        <v>32413.773145833336</v>
      </c>
      <c r="I3920" s="80">
        <f t="shared" si="316"/>
        <v>162068.86572916669</v>
      </c>
      <c r="J3920" s="4"/>
    </row>
    <row r="3921" spans="1:10" ht="15" x14ac:dyDescent="0.25">
      <c r="A3921" s="33">
        <v>44076</v>
      </c>
      <c r="B3921" s="21">
        <f t="shared" si="312"/>
        <v>9</v>
      </c>
      <c r="C3921" s="21">
        <f t="shared" si="313"/>
        <v>2</v>
      </c>
      <c r="D3921" s="39">
        <v>246</v>
      </c>
      <c r="E3921" s="42">
        <v>21.97</v>
      </c>
      <c r="F3921" s="51">
        <f t="shared" si="314"/>
        <v>71.545999999999992</v>
      </c>
      <c r="G3921" s="73">
        <v>47.634166669999999</v>
      </c>
      <c r="H3921" s="77">
        <f t="shared" si="315"/>
        <v>33079.282409722226</v>
      </c>
      <c r="I3921" s="80">
        <f t="shared" si="316"/>
        <v>165396.41204861109</v>
      </c>
      <c r="J3921" s="4"/>
    </row>
    <row r="3922" spans="1:10" ht="15" x14ac:dyDescent="0.25">
      <c r="A3922" s="33">
        <v>44077</v>
      </c>
      <c r="B3922" s="21">
        <f t="shared" si="312"/>
        <v>9</v>
      </c>
      <c r="C3922" s="21">
        <f t="shared" si="313"/>
        <v>3</v>
      </c>
      <c r="D3922" s="39">
        <v>247</v>
      </c>
      <c r="E3922" s="42">
        <v>21.98</v>
      </c>
      <c r="F3922" s="51">
        <f t="shared" si="314"/>
        <v>71.563999999999993</v>
      </c>
      <c r="G3922" s="73">
        <v>46.158958329999997</v>
      </c>
      <c r="H3922" s="77">
        <f t="shared" si="315"/>
        <v>32054.83217361111</v>
      </c>
      <c r="I3922" s="80">
        <f t="shared" si="316"/>
        <v>160274.16086805557</v>
      </c>
      <c r="J3922" s="4"/>
    </row>
    <row r="3923" spans="1:10" ht="15" x14ac:dyDescent="0.25">
      <c r="A3923" s="33">
        <v>44078</v>
      </c>
      <c r="B3923" s="21">
        <f t="shared" si="312"/>
        <v>9</v>
      </c>
      <c r="C3923" s="21">
        <f t="shared" si="313"/>
        <v>4</v>
      </c>
      <c r="D3923" s="39">
        <v>248</v>
      </c>
      <c r="E3923" s="42">
        <v>22</v>
      </c>
      <c r="F3923" s="51">
        <f t="shared" si="314"/>
        <v>71.599999999999994</v>
      </c>
      <c r="G3923" s="73">
        <v>44.424305560000001</v>
      </c>
      <c r="H3923" s="77">
        <f t="shared" si="315"/>
        <v>30850.212194444444</v>
      </c>
      <c r="I3923" s="80">
        <f t="shared" si="316"/>
        <v>154251.06097222221</v>
      </c>
      <c r="J3923" s="4"/>
    </row>
    <row r="3924" spans="1:10" ht="15" x14ac:dyDescent="0.25">
      <c r="A3924" s="33">
        <v>44079</v>
      </c>
      <c r="B3924" s="21">
        <f t="shared" si="312"/>
        <v>9</v>
      </c>
      <c r="C3924" s="21">
        <f t="shared" si="313"/>
        <v>5</v>
      </c>
      <c r="D3924" s="39">
        <v>249</v>
      </c>
      <c r="E3924" s="42">
        <v>21.83</v>
      </c>
      <c r="F3924" s="51">
        <f t="shared" si="314"/>
        <v>71.293999999999997</v>
      </c>
      <c r="G3924" s="73">
        <v>43.362291669999998</v>
      </c>
      <c r="H3924" s="77">
        <f t="shared" si="315"/>
        <v>30112.702548611105</v>
      </c>
      <c r="I3924" s="80">
        <f t="shared" si="316"/>
        <v>150563.51274305553</v>
      </c>
      <c r="J3924" s="4"/>
    </row>
    <row r="3925" spans="1:10" ht="15" x14ac:dyDescent="0.25">
      <c r="A3925" s="33">
        <v>44080</v>
      </c>
      <c r="B3925" s="21">
        <f t="shared" si="312"/>
        <v>9</v>
      </c>
      <c r="C3925" s="21">
        <f t="shared" si="313"/>
        <v>6</v>
      </c>
      <c r="D3925" s="39">
        <v>250</v>
      </c>
      <c r="E3925" s="42">
        <v>21.7</v>
      </c>
      <c r="F3925" s="51">
        <f t="shared" si="314"/>
        <v>71.06</v>
      </c>
      <c r="G3925" s="73">
        <v>42.414999999999999</v>
      </c>
      <c r="H3925" s="77">
        <f t="shared" si="315"/>
        <v>29454.861111111113</v>
      </c>
      <c r="I3925" s="80">
        <f t="shared" si="316"/>
        <v>147274.30555555556</v>
      </c>
      <c r="J3925" s="4"/>
    </row>
    <row r="3926" spans="1:10" ht="15" x14ac:dyDescent="0.25">
      <c r="A3926" s="33">
        <v>44081</v>
      </c>
      <c r="B3926" s="21">
        <f t="shared" si="312"/>
        <v>9</v>
      </c>
      <c r="C3926" s="21">
        <f t="shared" si="313"/>
        <v>7</v>
      </c>
      <c r="D3926" s="39">
        <v>251</v>
      </c>
      <c r="E3926" s="42">
        <v>21.62</v>
      </c>
      <c r="F3926" s="51">
        <f t="shared" si="314"/>
        <v>70.915999999999997</v>
      </c>
      <c r="G3926" s="73">
        <v>42.173263890000001</v>
      </c>
      <c r="H3926" s="77">
        <f t="shared" si="315"/>
        <v>29286.988812500003</v>
      </c>
      <c r="I3926" s="80">
        <f t="shared" si="316"/>
        <v>146434.94406250003</v>
      </c>
      <c r="J3926" s="4"/>
    </row>
    <row r="3927" spans="1:10" ht="15" x14ac:dyDescent="0.25">
      <c r="A3927" s="33">
        <v>44082</v>
      </c>
      <c r="B3927" s="21">
        <f t="shared" ref="B3927:B3990" si="317">MONTH(A3927)</f>
        <v>9</v>
      </c>
      <c r="C3927" s="21">
        <f t="shared" ref="C3927:C3990" si="318">DAY(A3927)</f>
        <v>8</v>
      </c>
      <c r="D3927" s="39">
        <v>252</v>
      </c>
      <c r="E3927" s="42">
        <v>22.07</v>
      </c>
      <c r="F3927" s="51">
        <f t="shared" ref="F3927:F3990" si="319">CONVERT(E3927,"C","F")</f>
        <v>71.725999999999999</v>
      </c>
      <c r="G3927" s="73">
        <v>43.230208330000004</v>
      </c>
      <c r="H3927" s="77">
        <f t="shared" ref="H3927:H3990" si="320">G3927*1000000/24/60</f>
        <v>30020.97800694445</v>
      </c>
      <c r="I3927" s="80">
        <f t="shared" ref="I3927:I3990" si="321">($C$7*H3927*$C$6)/1000</f>
        <v>150104.89003472225</v>
      </c>
      <c r="J3927" s="4"/>
    </row>
    <row r="3928" spans="1:10" ht="15" x14ac:dyDescent="0.25">
      <c r="A3928" s="33">
        <v>44083</v>
      </c>
      <c r="B3928" s="21">
        <f t="shared" si="317"/>
        <v>9</v>
      </c>
      <c r="C3928" s="21">
        <f t="shared" si="318"/>
        <v>9</v>
      </c>
      <c r="D3928" s="39">
        <v>253</v>
      </c>
      <c r="E3928" s="42">
        <v>22.17</v>
      </c>
      <c r="F3928" s="51">
        <f t="shared" si="319"/>
        <v>71.906000000000006</v>
      </c>
      <c r="G3928" s="73">
        <v>42.954374999999999</v>
      </c>
      <c r="H3928" s="77">
        <f t="shared" si="320"/>
        <v>29829.427083333332</v>
      </c>
      <c r="I3928" s="80">
        <f t="shared" si="321"/>
        <v>149147.13541666666</v>
      </c>
      <c r="J3928" s="4"/>
    </row>
    <row r="3929" spans="1:10" ht="15" x14ac:dyDescent="0.25">
      <c r="A3929" s="33">
        <v>44084</v>
      </c>
      <c r="B3929" s="21">
        <f t="shared" si="317"/>
        <v>9</v>
      </c>
      <c r="C3929" s="21">
        <f t="shared" si="318"/>
        <v>10</v>
      </c>
      <c r="D3929" s="39">
        <v>254</v>
      </c>
      <c r="E3929" s="42">
        <v>22.25</v>
      </c>
      <c r="F3929" s="51">
        <f t="shared" si="319"/>
        <v>72.050000000000011</v>
      </c>
      <c r="G3929" s="73">
        <v>42.584652779999999</v>
      </c>
      <c r="H3929" s="77">
        <f t="shared" si="320"/>
        <v>29572.675541666667</v>
      </c>
      <c r="I3929" s="80">
        <f t="shared" si="321"/>
        <v>147863.37770833334</v>
      </c>
      <c r="J3929" s="4"/>
    </row>
    <row r="3930" spans="1:10" ht="15" x14ac:dyDescent="0.25">
      <c r="A3930" s="33">
        <v>44085</v>
      </c>
      <c r="B3930" s="21">
        <f t="shared" si="317"/>
        <v>9</v>
      </c>
      <c r="C3930" s="21">
        <f t="shared" si="318"/>
        <v>11</v>
      </c>
      <c r="D3930" s="39">
        <v>255</v>
      </c>
      <c r="E3930" s="42">
        <v>21.67</v>
      </c>
      <c r="F3930" s="51">
        <f t="shared" si="319"/>
        <v>71.006</v>
      </c>
      <c r="G3930" s="73">
        <v>42.63756944</v>
      </c>
      <c r="H3930" s="77">
        <f t="shared" si="320"/>
        <v>29609.423222222224</v>
      </c>
      <c r="I3930" s="80">
        <f t="shared" si="321"/>
        <v>148047.1161111111</v>
      </c>
      <c r="J3930" s="4"/>
    </row>
    <row r="3931" spans="1:10" ht="15" x14ac:dyDescent="0.25">
      <c r="A3931" s="33">
        <v>44086</v>
      </c>
      <c r="B3931" s="21">
        <f t="shared" si="317"/>
        <v>9</v>
      </c>
      <c r="C3931" s="21">
        <f t="shared" si="318"/>
        <v>12</v>
      </c>
      <c r="D3931" s="39">
        <v>256</v>
      </c>
      <c r="E3931" s="42">
        <v>21.4</v>
      </c>
      <c r="F3931" s="51">
        <f t="shared" si="319"/>
        <v>70.52</v>
      </c>
      <c r="G3931" s="73">
        <v>41.576666670000002</v>
      </c>
      <c r="H3931" s="77">
        <f t="shared" si="320"/>
        <v>28872.685187500003</v>
      </c>
      <c r="I3931" s="80">
        <f t="shared" si="321"/>
        <v>144363.42593750003</v>
      </c>
      <c r="J3931" s="4"/>
    </row>
    <row r="3932" spans="1:10" ht="15" x14ac:dyDescent="0.25">
      <c r="A3932" s="33">
        <v>44087</v>
      </c>
      <c r="B3932" s="21">
        <f t="shared" si="317"/>
        <v>9</v>
      </c>
      <c r="C3932" s="21">
        <f t="shared" si="318"/>
        <v>13</v>
      </c>
      <c r="D3932" s="39">
        <v>257</v>
      </c>
      <c r="E3932" s="42">
        <v>21.55</v>
      </c>
      <c r="F3932" s="51">
        <f t="shared" si="319"/>
        <v>70.789999999999992</v>
      </c>
      <c r="G3932" s="73">
        <v>47.719305560000002</v>
      </c>
      <c r="H3932" s="77">
        <f t="shared" si="320"/>
        <v>33138.40663888889</v>
      </c>
      <c r="I3932" s="80">
        <f t="shared" si="321"/>
        <v>165692.03319444443</v>
      </c>
      <c r="J3932" s="4"/>
    </row>
    <row r="3933" spans="1:10" ht="15" x14ac:dyDescent="0.25">
      <c r="A3933" s="33">
        <v>44088</v>
      </c>
      <c r="B3933" s="21">
        <f t="shared" si="317"/>
        <v>9</v>
      </c>
      <c r="C3933" s="21">
        <f t="shared" si="318"/>
        <v>14</v>
      </c>
      <c r="D3933" s="39">
        <v>258</v>
      </c>
      <c r="E3933" s="42">
        <v>21.15</v>
      </c>
      <c r="F3933" s="51">
        <f t="shared" si="319"/>
        <v>70.069999999999993</v>
      </c>
      <c r="G3933" s="73">
        <v>43.23458333</v>
      </c>
      <c r="H3933" s="77">
        <f t="shared" si="320"/>
        <v>30024.016201388888</v>
      </c>
      <c r="I3933" s="80">
        <f t="shared" si="321"/>
        <v>150120.08100694444</v>
      </c>
      <c r="J3933" s="4"/>
    </row>
    <row r="3934" spans="1:10" ht="15" x14ac:dyDescent="0.25">
      <c r="A3934" s="33">
        <v>44089</v>
      </c>
      <c r="B3934" s="21">
        <f t="shared" si="317"/>
        <v>9</v>
      </c>
      <c r="C3934" s="21">
        <f t="shared" si="318"/>
        <v>15</v>
      </c>
      <c r="D3934" s="39">
        <v>259</v>
      </c>
      <c r="E3934" s="42">
        <v>20.92</v>
      </c>
      <c r="F3934" s="51">
        <f t="shared" si="319"/>
        <v>69.656000000000006</v>
      </c>
      <c r="G3934" s="73">
        <v>41.633472220000002</v>
      </c>
      <c r="H3934" s="77">
        <f t="shared" si="320"/>
        <v>28912.13348611111</v>
      </c>
      <c r="I3934" s="80">
        <f t="shared" si="321"/>
        <v>144560.66743055556</v>
      </c>
      <c r="J3934" s="4"/>
    </row>
    <row r="3935" spans="1:10" ht="15" x14ac:dyDescent="0.25">
      <c r="A3935" s="33">
        <v>44090</v>
      </c>
      <c r="B3935" s="21">
        <f t="shared" si="317"/>
        <v>9</v>
      </c>
      <c r="C3935" s="21">
        <f t="shared" si="318"/>
        <v>16</v>
      </c>
      <c r="D3935" s="39">
        <v>260</v>
      </c>
      <c r="E3935" s="42">
        <v>21.23</v>
      </c>
      <c r="F3935" s="51">
        <f t="shared" si="319"/>
        <v>70.213999999999999</v>
      </c>
      <c r="G3935" s="73">
        <v>42.268958329999997</v>
      </c>
      <c r="H3935" s="77">
        <f t="shared" si="320"/>
        <v>29353.44328472222</v>
      </c>
      <c r="I3935" s="80">
        <f t="shared" si="321"/>
        <v>146767.2164236111</v>
      </c>
      <c r="J3935" s="4"/>
    </row>
    <row r="3936" spans="1:10" ht="15" x14ac:dyDescent="0.25">
      <c r="A3936" s="33">
        <v>44091</v>
      </c>
      <c r="B3936" s="21">
        <f t="shared" si="317"/>
        <v>9</v>
      </c>
      <c r="C3936" s="21">
        <f t="shared" si="318"/>
        <v>17</v>
      </c>
      <c r="D3936" s="39">
        <v>261</v>
      </c>
      <c r="E3936" s="42">
        <v>21.03</v>
      </c>
      <c r="F3936" s="51">
        <f t="shared" si="319"/>
        <v>69.854000000000013</v>
      </c>
      <c r="G3936" s="73">
        <v>41.298402780000004</v>
      </c>
      <c r="H3936" s="77">
        <f t="shared" si="320"/>
        <v>28679.446375</v>
      </c>
      <c r="I3936" s="80">
        <f t="shared" si="321"/>
        <v>143397.231875</v>
      </c>
      <c r="J3936" s="4"/>
    </row>
    <row r="3937" spans="1:10" ht="15" x14ac:dyDescent="0.25">
      <c r="A3937" s="33">
        <v>44092</v>
      </c>
      <c r="B3937" s="21">
        <f t="shared" si="317"/>
        <v>9</v>
      </c>
      <c r="C3937" s="21">
        <f t="shared" si="318"/>
        <v>18</v>
      </c>
      <c r="D3937" s="39">
        <v>262</v>
      </c>
      <c r="E3937" s="42">
        <v>21</v>
      </c>
      <c r="F3937" s="51">
        <f t="shared" si="319"/>
        <v>69.800000000000011</v>
      </c>
      <c r="G3937" s="73">
        <v>40.702430560000003</v>
      </c>
      <c r="H3937" s="77">
        <f t="shared" si="320"/>
        <v>28265.576777777776</v>
      </c>
      <c r="I3937" s="80">
        <f t="shared" si="321"/>
        <v>141327.8838888889</v>
      </c>
      <c r="J3937" s="4"/>
    </row>
    <row r="3938" spans="1:10" ht="15" x14ac:dyDescent="0.25">
      <c r="A3938" s="33">
        <v>44093</v>
      </c>
      <c r="B3938" s="21">
        <f t="shared" si="317"/>
        <v>9</v>
      </c>
      <c r="C3938" s="21">
        <f t="shared" si="318"/>
        <v>19</v>
      </c>
      <c r="D3938" s="39">
        <v>263</v>
      </c>
      <c r="E3938" s="42">
        <v>20.43</v>
      </c>
      <c r="F3938" s="51">
        <f t="shared" si="319"/>
        <v>68.774000000000001</v>
      </c>
      <c r="G3938" s="73">
        <v>39.511944440000001</v>
      </c>
      <c r="H3938" s="77">
        <f t="shared" si="320"/>
        <v>27438.850305555556</v>
      </c>
      <c r="I3938" s="80">
        <f t="shared" si="321"/>
        <v>137194.25152777779</v>
      </c>
      <c r="J3938" s="4"/>
    </row>
    <row r="3939" spans="1:10" ht="15" x14ac:dyDescent="0.25">
      <c r="A3939" s="33">
        <v>44094</v>
      </c>
      <c r="B3939" s="21">
        <f t="shared" si="317"/>
        <v>9</v>
      </c>
      <c r="C3939" s="21">
        <f t="shared" si="318"/>
        <v>20</v>
      </c>
      <c r="D3939" s="39">
        <v>264</v>
      </c>
      <c r="E3939" s="42">
        <v>20</v>
      </c>
      <c r="F3939" s="51">
        <f t="shared" si="319"/>
        <v>68</v>
      </c>
      <c r="G3939" s="73">
        <v>39.889444439999998</v>
      </c>
      <c r="H3939" s="77">
        <f t="shared" si="320"/>
        <v>27701.003083333329</v>
      </c>
      <c r="I3939" s="80">
        <f t="shared" si="321"/>
        <v>138505.01541666663</v>
      </c>
      <c r="J3939" s="4"/>
    </row>
    <row r="3940" spans="1:10" ht="15" x14ac:dyDescent="0.25">
      <c r="A3940" s="33">
        <v>44095</v>
      </c>
      <c r="B3940" s="21">
        <f t="shared" si="317"/>
        <v>9</v>
      </c>
      <c r="C3940" s="21">
        <f t="shared" si="318"/>
        <v>21</v>
      </c>
      <c r="D3940" s="39">
        <v>265</v>
      </c>
      <c r="E3940" s="42">
        <v>20</v>
      </c>
      <c r="F3940" s="51">
        <f t="shared" si="319"/>
        <v>68</v>
      </c>
      <c r="G3940" s="73">
        <v>41.346319440000002</v>
      </c>
      <c r="H3940" s="77">
        <f t="shared" si="320"/>
        <v>28712.721833333337</v>
      </c>
      <c r="I3940" s="80">
        <f t="shared" si="321"/>
        <v>143563.60916666669</v>
      </c>
      <c r="J3940" s="4"/>
    </row>
    <row r="3941" spans="1:10" ht="15" x14ac:dyDescent="0.25">
      <c r="A3941" s="33">
        <v>44096</v>
      </c>
      <c r="B3941" s="21">
        <f t="shared" si="317"/>
        <v>9</v>
      </c>
      <c r="C3941" s="21">
        <f t="shared" si="318"/>
        <v>22</v>
      </c>
      <c r="D3941" s="39">
        <v>266</v>
      </c>
      <c r="E3941" s="42">
        <v>20.13</v>
      </c>
      <c r="F3941" s="51">
        <f t="shared" si="319"/>
        <v>68.234000000000009</v>
      </c>
      <c r="G3941" s="73">
        <v>41.478840779999999</v>
      </c>
      <c r="H3941" s="77">
        <f t="shared" si="320"/>
        <v>28804.750541666665</v>
      </c>
      <c r="I3941" s="80">
        <f t="shared" si="321"/>
        <v>144023.75270833331</v>
      </c>
      <c r="J3941" s="4"/>
    </row>
    <row r="3942" spans="1:10" ht="15" x14ac:dyDescent="0.25">
      <c r="A3942" s="33">
        <v>44097</v>
      </c>
      <c r="B3942" s="21">
        <f t="shared" si="317"/>
        <v>9</v>
      </c>
      <c r="C3942" s="21">
        <f t="shared" si="318"/>
        <v>23</v>
      </c>
      <c r="D3942" s="39">
        <v>267</v>
      </c>
      <c r="E3942" s="42">
        <v>20.5</v>
      </c>
      <c r="F3942" s="51">
        <f t="shared" si="319"/>
        <v>68.900000000000006</v>
      </c>
      <c r="G3942" s="73">
        <v>42.512970709999998</v>
      </c>
      <c r="H3942" s="77">
        <f t="shared" si="320"/>
        <v>29522.896326388887</v>
      </c>
      <c r="I3942" s="80">
        <f t="shared" si="321"/>
        <v>147614.48163194445</v>
      </c>
      <c r="J3942" s="4"/>
    </row>
    <row r="3943" spans="1:10" ht="15" x14ac:dyDescent="0.25">
      <c r="A3943" s="33">
        <v>44098</v>
      </c>
      <c r="B3943" s="21">
        <f t="shared" si="317"/>
        <v>9</v>
      </c>
      <c r="C3943" s="21">
        <f t="shared" si="318"/>
        <v>24</v>
      </c>
      <c r="D3943" s="39">
        <v>268</v>
      </c>
      <c r="E3943" s="42">
        <v>20.48</v>
      </c>
      <c r="F3943" s="51">
        <f t="shared" si="319"/>
        <v>68.864000000000004</v>
      </c>
      <c r="G3943" s="73">
        <v>40.31270833</v>
      </c>
      <c r="H3943" s="77">
        <f t="shared" si="320"/>
        <v>27994.936340277778</v>
      </c>
      <c r="I3943" s="80">
        <f t="shared" si="321"/>
        <v>139974.68170138891</v>
      </c>
      <c r="J3943" s="4"/>
    </row>
    <row r="3944" spans="1:10" ht="15" x14ac:dyDescent="0.25">
      <c r="A3944" s="33">
        <v>44099</v>
      </c>
      <c r="B3944" s="21">
        <f t="shared" si="317"/>
        <v>9</v>
      </c>
      <c r="C3944" s="21">
        <f t="shared" si="318"/>
        <v>25</v>
      </c>
      <c r="D3944" s="39">
        <v>269</v>
      </c>
      <c r="E3944" s="42">
        <v>20.78</v>
      </c>
      <c r="F3944" s="51">
        <f t="shared" si="319"/>
        <v>69.403999999999996</v>
      </c>
      <c r="G3944" s="73">
        <v>41.694930560000003</v>
      </c>
      <c r="H3944" s="77">
        <f t="shared" si="320"/>
        <v>28954.81288888889</v>
      </c>
      <c r="I3944" s="80">
        <f t="shared" si="321"/>
        <v>144774.06444444443</v>
      </c>
      <c r="J3944" s="4"/>
    </row>
    <row r="3945" spans="1:10" ht="15" x14ac:dyDescent="0.25">
      <c r="A3945" s="33">
        <v>44100</v>
      </c>
      <c r="B3945" s="21">
        <f t="shared" si="317"/>
        <v>9</v>
      </c>
      <c r="C3945" s="21">
        <f t="shared" si="318"/>
        <v>26</v>
      </c>
      <c r="D3945" s="39">
        <v>270</v>
      </c>
      <c r="E3945" s="42">
        <v>21.03</v>
      </c>
      <c r="F3945" s="51">
        <f t="shared" si="319"/>
        <v>69.854000000000013</v>
      </c>
      <c r="G3945" s="73">
        <v>41.040277779999997</v>
      </c>
      <c r="H3945" s="77">
        <f t="shared" si="320"/>
        <v>28500.192902777773</v>
      </c>
      <c r="I3945" s="80">
        <f t="shared" si="321"/>
        <v>142500.96451388887</v>
      </c>
      <c r="J3945" s="4"/>
    </row>
    <row r="3946" spans="1:10" ht="15" x14ac:dyDescent="0.25">
      <c r="A3946" s="33">
        <v>44101</v>
      </c>
      <c r="B3946" s="21">
        <f t="shared" si="317"/>
        <v>9</v>
      </c>
      <c r="C3946" s="21">
        <f t="shared" si="318"/>
        <v>27</v>
      </c>
      <c r="D3946" s="39">
        <v>271</v>
      </c>
      <c r="E3946" s="42">
        <v>21</v>
      </c>
      <c r="F3946" s="51">
        <f t="shared" si="319"/>
        <v>69.800000000000011</v>
      </c>
      <c r="G3946" s="73">
        <v>41.721249999999998</v>
      </c>
      <c r="H3946" s="77">
        <f t="shared" si="320"/>
        <v>28973.090277777777</v>
      </c>
      <c r="I3946" s="80">
        <f t="shared" si="321"/>
        <v>144865.45138888891</v>
      </c>
      <c r="J3946" s="4"/>
    </row>
    <row r="3947" spans="1:10" ht="15" x14ac:dyDescent="0.25">
      <c r="A3947" s="33">
        <v>44102</v>
      </c>
      <c r="B3947" s="21">
        <f t="shared" si="317"/>
        <v>9</v>
      </c>
      <c r="C3947" s="21">
        <f t="shared" si="318"/>
        <v>28</v>
      </c>
      <c r="D3947" s="39">
        <v>272</v>
      </c>
      <c r="E3947" s="42">
        <v>21.28</v>
      </c>
      <c r="F3947" s="51">
        <f t="shared" si="319"/>
        <v>70.304000000000002</v>
      </c>
      <c r="G3947" s="73">
        <v>42.928680559999997</v>
      </c>
      <c r="H3947" s="77">
        <f t="shared" si="320"/>
        <v>29811.583722222222</v>
      </c>
      <c r="I3947" s="80">
        <f t="shared" si="321"/>
        <v>149057.91861111109</v>
      </c>
      <c r="J3947" s="4"/>
    </row>
    <row r="3948" spans="1:10" ht="15" x14ac:dyDescent="0.25">
      <c r="A3948" s="33">
        <v>44103</v>
      </c>
      <c r="B3948" s="21">
        <f t="shared" si="317"/>
        <v>9</v>
      </c>
      <c r="C3948" s="21">
        <f t="shared" si="318"/>
        <v>29</v>
      </c>
      <c r="D3948" s="39">
        <v>273</v>
      </c>
      <c r="E3948" s="42">
        <v>20.92</v>
      </c>
      <c r="F3948" s="51">
        <f t="shared" si="319"/>
        <v>69.656000000000006</v>
      </c>
      <c r="G3948" s="73">
        <v>52.916736110000002</v>
      </c>
      <c r="H3948" s="77">
        <f t="shared" si="320"/>
        <v>36747.733409722219</v>
      </c>
      <c r="I3948" s="80">
        <f t="shared" si="321"/>
        <v>183738.66704861107</v>
      </c>
      <c r="J3948" s="4"/>
    </row>
    <row r="3949" spans="1:10" ht="15" x14ac:dyDescent="0.25">
      <c r="A3949" s="33">
        <v>44104</v>
      </c>
      <c r="B3949" s="21">
        <f t="shared" si="317"/>
        <v>9</v>
      </c>
      <c r="C3949" s="21">
        <f t="shared" si="318"/>
        <v>30</v>
      </c>
      <c r="D3949" s="39">
        <v>274</v>
      </c>
      <c r="E3949" s="42">
        <v>19.62</v>
      </c>
      <c r="F3949" s="51">
        <f t="shared" si="319"/>
        <v>67.316000000000003</v>
      </c>
      <c r="G3949" s="73">
        <v>71.620902779999994</v>
      </c>
      <c r="H3949" s="77">
        <f t="shared" si="320"/>
        <v>49736.738041666671</v>
      </c>
      <c r="I3949" s="80">
        <f t="shared" si="321"/>
        <v>248683.69020833337</v>
      </c>
      <c r="J3949" s="4"/>
    </row>
    <row r="3950" spans="1:10" ht="15" x14ac:dyDescent="0.25">
      <c r="A3950" s="33">
        <v>44105</v>
      </c>
      <c r="B3950" s="21">
        <f t="shared" si="317"/>
        <v>10</v>
      </c>
      <c r="C3950" s="21">
        <f t="shared" si="318"/>
        <v>1</v>
      </c>
      <c r="D3950" s="39">
        <v>275</v>
      </c>
      <c r="E3950" s="42">
        <v>19.75</v>
      </c>
      <c r="F3950" s="51">
        <f t="shared" si="319"/>
        <v>67.550000000000011</v>
      </c>
      <c r="G3950" s="73">
        <v>47.386458330000004</v>
      </c>
      <c r="H3950" s="77">
        <f t="shared" si="320"/>
        <v>32907.262729166672</v>
      </c>
      <c r="I3950" s="80">
        <f t="shared" si="321"/>
        <v>164536.31364583338</v>
      </c>
      <c r="J3950" s="4"/>
    </row>
    <row r="3951" spans="1:10" ht="15" x14ac:dyDescent="0.25">
      <c r="A3951" s="33">
        <v>44106</v>
      </c>
      <c r="B3951" s="21">
        <f t="shared" si="317"/>
        <v>10</v>
      </c>
      <c r="C3951" s="21">
        <f t="shared" si="318"/>
        <v>2</v>
      </c>
      <c r="D3951" s="39">
        <v>276</v>
      </c>
      <c r="E3951" s="42">
        <v>20.079999999999998</v>
      </c>
      <c r="F3951" s="51">
        <f t="shared" si="319"/>
        <v>68.144000000000005</v>
      </c>
      <c r="G3951" s="73">
        <v>47.503044979999999</v>
      </c>
      <c r="H3951" s="77">
        <f t="shared" si="320"/>
        <v>32988.225680555552</v>
      </c>
      <c r="I3951" s="80">
        <f t="shared" si="321"/>
        <v>164941.12840277777</v>
      </c>
      <c r="J3951" s="4"/>
    </row>
    <row r="3952" spans="1:10" ht="15" x14ac:dyDescent="0.25">
      <c r="A3952" s="33">
        <v>44107</v>
      </c>
      <c r="B3952" s="21">
        <f t="shared" si="317"/>
        <v>10</v>
      </c>
      <c r="C3952" s="21">
        <f t="shared" si="318"/>
        <v>3</v>
      </c>
      <c r="D3952" s="39">
        <v>277</v>
      </c>
      <c r="E3952" s="42">
        <v>19.920000000000002</v>
      </c>
      <c r="F3952" s="51">
        <f t="shared" si="319"/>
        <v>67.855999999999995</v>
      </c>
      <c r="G3952" s="73">
        <v>41.679752069999999</v>
      </c>
      <c r="H3952" s="77">
        <f t="shared" si="320"/>
        <v>28944.272270833331</v>
      </c>
      <c r="I3952" s="80">
        <f t="shared" si="321"/>
        <v>144721.36135416667</v>
      </c>
      <c r="J3952" s="4"/>
    </row>
    <row r="3953" spans="1:10" ht="15" x14ac:dyDescent="0.25">
      <c r="A3953" s="33">
        <v>44108</v>
      </c>
      <c r="B3953" s="21">
        <f t="shared" si="317"/>
        <v>10</v>
      </c>
      <c r="C3953" s="21">
        <f t="shared" si="318"/>
        <v>4</v>
      </c>
      <c r="D3953" s="39">
        <v>278</v>
      </c>
      <c r="E3953" s="42">
        <v>19.920000000000002</v>
      </c>
      <c r="F3953" s="51">
        <f t="shared" si="319"/>
        <v>67.855999999999995</v>
      </c>
      <c r="G3953" s="73">
        <v>39.639310340000002</v>
      </c>
      <c r="H3953" s="77">
        <f t="shared" si="320"/>
        <v>27527.298847222224</v>
      </c>
      <c r="I3953" s="80">
        <f t="shared" si="321"/>
        <v>137636.49423611112</v>
      </c>
      <c r="J3953" s="4"/>
    </row>
    <row r="3954" spans="1:10" ht="15" x14ac:dyDescent="0.25">
      <c r="A3954" s="33">
        <v>44109</v>
      </c>
      <c r="B3954" s="21">
        <f t="shared" si="317"/>
        <v>10</v>
      </c>
      <c r="C3954" s="21">
        <f t="shared" si="318"/>
        <v>5</v>
      </c>
      <c r="D3954" s="39">
        <v>279</v>
      </c>
      <c r="E3954" s="42">
        <v>20</v>
      </c>
      <c r="F3954" s="51">
        <f t="shared" si="319"/>
        <v>68</v>
      </c>
      <c r="G3954" s="73">
        <v>40.914511689999998</v>
      </c>
      <c r="H3954" s="77">
        <f t="shared" si="320"/>
        <v>28412.855340277776</v>
      </c>
      <c r="I3954" s="80">
        <f t="shared" si="321"/>
        <v>142064.27670138891</v>
      </c>
      <c r="J3954" s="4"/>
    </row>
    <row r="3955" spans="1:10" ht="15" x14ac:dyDescent="0.25">
      <c r="A3955" s="33">
        <v>44110</v>
      </c>
      <c r="B3955" s="21">
        <f t="shared" si="317"/>
        <v>10</v>
      </c>
      <c r="C3955" s="21">
        <f t="shared" si="318"/>
        <v>6</v>
      </c>
      <c r="D3955" s="39">
        <v>280</v>
      </c>
      <c r="E3955" s="42">
        <v>19.98</v>
      </c>
      <c r="F3955" s="51">
        <f t="shared" si="319"/>
        <v>67.963999999999999</v>
      </c>
      <c r="G3955" s="73">
        <v>42.798002750000002</v>
      </c>
      <c r="H3955" s="77">
        <f t="shared" si="320"/>
        <v>29720.835243055553</v>
      </c>
      <c r="I3955" s="80">
        <f t="shared" si="321"/>
        <v>148604.17621527775</v>
      </c>
      <c r="J3955" s="4"/>
    </row>
    <row r="3956" spans="1:10" ht="15" x14ac:dyDescent="0.25">
      <c r="A3956" s="33">
        <v>44111</v>
      </c>
      <c r="B3956" s="21">
        <f t="shared" si="317"/>
        <v>10</v>
      </c>
      <c r="C3956" s="21">
        <f t="shared" si="318"/>
        <v>7</v>
      </c>
      <c r="D3956" s="39">
        <v>281</v>
      </c>
      <c r="E3956" s="42">
        <v>19.62</v>
      </c>
      <c r="F3956" s="51">
        <f t="shared" si="319"/>
        <v>67.316000000000003</v>
      </c>
      <c r="G3956" s="73">
        <v>49.044827589999997</v>
      </c>
      <c r="H3956" s="77">
        <f t="shared" si="320"/>
        <v>34058.908048611105</v>
      </c>
      <c r="I3956" s="80">
        <f t="shared" si="321"/>
        <v>170294.54024305553</v>
      </c>
      <c r="J3956" s="4"/>
    </row>
    <row r="3957" spans="1:10" ht="15" x14ac:dyDescent="0.25">
      <c r="A3957" s="33">
        <v>44112</v>
      </c>
      <c r="B3957" s="21">
        <f t="shared" si="317"/>
        <v>10</v>
      </c>
      <c r="C3957" s="21">
        <f t="shared" si="318"/>
        <v>8</v>
      </c>
      <c r="D3957" s="39">
        <v>282</v>
      </c>
      <c r="E3957" s="42">
        <v>18.68</v>
      </c>
      <c r="F3957" s="51">
        <f t="shared" si="319"/>
        <v>65.623999999999995</v>
      </c>
      <c r="G3957" s="73">
        <v>45.339546079999998</v>
      </c>
      <c r="H3957" s="77">
        <f t="shared" si="320"/>
        <v>31485.795888888886</v>
      </c>
      <c r="I3957" s="80">
        <f t="shared" si="321"/>
        <v>157428.97944444441</v>
      </c>
      <c r="J3957" s="4"/>
    </row>
    <row r="3958" spans="1:10" ht="15" x14ac:dyDescent="0.25">
      <c r="A3958" s="33">
        <v>44113</v>
      </c>
      <c r="B3958" s="21">
        <f t="shared" si="317"/>
        <v>10</v>
      </c>
      <c r="C3958" s="21">
        <f t="shared" si="318"/>
        <v>9</v>
      </c>
      <c r="D3958" s="39">
        <v>283</v>
      </c>
      <c r="E3958" s="42">
        <v>19</v>
      </c>
      <c r="F3958" s="51">
        <f t="shared" si="319"/>
        <v>66.2</v>
      </c>
      <c r="G3958" s="73">
        <v>42.798141780000002</v>
      </c>
      <c r="H3958" s="77">
        <f t="shared" si="320"/>
        <v>29720.931791666666</v>
      </c>
      <c r="I3958" s="80">
        <f t="shared" si="321"/>
        <v>148604.65895833331</v>
      </c>
      <c r="J3958" s="4"/>
    </row>
    <row r="3959" spans="1:10" ht="15" x14ac:dyDescent="0.25">
      <c r="A3959" s="33">
        <v>44114</v>
      </c>
      <c r="B3959" s="21">
        <f t="shared" si="317"/>
        <v>10</v>
      </c>
      <c r="C3959" s="21">
        <f t="shared" si="318"/>
        <v>10</v>
      </c>
      <c r="D3959" s="39">
        <v>284</v>
      </c>
      <c r="E3959" s="42">
        <v>19.350000000000001</v>
      </c>
      <c r="F3959" s="51">
        <f t="shared" si="319"/>
        <v>66.830000000000013</v>
      </c>
      <c r="G3959" s="73">
        <v>42.859172409999999</v>
      </c>
      <c r="H3959" s="77">
        <f t="shared" si="320"/>
        <v>29763.31417361111</v>
      </c>
      <c r="I3959" s="80">
        <f t="shared" si="321"/>
        <v>148816.57086805554</v>
      </c>
      <c r="J3959" s="4"/>
    </row>
    <row r="3960" spans="1:10" ht="15" x14ac:dyDescent="0.25">
      <c r="A3960" s="33">
        <v>44115</v>
      </c>
      <c r="B3960" s="21">
        <f t="shared" si="317"/>
        <v>10</v>
      </c>
      <c r="C3960" s="21">
        <f t="shared" si="318"/>
        <v>11</v>
      </c>
      <c r="D3960" s="39">
        <v>285</v>
      </c>
      <c r="E3960" s="42">
        <v>19.13</v>
      </c>
      <c r="F3960" s="51">
        <f t="shared" si="319"/>
        <v>66.433999999999997</v>
      </c>
      <c r="G3960" s="73">
        <v>41.737809919999997</v>
      </c>
      <c r="H3960" s="77">
        <f t="shared" si="320"/>
        <v>28984.590222222218</v>
      </c>
      <c r="I3960" s="80">
        <f t="shared" si="321"/>
        <v>144922.95111111106</v>
      </c>
      <c r="J3960" s="4"/>
    </row>
    <row r="3961" spans="1:10" ht="15" x14ac:dyDescent="0.25">
      <c r="A3961" s="33">
        <v>44116</v>
      </c>
      <c r="B3961" s="21">
        <f t="shared" si="317"/>
        <v>10</v>
      </c>
      <c r="C3961" s="21">
        <f t="shared" si="318"/>
        <v>12</v>
      </c>
      <c r="D3961" s="39">
        <v>286</v>
      </c>
      <c r="E3961" s="42">
        <v>19.079999999999998</v>
      </c>
      <c r="F3961" s="51">
        <f t="shared" si="319"/>
        <v>66.343999999999994</v>
      </c>
      <c r="G3961" s="73">
        <v>41.6384349</v>
      </c>
      <c r="H3961" s="77">
        <f t="shared" si="320"/>
        <v>28915.579791666663</v>
      </c>
      <c r="I3961" s="80">
        <f t="shared" si="321"/>
        <v>144577.8989583333</v>
      </c>
      <c r="J3961" s="4"/>
    </row>
    <row r="3962" spans="1:10" ht="15" x14ac:dyDescent="0.25">
      <c r="A3962" s="33">
        <v>44117</v>
      </c>
      <c r="B3962" s="21">
        <f t="shared" si="317"/>
        <v>10</v>
      </c>
      <c r="C3962" s="21">
        <f t="shared" si="318"/>
        <v>13</v>
      </c>
      <c r="D3962" s="39">
        <v>287</v>
      </c>
      <c r="E3962" s="42">
        <v>19.03</v>
      </c>
      <c r="F3962" s="51">
        <f t="shared" si="319"/>
        <v>66.254000000000005</v>
      </c>
      <c r="G3962" s="73">
        <v>48.254681650000002</v>
      </c>
      <c r="H3962" s="77">
        <f t="shared" si="320"/>
        <v>33510.195590277777</v>
      </c>
      <c r="I3962" s="80">
        <f t="shared" si="321"/>
        <v>167550.97795138889</v>
      </c>
      <c r="J3962" s="4"/>
    </row>
    <row r="3963" spans="1:10" ht="15" x14ac:dyDescent="0.25">
      <c r="A3963" s="33">
        <v>44118</v>
      </c>
      <c r="B3963" s="21">
        <f t="shared" si="317"/>
        <v>10</v>
      </c>
      <c r="C3963" s="21">
        <f t="shared" si="318"/>
        <v>14</v>
      </c>
      <c r="D3963" s="39">
        <v>288</v>
      </c>
      <c r="E3963" s="42">
        <v>19.13</v>
      </c>
      <c r="F3963" s="51">
        <f t="shared" si="319"/>
        <v>66.433999999999997</v>
      </c>
      <c r="G3963" s="73">
        <v>42.709166670000002</v>
      </c>
      <c r="H3963" s="77">
        <f t="shared" si="320"/>
        <v>29659.143520833335</v>
      </c>
      <c r="I3963" s="80">
        <f t="shared" si="321"/>
        <v>148295.71760416668</v>
      </c>
      <c r="J3963" s="4"/>
    </row>
    <row r="3964" spans="1:10" ht="15" x14ac:dyDescent="0.25">
      <c r="A3964" s="33">
        <v>44119</v>
      </c>
      <c r="B3964" s="21">
        <f t="shared" si="317"/>
        <v>10</v>
      </c>
      <c r="C3964" s="21">
        <f t="shared" si="318"/>
        <v>15</v>
      </c>
      <c r="D3964" s="39">
        <v>289</v>
      </c>
      <c r="E3964" s="42">
        <v>19.12</v>
      </c>
      <c r="F3964" s="51">
        <f t="shared" si="319"/>
        <v>66.415999999999997</v>
      </c>
      <c r="G3964" s="73">
        <v>45.811292960000003</v>
      </c>
      <c r="H3964" s="77">
        <f t="shared" si="320"/>
        <v>31813.397888888889</v>
      </c>
      <c r="I3964" s="80">
        <f t="shared" si="321"/>
        <v>159066.98944444445</v>
      </c>
      <c r="J3964" s="4"/>
    </row>
    <row r="3965" spans="1:10" ht="15" x14ac:dyDescent="0.25">
      <c r="A3965" s="33">
        <v>44120</v>
      </c>
      <c r="B3965" s="21">
        <f t="shared" si="317"/>
        <v>10</v>
      </c>
      <c r="C3965" s="21">
        <f t="shared" si="318"/>
        <v>16</v>
      </c>
      <c r="D3965" s="39">
        <v>290</v>
      </c>
      <c r="E3965" s="42">
        <v>18.25</v>
      </c>
      <c r="F3965" s="51">
        <f t="shared" si="319"/>
        <v>64.849999999999994</v>
      </c>
      <c r="G3965" s="73">
        <v>58.029652779999999</v>
      </c>
      <c r="H3965" s="77">
        <f t="shared" si="320"/>
        <v>40298.369986111109</v>
      </c>
      <c r="I3965" s="80">
        <f t="shared" si="321"/>
        <v>201491.84993055556</v>
      </c>
      <c r="J3965" s="4"/>
    </row>
    <row r="3966" spans="1:10" ht="15" x14ac:dyDescent="0.25">
      <c r="A3966" s="33">
        <v>44121</v>
      </c>
      <c r="B3966" s="21">
        <f t="shared" si="317"/>
        <v>10</v>
      </c>
      <c r="C3966" s="21">
        <f t="shared" si="318"/>
        <v>17</v>
      </c>
      <c r="D3966" s="39">
        <v>291</v>
      </c>
      <c r="E3966" s="42">
        <v>18.25</v>
      </c>
      <c r="F3966" s="51">
        <f t="shared" si="319"/>
        <v>64.849999999999994</v>
      </c>
      <c r="G3966" s="73">
        <v>41.551180559999999</v>
      </c>
      <c r="H3966" s="77">
        <f t="shared" si="320"/>
        <v>28854.986500000003</v>
      </c>
      <c r="I3966" s="80">
        <f t="shared" si="321"/>
        <v>144274.93250000002</v>
      </c>
      <c r="J3966" s="4"/>
    </row>
    <row r="3967" spans="1:10" ht="15" x14ac:dyDescent="0.25">
      <c r="A3967" s="33">
        <v>44122</v>
      </c>
      <c r="B3967" s="21">
        <f t="shared" si="317"/>
        <v>10</v>
      </c>
      <c r="C3967" s="21">
        <f t="shared" si="318"/>
        <v>18</v>
      </c>
      <c r="D3967" s="39">
        <v>292</v>
      </c>
      <c r="E3967" s="42">
        <v>18.48</v>
      </c>
      <c r="F3967" s="51">
        <f t="shared" si="319"/>
        <v>65.26400000000001</v>
      </c>
      <c r="G3967" s="73">
        <v>42.793750000000003</v>
      </c>
      <c r="H3967" s="77">
        <f t="shared" si="320"/>
        <v>29717.881944444445</v>
      </c>
      <c r="I3967" s="80">
        <f t="shared" si="321"/>
        <v>148589.40972222222</v>
      </c>
      <c r="J3967" s="4"/>
    </row>
    <row r="3968" spans="1:10" ht="15" x14ac:dyDescent="0.25">
      <c r="A3968" s="33">
        <v>44123</v>
      </c>
      <c r="B3968" s="21">
        <f t="shared" si="317"/>
        <v>10</v>
      </c>
      <c r="C3968" s="21">
        <f t="shared" si="318"/>
        <v>19</v>
      </c>
      <c r="D3968" s="39">
        <v>293</v>
      </c>
      <c r="E3968" s="42">
        <v>18.420000000000002</v>
      </c>
      <c r="F3968" s="51">
        <f t="shared" si="319"/>
        <v>65.156000000000006</v>
      </c>
      <c r="G3968" s="73">
        <v>53.806527780000003</v>
      </c>
      <c r="H3968" s="77">
        <f t="shared" si="320"/>
        <v>37365.644291666671</v>
      </c>
      <c r="I3968" s="80">
        <f t="shared" si="321"/>
        <v>186828.22145833337</v>
      </c>
      <c r="J3968" s="4"/>
    </row>
    <row r="3969" spans="1:10" ht="15" x14ac:dyDescent="0.25">
      <c r="A3969" s="33">
        <v>44124</v>
      </c>
      <c r="B3969" s="21">
        <f t="shared" si="317"/>
        <v>10</v>
      </c>
      <c r="C3969" s="21">
        <f t="shared" si="318"/>
        <v>20</v>
      </c>
      <c r="D3969" s="39">
        <v>294</v>
      </c>
      <c r="E3969" s="42">
        <v>18.32</v>
      </c>
      <c r="F3969" s="51">
        <f t="shared" si="319"/>
        <v>64.975999999999999</v>
      </c>
      <c r="G3969" s="73">
        <v>58.634513890000001</v>
      </c>
      <c r="H3969" s="77">
        <f t="shared" si="320"/>
        <v>40718.412423611117</v>
      </c>
      <c r="I3969" s="80">
        <f t="shared" si="321"/>
        <v>203592.06211805559</v>
      </c>
      <c r="J3969" s="4"/>
    </row>
    <row r="3970" spans="1:10" ht="15" x14ac:dyDescent="0.25">
      <c r="A3970" s="33">
        <v>44125</v>
      </c>
      <c r="B3970" s="21">
        <f t="shared" si="317"/>
        <v>10</v>
      </c>
      <c r="C3970" s="21">
        <f t="shared" si="318"/>
        <v>21</v>
      </c>
      <c r="D3970" s="39">
        <v>295</v>
      </c>
      <c r="E3970" s="42">
        <v>18.53</v>
      </c>
      <c r="F3970" s="51">
        <f t="shared" si="319"/>
        <v>65.354000000000013</v>
      </c>
      <c r="G3970" s="73">
        <v>47.494444440000002</v>
      </c>
      <c r="H3970" s="77">
        <f t="shared" si="320"/>
        <v>32982.253083333337</v>
      </c>
      <c r="I3970" s="80">
        <f t="shared" si="321"/>
        <v>164911.26541666669</v>
      </c>
      <c r="J3970" s="4"/>
    </row>
    <row r="3971" spans="1:10" ht="15" x14ac:dyDescent="0.25">
      <c r="A3971" s="33">
        <v>44126</v>
      </c>
      <c r="B3971" s="21">
        <f t="shared" si="317"/>
        <v>10</v>
      </c>
      <c r="C3971" s="21">
        <f t="shared" si="318"/>
        <v>22</v>
      </c>
      <c r="D3971" s="39">
        <v>296</v>
      </c>
      <c r="E3971" s="42">
        <v>18.670000000000002</v>
      </c>
      <c r="F3971" s="51">
        <f t="shared" si="319"/>
        <v>65.605999999999995</v>
      </c>
      <c r="G3971" s="73">
        <v>44.555624999999999</v>
      </c>
      <c r="H3971" s="77">
        <f t="shared" si="320"/>
        <v>30941.40625</v>
      </c>
      <c r="I3971" s="80">
        <f t="shared" si="321"/>
        <v>154707.03125</v>
      </c>
      <c r="J3971" s="4"/>
    </row>
    <row r="3972" spans="1:10" ht="15" x14ac:dyDescent="0.25">
      <c r="A3972" s="33">
        <v>44127</v>
      </c>
      <c r="B3972" s="21">
        <f t="shared" si="317"/>
        <v>10</v>
      </c>
      <c r="C3972" s="21">
        <f t="shared" si="318"/>
        <v>23</v>
      </c>
      <c r="D3972" s="39">
        <v>297</v>
      </c>
      <c r="E3972" s="42">
        <v>18.920000000000002</v>
      </c>
      <c r="F3972" s="51">
        <f t="shared" si="319"/>
        <v>66.056000000000012</v>
      </c>
      <c r="G3972" s="73">
        <v>43.087916669999998</v>
      </c>
      <c r="H3972" s="77">
        <f t="shared" si="320"/>
        <v>29922.164354166667</v>
      </c>
      <c r="I3972" s="80">
        <f t="shared" si="321"/>
        <v>149610.82177083334</v>
      </c>
      <c r="J3972" s="4"/>
    </row>
    <row r="3973" spans="1:10" ht="15" x14ac:dyDescent="0.25">
      <c r="A3973" s="33">
        <v>44128</v>
      </c>
      <c r="B3973" s="21">
        <f t="shared" si="317"/>
        <v>10</v>
      </c>
      <c r="C3973" s="21">
        <f t="shared" si="318"/>
        <v>24</v>
      </c>
      <c r="D3973" s="39">
        <v>298</v>
      </c>
      <c r="E3973" s="42">
        <v>18.77</v>
      </c>
      <c r="F3973" s="51">
        <f t="shared" si="319"/>
        <v>65.786000000000001</v>
      </c>
      <c r="G3973" s="73">
        <v>46.475138889999997</v>
      </c>
      <c r="H3973" s="77">
        <f t="shared" si="320"/>
        <v>32274.402006944441</v>
      </c>
      <c r="I3973" s="80">
        <f t="shared" si="321"/>
        <v>161372.01003472222</v>
      </c>
      <c r="J3973" s="4"/>
    </row>
    <row r="3974" spans="1:10" ht="15" x14ac:dyDescent="0.25">
      <c r="A3974" s="33">
        <v>44129</v>
      </c>
      <c r="B3974" s="21">
        <f t="shared" si="317"/>
        <v>10</v>
      </c>
      <c r="C3974" s="21">
        <f t="shared" si="318"/>
        <v>25</v>
      </c>
      <c r="D3974" s="39">
        <v>299</v>
      </c>
      <c r="E3974" s="42">
        <v>17.88</v>
      </c>
      <c r="F3974" s="51">
        <f t="shared" si="319"/>
        <v>64.183999999999997</v>
      </c>
      <c r="G3974" s="73">
        <v>42.260277780000003</v>
      </c>
      <c r="H3974" s="77">
        <f t="shared" si="320"/>
        <v>29347.415125</v>
      </c>
      <c r="I3974" s="80">
        <f t="shared" si="321"/>
        <v>146737.075625</v>
      </c>
      <c r="J3974" s="4"/>
    </row>
    <row r="3975" spans="1:10" ht="15" x14ac:dyDescent="0.25">
      <c r="A3975" s="33">
        <v>44130</v>
      </c>
      <c r="B3975" s="21">
        <f t="shared" si="317"/>
        <v>10</v>
      </c>
      <c r="C3975" s="21">
        <f t="shared" si="318"/>
        <v>26</v>
      </c>
      <c r="D3975" s="39">
        <v>300</v>
      </c>
      <c r="E3975" s="42">
        <v>16.95</v>
      </c>
      <c r="F3975" s="51">
        <f t="shared" si="319"/>
        <v>62.51</v>
      </c>
      <c r="G3975" s="73">
        <v>67.057986110000002</v>
      </c>
      <c r="H3975" s="77">
        <f t="shared" si="320"/>
        <v>46568.045909722219</v>
      </c>
      <c r="I3975" s="80">
        <f t="shared" si="321"/>
        <v>232840.22954861107</v>
      </c>
      <c r="J3975" s="4"/>
    </row>
    <row r="3976" spans="1:10" ht="15" x14ac:dyDescent="0.25">
      <c r="A3976" s="33">
        <v>44131</v>
      </c>
      <c r="B3976" s="21">
        <f t="shared" si="317"/>
        <v>10</v>
      </c>
      <c r="C3976" s="21">
        <f t="shared" si="318"/>
        <v>27</v>
      </c>
      <c r="D3976" s="39">
        <v>301</v>
      </c>
      <c r="E3976" s="42">
        <v>16.88</v>
      </c>
      <c r="F3976" s="51">
        <f t="shared" si="319"/>
        <v>62.384</v>
      </c>
      <c r="G3976" s="73">
        <v>53.971180560000001</v>
      </c>
      <c r="H3976" s="77">
        <f t="shared" si="320"/>
        <v>37479.986499999999</v>
      </c>
      <c r="I3976" s="80">
        <f t="shared" si="321"/>
        <v>187399.9325</v>
      </c>
      <c r="J3976" s="4"/>
    </row>
    <row r="3977" spans="1:10" ht="15" x14ac:dyDescent="0.25">
      <c r="A3977" s="33">
        <v>44132</v>
      </c>
      <c r="B3977" s="21">
        <f t="shared" si="317"/>
        <v>10</v>
      </c>
      <c r="C3977" s="21">
        <f t="shared" si="318"/>
        <v>28</v>
      </c>
      <c r="D3977" s="39">
        <v>302</v>
      </c>
      <c r="E3977" s="42">
        <v>17.55</v>
      </c>
      <c r="F3977" s="51">
        <f t="shared" si="319"/>
        <v>63.59</v>
      </c>
      <c r="G3977" s="73">
        <v>47.149722220000001</v>
      </c>
      <c r="H3977" s="77">
        <f t="shared" si="320"/>
        <v>32742.862652777774</v>
      </c>
      <c r="I3977" s="80">
        <f t="shared" si="321"/>
        <v>163714.31326388888</v>
      </c>
      <c r="J3977" s="4"/>
    </row>
    <row r="3978" spans="1:10" ht="15" x14ac:dyDescent="0.25">
      <c r="A3978" s="33">
        <v>44133</v>
      </c>
      <c r="B3978" s="21">
        <f t="shared" si="317"/>
        <v>10</v>
      </c>
      <c r="C3978" s="21">
        <f t="shared" si="318"/>
        <v>29</v>
      </c>
      <c r="D3978" s="39">
        <v>303</v>
      </c>
      <c r="E3978" s="42">
        <v>17.37</v>
      </c>
      <c r="F3978" s="51">
        <f t="shared" si="319"/>
        <v>63.266000000000005</v>
      </c>
      <c r="G3978" s="73">
        <v>55.131319439999999</v>
      </c>
      <c r="H3978" s="77">
        <f t="shared" si="320"/>
        <v>38285.638500000001</v>
      </c>
      <c r="I3978" s="80">
        <f t="shared" si="321"/>
        <v>191428.1925</v>
      </c>
      <c r="J3978" s="4"/>
    </row>
    <row r="3979" spans="1:10" ht="15" x14ac:dyDescent="0.25">
      <c r="A3979" s="33">
        <v>44134</v>
      </c>
      <c r="B3979" s="21">
        <f t="shared" si="317"/>
        <v>10</v>
      </c>
      <c r="C3979" s="21">
        <f t="shared" si="318"/>
        <v>30</v>
      </c>
      <c r="D3979" s="39">
        <v>304</v>
      </c>
      <c r="E3979" s="42">
        <v>16.23</v>
      </c>
      <c r="F3979" s="51">
        <f t="shared" si="319"/>
        <v>61.213999999999999</v>
      </c>
      <c r="G3979" s="73">
        <v>61.727986110000003</v>
      </c>
      <c r="H3979" s="77">
        <f t="shared" si="320"/>
        <v>42866.657020833336</v>
      </c>
      <c r="I3979" s="80">
        <f t="shared" si="321"/>
        <v>214333.28510416669</v>
      </c>
      <c r="J3979" s="4"/>
    </row>
    <row r="3980" spans="1:10" ht="15" x14ac:dyDescent="0.25">
      <c r="A3980" s="33">
        <v>44135</v>
      </c>
      <c r="B3980" s="21">
        <f t="shared" si="317"/>
        <v>10</v>
      </c>
      <c r="C3980" s="21">
        <f t="shared" si="318"/>
        <v>31</v>
      </c>
      <c r="D3980" s="39">
        <v>305</v>
      </c>
      <c r="E3980" s="42">
        <v>16.13</v>
      </c>
      <c r="F3980" s="51">
        <f t="shared" si="319"/>
        <v>61.033999999999999</v>
      </c>
      <c r="G3980" s="73">
        <v>46.794097219999998</v>
      </c>
      <c r="H3980" s="77">
        <f t="shared" si="320"/>
        <v>32495.900847222223</v>
      </c>
      <c r="I3980" s="80">
        <f t="shared" si="321"/>
        <v>162479.5042361111</v>
      </c>
      <c r="J3980" s="4"/>
    </row>
    <row r="3981" spans="1:10" x14ac:dyDescent="0.2">
      <c r="A3981" s="33">
        <v>44136</v>
      </c>
      <c r="B3981" s="21">
        <f t="shared" si="317"/>
        <v>11</v>
      </c>
      <c r="C3981" s="21">
        <f t="shared" si="318"/>
        <v>1</v>
      </c>
      <c r="D3981" s="39">
        <v>306</v>
      </c>
      <c r="E3981" s="42">
        <v>17</v>
      </c>
      <c r="F3981" s="51">
        <f t="shared" si="319"/>
        <v>62.6</v>
      </c>
      <c r="G3981" s="74">
        <v>47.94239786</v>
      </c>
      <c r="H3981" s="77">
        <f t="shared" si="320"/>
        <v>33293.331847222224</v>
      </c>
      <c r="I3981" s="80">
        <f t="shared" si="321"/>
        <v>166466.6592361111</v>
      </c>
      <c r="J3981" s="4"/>
    </row>
    <row r="3982" spans="1:10" x14ac:dyDescent="0.2">
      <c r="A3982" s="33">
        <v>44137</v>
      </c>
      <c r="B3982" s="21">
        <f t="shared" si="317"/>
        <v>11</v>
      </c>
      <c r="C3982" s="21">
        <f t="shared" si="318"/>
        <v>2</v>
      </c>
      <c r="D3982" s="39">
        <v>307</v>
      </c>
      <c r="E3982" s="42">
        <v>16</v>
      </c>
      <c r="F3982" s="51">
        <f t="shared" si="319"/>
        <v>60.8</v>
      </c>
      <c r="G3982" s="74">
        <v>49.776874999999997</v>
      </c>
      <c r="H3982" s="77">
        <f t="shared" si="320"/>
        <v>34567.274305555555</v>
      </c>
      <c r="I3982" s="80">
        <f t="shared" si="321"/>
        <v>172836.37152777775</v>
      </c>
      <c r="J3982" s="4"/>
    </row>
    <row r="3983" spans="1:10" x14ac:dyDescent="0.2">
      <c r="A3983" s="33">
        <v>44138</v>
      </c>
      <c r="B3983" s="21">
        <f t="shared" si="317"/>
        <v>11</v>
      </c>
      <c r="C3983" s="21">
        <f t="shared" si="318"/>
        <v>3</v>
      </c>
      <c r="D3983" s="39">
        <v>308</v>
      </c>
      <c r="E3983" s="42">
        <v>16.170000000000002</v>
      </c>
      <c r="F3983" s="51">
        <f t="shared" si="319"/>
        <v>61.106000000000009</v>
      </c>
      <c r="G3983" s="74">
        <v>49.941111110000001</v>
      </c>
      <c r="H3983" s="77">
        <f t="shared" si="320"/>
        <v>34681.327159722226</v>
      </c>
      <c r="I3983" s="80">
        <f t="shared" si="321"/>
        <v>173406.6357986111</v>
      </c>
      <c r="J3983" s="4"/>
    </row>
    <row r="3984" spans="1:10" x14ac:dyDescent="0.2">
      <c r="A3984" s="33">
        <v>44139</v>
      </c>
      <c r="B3984" s="21">
        <f t="shared" si="317"/>
        <v>11</v>
      </c>
      <c r="C3984" s="21">
        <f t="shared" si="318"/>
        <v>4</v>
      </c>
      <c r="D3984" s="39">
        <v>309</v>
      </c>
      <c r="E3984" s="42">
        <v>16.27</v>
      </c>
      <c r="F3984" s="51">
        <f t="shared" si="319"/>
        <v>61.286000000000001</v>
      </c>
      <c r="G3984" s="74">
        <v>46.08826389</v>
      </c>
      <c r="H3984" s="77">
        <f t="shared" si="320"/>
        <v>32005.738812500003</v>
      </c>
      <c r="I3984" s="80">
        <f t="shared" si="321"/>
        <v>160028.69406250003</v>
      </c>
      <c r="J3984" s="4"/>
    </row>
    <row r="3985" spans="1:10" x14ac:dyDescent="0.2">
      <c r="A3985" s="33">
        <v>44140</v>
      </c>
      <c r="B3985" s="21">
        <f t="shared" si="317"/>
        <v>11</v>
      </c>
      <c r="C3985" s="21">
        <f t="shared" si="318"/>
        <v>5</v>
      </c>
      <c r="D3985" s="39">
        <v>310</v>
      </c>
      <c r="E3985" s="42">
        <v>16.72</v>
      </c>
      <c r="F3985" s="51">
        <f t="shared" si="319"/>
        <v>62.096000000000004</v>
      </c>
      <c r="G3985" s="74">
        <v>45.709583330000001</v>
      </c>
      <c r="H3985" s="77">
        <f t="shared" si="320"/>
        <v>31742.766201388888</v>
      </c>
      <c r="I3985" s="80">
        <f t="shared" si="321"/>
        <v>158713.83100694444</v>
      </c>
      <c r="J3985" s="4"/>
    </row>
    <row r="3986" spans="1:10" x14ac:dyDescent="0.2">
      <c r="A3986" s="33">
        <v>44141</v>
      </c>
      <c r="B3986" s="21">
        <f t="shared" si="317"/>
        <v>11</v>
      </c>
      <c r="C3986" s="21">
        <f t="shared" si="318"/>
        <v>6</v>
      </c>
      <c r="D3986" s="39">
        <v>311</v>
      </c>
      <c r="E3986" s="42">
        <v>17.05</v>
      </c>
      <c r="F3986" s="51">
        <f t="shared" si="319"/>
        <v>62.69</v>
      </c>
      <c r="G3986" s="74">
        <v>44.474722219999997</v>
      </c>
      <c r="H3986" s="77">
        <f t="shared" si="320"/>
        <v>30885.223763888887</v>
      </c>
      <c r="I3986" s="80">
        <f t="shared" si="321"/>
        <v>154426.11881944444</v>
      </c>
      <c r="J3986" s="4"/>
    </row>
    <row r="3987" spans="1:10" x14ac:dyDescent="0.2">
      <c r="A3987" s="33">
        <v>44142</v>
      </c>
      <c r="B3987" s="21">
        <f t="shared" si="317"/>
        <v>11</v>
      </c>
      <c r="C3987" s="21">
        <f t="shared" si="318"/>
        <v>7</v>
      </c>
      <c r="D3987" s="39">
        <v>312</v>
      </c>
      <c r="E3987" s="42">
        <v>17.079999999999998</v>
      </c>
      <c r="F3987" s="51">
        <f t="shared" si="319"/>
        <v>62.744</v>
      </c>
      <c r="G3987" s="74">
        <v>43.269930559999999</v>
      </c>
      <c r="H3987" s="77">
        <f t="shared" si="320"/>
        <v>30048.56288888889</v>
      </c>
      <c r="I3987" s="80">
        <f t="shared" si="321"/>
        <v>150242.81444444443</v>
      </c>
      <c r="J3987" s="4"/>
    </row>
    <row r="3988" spans="1:10" x14ac:dyDescent="0.2">
      <c r="A3988" s="33">
        <v>44143</v>
      </c>
      <c r="B3988" s="21">
        <f t="shared" si="317"/>
        <v>11</v>
      </c>
      <c r="C3988" s="21">
        <f t="shared" si="318"/>
        <v>8</v>
      </c>
      <c r="D3988" s="39">
        <v>313</v>
      </c>
      <c r="E3988" s="42">
        <v>17.170000000000002</v>
      </c>
      <c r="F3988" s="51">
        <f t="shared" si="319"/>
        <v>62.906000000000006</v>
      </c>
      <c r="G3988" s="74">
        <v>42.980138889999999</v>
      </c>
      <c r="H3988" s="77">
        <f t="shared" si="320"/>
        <v>29847.318673611109</v>
      </c>
      <c r="I3988" s="80">
        <f t="shared" si="321"/>
        <v>149236.59336805556</v>
      </c>
      <c r="J3988" s="4"/>
    </row>
    <row r="3989" spans="1:10" x14ac:dyDescent="0.2">
      <c r="A3989" s="33">
        <v>44144</v>
      </c>
      <c r="B3989" s="21">
        <f t="shared" si="317"/>
        <v>11</v>
      </c>
      <c r="C3989" s="21">
        <f t="shared" si="318"/>
        <v>9</v>
      </c>
      <c r="D3989" s="39">
        <v>314</v>
      </c>
      <c r="E3989" s="42">
        <v>17.03</v>
      </c>
      <c r="F3989" s="51">
        <f t="shared" si="319"/>
        <v>62.654000000000003</v>
      </c>
      <c r="G3989" s="74">
        <v>43.277847219999998</v>
      </c>
      <c r="H3989" s="77">
        <f t="shared" si="320"/>
        <v>30054.060569444442</v>
      </c>
      <c r="I3989" s="80">
        <f t="shared" si="321"/>
        <v>150270.30284722222</v>
      </c>
      <c r="J3989" s="4"/>
    </row>
    <row r="3990" spans="1:10" x14ac:dyDescent="0.2">
      <c r="A3990" s="33">
        <v>44145</v>
      </c>
      <c r="B3990" s="21">
        <f t="shared" si="317"/>
        <v>11</v>
      </c>
      <c r="C3990" s="21">
        <f t="shared" si="318"/>
        <v>10</v>
      </c>
      <c r="D3990" s="39">
        <v>315</v>
      </c>
      <c r="E3990" s="42">
        <v>17.3</v>
      </c>
      <c r="F3990" s="51">
        <f t="shared" si="319"/>
        <v>63.14</v>
      </c>
      <c r="G3990" s="74">
        <v>42.720794890000001</v>
      </c>
      <c r="H3990" s="77">
        <f t="shared" si="320"/>
        <v>29667.218673611111</v>
      </c>
      <c r="I3990" s="80">
        <f t="shared" si="321"/>
        <v>148336.09336805556</v>
      </c>
      <c r="J3990" s="4"/>
    </row>
    <row r="3991" spans="1:10" x14ac:dyDescent="0.2">
      <c r="A3991" s="33">
        <v>44146</v>
      </c>
      <c r="B3991" s="21">
        <f t="shared" ref="B3991:B4041" si="322">MONTH(A3991)</f>
        <v>11</v>
      </c>
      <c r="C3991" s="21">
        <f t="shared" ref="C3991:C4041" si="323">DAY(A3991)</f>
        <v>11</v>
      </c>
      <c r="D3991" s="39">
        <v>316</v>
      </c>
      <c r="E3991" s="42">
        <v>17.670000000000002</v>
      </c>
      <c r="F3991" s="51">
        <f t="shared" ref="F3991:F4041" si="324">CONVERT(E3991,"C","F")</f>
        <v>63.806000000000004</v>
      </c>
      <c r="G3991" s="74">
        <v>56.822430560000001</v>
      </c>
      <c r="H3991" s="77">
        <f t="shared" ref="H3991:H4041" si="325">G3991*1000000/24/60</f>
        <v>39460.021222222225</v>
      </c>
      <c r="I3991" s="80">
        <f t="shared" ref="I3991:I4041" si="326">($C$7*H3991*$C$6)/1000</f>
        <v>197300.10611111109</v>
      </c>
      <c r="J3991" s="4"/>
    </row>
    <row r="3992" spans="1:10" x14ac:dyDescent="0.2">
      <c r="A3992" s="33">
        <v>44147</v>
      </c>
      <c r="B3992" s="21">
        <f t="shared" si="322"/>
        <v>11</v>
      </c>
      <c r="C3992" s="21">
        <f t="shared" si="323"/>
        <v>12</v>
      </c>
      <c r="D3992" s="39">
        <v>317</v>
      </c>
      <c r="E3992" s="42">
        <v>16.920000000000002</v>
      </c>
      <c r="F3992" s="51">
        <f t="shared" si="324"/>
        <v>62.456000000000003</v>
      </c>
      <c r="G3992" s="74">
        <v>44.616319439999998</v>
      </c>
      <c r="H3992" s="77">
        <f t="shared" si="325"/>
        <v>30983.555166666665</v>
      </c>
      <c r="I3992" s="80">
        <f t="shared" si="326"/>
        <v>154917.77583333332</v>
      </c>
      <c r="J3992" s="4"/>
    </row>
    <row r="3993" spans="1:10" x14ac:dyDescent="0.2">
      <c r="A3993" s="33">
        <v>44148</v>
      </c>
      <c r="B3993" s="21">
        <f t="shared" si="322"/>
        <v>11</v>
      </c>
      <c r="C3993" s="21">
        <f t="shared" si="323"/>
        <v>13</v>
      </c>
      <c r="D3993" s="39">
        <v>318</v>
      </c>
      <c r="E3993" s="42">
        <v>16.25</v>
      </c>
      <c r="F3993" s="51">
        <f t="shared" si="324"/>
        <v>61.25</v>
      </c>
      <c r="G3993" s="74">
        <v>43.856944439999999</v>
      </c>
      <c r="H3993" s="77">
        <f t="shared" si="325"/>
        <v>30456.211416666665</v>
      </c>
      <c r="I3993" s="80">
        <f t="shared" si="326"/>
        <v>152281.05708333332</v>
      </c>
      <c r="J3993" s="4"/>
    </row>
    <row r="3994" spans="1:10" x14ac:dyDescent="0.2">
      <c r="A3994" s="33">
        <v>44149</v>
      </c>
      <c r="B3994" s="21">
        <f t="shared" si="322"/>
        <v>11</v>
      </c>
      <c r="C3994" s="21">
        <f t="shared" si="323"/>
        <v>14</v>
      </c>
      <c r="D3994" s="39">
        <v>319</v>
      </c>
      <c r="E3994" s="42">
        <v>15.92</v>
      </c>
      <c r="F3994" s="51">
        <f t="shared" si="324"/>
        <v>60.655999999999999</v>
      </c>
      <c r="G3994" s="74">
        <v>39.649444440000003</v>
      </c>
      <c r="H3994" s="77">
        <f t="shared" si="325"/>
        <v>27534.336416666672</v>
      </c>
      <c r="I3994" s="80">
        <f t="shared" si="326"/>
        <v>137671.68208333338</v>
      </c>
      <c r="J3994" s="4"/>
    </row>
    <row r="3995" spans="1:10" x14ac:dyDescent="0.2">
      <c r="A3995" s="33">
        <v>44150</v>
      </c>
      <c r="B3995" s="21">
        <f t="shared" si="322"/>
        <v>11</v>
      </c>
      <c r="C3995" s="21">
        <f t="shared" si="323"/>
        <v>15</v>
      </c>
      <c r="D3995" s="39">
        <v>320</v>
      </c>
      <c r="E3995" s="42">
        <v>15.77</v>
      </c>
      <c r="F3995" s="51">
        <f t="shared" si="324"/>
        <v>60.385999999999996</v>
      </c>
      <c r="G3995" s="74">
        <v>48.46875</v>
      </c>
      <c r="H3995" s="77">
        <f t="shared" si="325"/>
        <v>33658.854166666664</v>
      </c>
      <c r="I3995" s="80">
        <f t="shared" si="326"/>
        <v>168294.27083333331</v>
      </c>
      <c r="J3995" s="4"/>
    </row>
    <row r="3996" spans="1:10" x14ac:dyDescent="0.2">
      <c r="A3996" s="33">
        <v>44151</v>
      </c>
      <c r="B3996" s="21">
        <f t="shared" si="322"/>
        <v>11</v>
      </c>
      <c r="C3996" s="21">
        <f t="shared" si="323"/>
        <v>16</v>
      </c>
      <c r="D3996" s="39">
        <v>321</v>
      </c>
      <c r="E3996" s="42">
        <v>15.18</v>
      </c>
      <c r="F3996" s="51">
        <f t="shared" si="324"/>
        <v>59.323999999999998</v>
      </c>
      <c r="G3996" s="74">
        <v>47.851805560000003</v>
      </c>
      <c r="H3996" s="77">
        <f t="shared" si="325"/>
        <v>33230.42052777778</v>
      </c>
      <c r="I3996" s="80">
        <f t="shared" si="326"/>
        <v>166152.1026388889</v>
      </c>
      <c r="J3996" s="4"/>
    </row>
    <row r="3997" spans="1:10" x14ac:dyDescent="0.2">
      <c r="A3997" s="33">
        <v>44152</v>
      </c>
      <c r="B3997" s="21">
        <f t="shared" si="322"/>
        <v>11</v>
      </c>
      <c r="C3997" s="21">
        <f t="shared" si="323"/>
        <v>17</v>
      </c>
      <c r="D3997" s="39">
        <v>322</v>
      </c>
      <c r="E3997" s="42">
        <v>15.2</v>
      </c>
      <c r="F3997" s="51">
        <f t="shared" si="324"/>
        <v>59.36</v>
      </c>
      <c r="G3997" s="74">
        <v>46.906597220000002</v>
      </c>
      <c r="H3997" s="77">
        <f t="shared" si="325"/>
        <v>32574.025847222223</v>
      </c>
      <c r="I3997" s="80">
        <f t="shared" si="326"/>
        <v>162870.1292361111</v>
      </c>
      <c r="J3997" s="4"/>
    </row>
    <row r="3998" spans="1:10" x14ac:dyDescent="0.2">
      <c r="A3998" s="33">
        <v>44153</v>
      </c>
      <c r="B3998" s="21">
        <f t="shared" si="322"/>
        <v>11</v>
      </c>
      <c r="C3998" s="21">
        <f t="shared" si="323"/>
        <v>18</v>
      </c>
      <c r="D3998" s="39">
        <v>323</v>
      </c>
      <c r="E3998" s="42">
        <v>14.77</v>
      </c>
      <c r="F3998" s="51">
        <f t="shared" si="324"/>
        <v>58.585999999999999</v>
      </c>
      <c r="G3998" s="74">
        <v>44.25590278</v>
      </c>
      <c r="H3998" s="77">
        <f t="shared" si="325"/>
        <v>30733.265819444445</v>
      </c>
      <c r="I3998" s="80">
        <f t="shared" si="326"/>
        <v>153666.32909722222</v>
      </c>
      <c r="J3998" s="4"/>
    </row>
    <row r="3999" spans="1:10" x14ac:dyDescent="0.2">
      <c r="A3999" s="33">
        <v>44154</v>
      </c>
      <c r="B3999" s="21">
        <f t="shared" si="322"/>
        <v>11</v>
      </c>
      <c r="C3999" s="21">
        <f t="shared" si="323"/>
        <v>19</v>
      </c>
      <c r="D3999" s="39">
        <v>324</v>
      </c>
      <c r="E3999" s="42">
        <v>15.17</v>
      </c>
      <c r="F3999" s="51">
        <f t="shared" si="324"/>
        <v>59.305999999999997</v>
      </c>
      <c r="G3999" s="74">
        <v>42.32222222</v>
      </c>
      <c r="H3999" s="77">
        <f t="shared" si="325"/>
        <v>29390.432097222223</v>
      </c>
      <c r="I3999" s="80">
        <f t="shared" si="326"/>
        <v>146952.1604861111</v>
      </c>
      <c r="J3999" s="4"/>
    </row>
    <row r="4000" spans="1:10" x14ac:dyDescent="0.2">
      <c r="A4000" s="33">
        <v>44155</v>
      </c>
      <c r="B4000" s="21">
        <f t="shared" si="322"/>
        <v>11</v>
      </c>
      <c r="C4000" s="21">
        <f t="shared" si="323"/>
        <v>20</v>
      </c>
      <c r="D4000" s="39">
        <v>325</v>
      </c>
      <c r="E4000" s="42">
        <v>15.25</v>
      </c>
      <c r="F4000" s="51">
        <f t="shared" si="324"/>
        <v>59.45</v>
      </c>
      <c r="G4000" s="74">
        <v>43.92736111</v>
      </c>
      <c r="H4000" s="77">
        <f t="shared" si="325"/>
        <v>30505.111881944445</v>
      </c>
      <c r="I4000" s="80">
        <f t="shared" si="326"/>
        <v>152525.55940972222</v>
      </c>
      <c r="J4000" s="4"/>
    </row>
    <row r="4001" spans="1:10" x14ac:dyDescent="0.2">
      <c r="A4001" s="33">
        <v>44156</v>
      </c>
      <c r="B4001" s="21">
        <f t="shared" si="322"/>
        <v>11</v>
      </c>
      <c r="C4001" s="21">
        <f t="shared" si="323"/>
        <v>21</v>
      </c>
      <c r="D4001" s="39">
        <v>326</v>
      </c>
      <c r="E4001" s="42">
        <v>15.5</v>
      </c>
      <c r="F4001" s="51">
        <f t="shared" si="324"/>
        <v>59.900000000000006</v>
      </c>
      <c r="G4001" s="74">
        <v>42.93729167</v>
      </c>
      <c r="H4001" s="77">
        <f t="shared" si="325"/>
        <v>29817.563659722222</v>
      </c>
      <c r="I4001" s="80">
        <f t="shared" si="326"/>
        <v>149087.81829861109</v>
      </c>
      <c r="J4001" s="4"/>
    </row>
    <row r="4002" spans="1:10" x14ac:dyDescent="0.2">
      <c r="A4002" s="33">
        <v>44157</v>
      </c>
      <c r="B4002" s="21">
        <f t="shared" si="322"/>
        <v>11</v>
      </c>
      <c r="C4002" s="21">
        <f t="shared" si="323"/>
        <v>22</v>
      </c>
      <c r="D4002" s="39">
        <v>327</v>
      </c>
      <c r="E4002" s="42">
        <v>15</v>
      </c>
      <c r="F4002" s="51">
        <f t="shared" si="324"/>
        <v>59</v>
      </c>
      <c r="G4002" s="74">
        <v>43.240902779999999</v>
      </c>
      <c r="H4002" s="77">
        <f t="shared" si="325"/>
        <v>30028.404708333332</v>
      </c>
      <c r="I4002" s="80">
        <f t="shared" si="326"/>
        <v>150142.02354166665</v>
      </c>
      <c r="J4002" s="4"/>
    </row>
    <row r="4003" spans="1:10" x14ac:dyDescent="0.2">
      <c r="A4003" s="33">
        <v>44158</v>
      </c>
      <c r="B4003" s="21">
        <f t="shared" si="322"/>
        <v>11</v>
      </c>
      <c r="C4003" s="21">
        <f t="shared" si="323"/>
        <v>23</v>
      </c>
      <c r="D4003" s="39">
        <v>328</v>
      </c>
      <c r="E4003" s="42">
        <v>14.55</v>
      </c>
      <c r="F4003" s="51">
        <f t="shared" si="324"/>
        <v>58.19</v>
      </c>
      <c r="G4003" s="74">
        <v>50.045763890000003</v>
      </c>
      <c r="H4003" s="77">
        <f t="shared" si="325"/>
        <v>34754.00270138889</v>
      </c>
      <c r="I4003" s="80">
        <f t="shared" si="326"/>
        <v>173770.01350694444</v>
      </c>
      <c r="J4003" s="4"/>
    </row>
    <row r="4004" spans="1:10" x14ac:dyDescent="0.2">
      <c r="A4004" s="33">
        <v>44159</v>
      </c>
      <c r="B4004" s="21">
        <f t="shared" si="322"/>
        <v>11</v>
      </c>
      <c r="C4004" s="21">
        <f t="shared" si="323"/>
        <v>24</v>
      </c>
      <c r="D4004" s="39">
        <v>329</v>
      </c>
      <c r="E4004" s="42">
        <v>14.32</v>
      </c>
      <c r="F4004" s="51">
        <f t="shared" si="324"/>
        <v>57.775999999999996</v>
      </c>
      <c r="G4004" s="74">
        <v>49.583680559999998</v>
      </c>
      <c r="H4004" s="77">
        <f t="shared" si="325"/>
        <v>34433.111499999992</v>
      </c>
      <c r="I4004" s="80">
        <f t="shared" si="326"/>
        <v>172165.55749999997</v>
      </c>
      <c r="J4004" s="4"/>
    </row>
    <row r="4005" spans="1:10" x14ac:dyDescent="0.2">
      <c r="A4005" s="33">
        <v>44160</v>
      </c>
      <c r="B4005" s="21">
        <f t="shared" si="322"/>
        <v>11</v>
      </c>
      <c r="C4005" s="21">
        <f t="shared" si="323"/>
        <v>25</v>
      </c>
      <c r="D4005" s="39">
        <v>330</v>
      </c>
      <c r="E4005" s="42">
        <v>14.53</v>
      </c>
      <c r="F4005" s="51">
        <f t="shared" si="324"/>
        <v>58.153999999999996</v>
      </c>
      <c r="G4005" s="74">
        <v>52.833958330000002</v>
      </c>
      <c r="H4005" s="77">
        <f t="shared" si="325"/>
        <v>36690.248840277774</v>
      </c>
      <c r="I4005" s="80">
        <f t="shared" si="326"/>
        <v>183451.24420138891</v>
      </c>
      <c r="J4005" s="4"/>
    </row>
    <row r="4006" spans="1:10" x14ac:dyDescent="0.2">
      <c r="A4006" s="33">
        <v>44161</v>
      </c>
      <c r="B4006" s="21">
        <f t="shared" si="322"/>
        <v>11</v>
      </c>
      <c r="C4006" s="21">
        <f t="shared" si="323"/>
        <v>26</v>
      </c>
      <c r="D4006" s="39">
        <v>331</v>
      </c>
      <c r="E4006" s="42">
        <v>14.47</v>
      </c>
      <c r="F4006" s="51">
        <f t="shared" si="324"/>
        <v>58.046000000000006</v>
      </c>
      <c r="G4006" s="74">
        <v>59.575972219999997</v>
      </c>
      <c r="H4006" s="77">
        <f t="shared" si="325"/>
        <v>41372.202930555555</v>
      </c>
      <c r="I4006" s="80">
        <f t="shared" si="326"/>
        <v>206861.01465277775</v>
      </c>
      <c r="J4006" s="4"/>
    </row>
    <row r="4007" spans="1:10" x14ac:dyDescent="0.2">
      <c r="A4007" s="33">
        <v>44162</v>
      </c>
      <c r="B4007" s="21">
        <f t="shared" si="322"/>
        <v>11</v>
      </c>
      <c r="C4007" s="21">
        <f t="shared" si="323"/>
        <v>27</v>
      </c>
      <c r="D4007" s="39">
        <v>332</v>
      </c>
      <c r="E4007" s="42">
        <v>15</v>
      </c>
      <c r="F4007" s="51">
        <f t="shared" si="324"/>
        <v>59</v>
      </c>
      <c r="G4007" s="74">
        <v>47.205138890000001</v>
      </c>
      <c r="H4007" s="77">
        <f t="shared" si="325"/>
        <v>32781.34645138889</v>
      </c>
      <c r="I4007" s="80">
        <f t="shared" si="326"/>
        <v>163906.73225694444</v>
      </c>
      <c r="J4007" s="4"/>
    </row>
    <row r="4008" spans="1:10" x14ac:dyDescent="0.2">
      <c r="A4008" s="33">
        <v>44163</v>
      </c>
      <c r="B4008" s="21">
        <f t="shared" si="322"/>
        <v>11</v>
      </c>
      <c r="C4008" s="21">
        <f t="shared" si="323"/>
        <v>28</v>
      </c>
      <c r="D4008" s="39">
        <v>333</v>
      </c>
      <c r="E4008" s="42">
        <v>14.92</v>
      </c>
      <c r="F4008" s="51">
        <f t="shared" si="324"/>
        <v>58.856000000000002</v>
      </c>
      <c r="G4008" s="74">
        <v>45.671527779999998</v>
      </c>
      <c r="H4008" s="77">
        <f t="shared" si="325"/>
        <v>31716.338736111113</v>
      </c>
      <c r="I4008" s="80">
        <f t="shared" si="326"/>
        <v>158581.69368055556</v>
      </c>
      <c r="J4008" s="4"/>
    </row>
    <row r="4009" spans="1:10" x14ac:dyDescent="0.2">
      <c r="A4009" s="33">
        <v>44164</v>
      </c>
      <c r="B4009" s="21">
        <f t="shared" si="322"/>
        <v>11</v>
      </c>
      <c r="C4009" s="21">
        <f t="shared" si="323"/>
        <v>29</v>
      </c>
      <c r="D4009" s="39">
        <v>334</v>
      </c>
      <c r="E4009" s="42">
        <v>14.9</v>
      </c>
      <c r="F4009" s="51">
        <f t="shared" si="324"/>
        <v>58.82</v>
      </c>
      <c r="G4009" s="74">
        <v>44.753333329999997</v>
      </c>
      <c r="H4009" s="77">
        <f t="shared" si="325"/>
        <v>31078.703701388888</v>
      </c>
      <c r="I4009" s="80">
        <f t="shared" si="326"/>
        <v>155393.51850694444</v>
      </c>
      <c r="J4009" s="4"/>
    </row>
    <row r="4010" spans="1:10" x14ac:dyDescent="0.2">
      <c r="A4010" s="33">
        <v>44165</v>
      </c>
      <c r="B4010" s="21">
        <f t="shared" si="322"/>
        <v>11</v>
      </c>
      <c r="C4010" s="21">
        <f t="shared" si="323"/>
        <v>30</v>
      </c>
      <c r="D4010" s="39">
        <v>335</v>
      </c>
      <c r="E4010" s="42">
        <v>14.52</v>
      </c>
      <c r="F4010" s="51">
        <f t="shared" si="324"/>
        <v>58.135999999999996</v>
      </c>
      <c r="G4010" s="74">
        <v>49.535276969999998</v>
      </c>
      <c r="H4010" s="77">
        <f t="shared" si="325"/>
        <v>34399.49789583333</v>
      </c>
      <c r="I4010" s="80">
        <f t="shared" si="326"/>
        <v>171997.48947916663</v>
      </c>
      <c r="J4010" s="4"/>
    </row>
    <row r="4011" spans="1:10" x14ac:dyDescent="0.2">
      <c r="A4011" s="33">
        <v>44166</v>
      </c>
      <c r="B4011" s="21">
        <f t="shared" si="322"/>
        <v>12</v>
      </c>
      <c r="C4011" s="21">
        <f t="shared" si="323"/>
        <v>1</v>
      </c>
      <c r="D4011" s="39">
        <v>336</v>
      </c>
      <c r="E4011" s="42">
        <v>14.27</v>
      </c>
      <c r="F4011" s="51">
        <f t="shared" si="324"/>
        <v>57.686</v>
      </c>
      <c r="G4011" s="74">
        <v>52.096180560000001</v>
      </c>
      <c r="H4011" s="77">
        <f t="shared" si="325"/>
        <v>36177.903166666663</v>
      </c>
      <c r="I4011" s="80">
        <f t="shared" si="326"/>
        <v>180889.51583333331</v>
      </c>
      <c r="J4011" s="4"/>
    </row>
    <row r="4012" spans="1:10" x14ac:dyDescent="0.2">
      <c r="A4012" s="33">
        <v>44167</v>
      </c>
      <c r="B4012" s="21">
        <f t="shared" si="322"/>
        <v>12</v>
      </c>
      <c r="C4012" s="21">
        <f t="shared" si="323"/>
        <v>2</v>
      </c>
      <c r="D4012" s="39">
        <v>337</v>
      </c>
      <c r="E4012" s="42">
        <v>14.18</v>
      </c>
      <c r="F4012" s="51">
        <f t="shared" si="324"/>
        <v>57.524000000000001</v>
      </c>
      <c r="G4012" s="74">
        <v>51.566458330000003</v>
      </c>
      <c r="H4012" s="77">
        <f t="shared" si="325"/>
        <v>35810.040506944446</v>
      </c>
      <c r="I4012" s="80">
        <f t="shared" si="326"/>
        <v>179050.20253472225</v>
      </c>
      <c r="J4012" s="4"/>
    </row>
    <row r="4013" spans="1:10" x14ac:dyDescent="0.2">
      <c r="A4013" s="33">
        <v>44168</v>
      </c>
      <c r="B4013" s="21">
        <f t="shared" si="322"/>
        <v>12</v>
      </c>
      <c r="C4013" s="21">
        <f t="shared" si="323"/>
        <v>3</v>
      </c>
      <c r="D4013" s="39">
        <v>338</v>
      </c>
      <c r="E4013" s="42">
        <v>14.05</v>
      </c>
      <c r="F4013" s="51">
        <f t="shared" si="324"/>
        <v>57.290000000000006</v>
      </c>
      <c r="G4013" s="74">
        <v>47.639166670000002</v>
      </c>
      <c r="H4013" s="77">
        <f t="shared" si="325"/>
        <v>33082.754631944445</v>
      </c>
      <c r="I4013" s="80">
        <f t="shared" si="326"/>
        <v>165413.77315972222</v>
      </c>
      <c r="J4013" s="4"/>
    </row>
    <row r="4014" spans="1:10" x14ac:dyDescent="0.2">
      <c r="A4014" s="33">
        <v>44169</v>
      </c>
      <c r="B4014" s="21">
        <f t="shared" si="322"/>
        <v>12</v>
      </c>
      <c r="C4014" s="21">
        <f t="shared" si="323"/>
        <v>4</v>
      </c>
      <c r="D4014" s="39">
        <v>339</v>
      </c>
      <c r="E4014" s="42">
        <v>14.38</v>
      </c>
      <c r="F4014" s="51">
        <f t="shared" si="324"/>
        <v>57.884</v>
      </c>
      <c r="G4014" s="74">
        <v>46.500347220000002</v>
      </c>
      <c r="H4014" s="77">
        <f t="shared" si="325"/>
        <v>32291.907791666668</v>
      </c>
      <c r="I4014" s="80">
        <f t="shared" si="326"/>
        <v>161459.53895833335</v>
      </c>
      <c r="J4014" s="4"/>
    </row>
    <row r="4015" spans="1:10" x14ac:dyDescent="0.2">
      <c r="A4015" s="33">
        <v>44170</v>
      </c>
      <c r="B4015" s="21">
        <f t="shared" si="322"/>
        <v>12</v>
      </c>
      <c r="C4015" s="21">
        <f t="shared" si="323"/>
        <v>5</v>
      </c>
      <c r="D4015" s="39">
        <v>340</v>
      </c>
      <c r="E4015" s="42">
        <v>14.3</v>
      </c>
      <c r="F4015" s="51">
        <f t="shared" si="324"/>
        <v>57.74</v>
      </c>
      <c r="G4015" s="74">
        <v>45.597499999999997</v>
      </c>
      <c r="H4015" s="77">
        <f t="shared" si="325"/>
        <v>31664.930555555555</v>
      </c>
      <c r="I4015" s="80">
        <f t="shared" si="326"/>
        <v>158324.65277777778</v>
      </c>
      <c r="J4015" s="4"/>
    </row>
    <row r="4016" spans="1:10" x14ac:dyDescent="0.2">
      <c r="A4016" s="33">
        <v>44171</v>
      </c>
      <c r="B4016" s="21">
        <f t="shared" si="322"/>
        <v>12</v>
      </c>
      <c r="C4016" s="21">
        <f t="shared" si="323"/>
        <v>6</v>
      </c>
      <c r="D4016" s="39">
        <v>341</v>
      </c>
      <c r="E4016" s="42">
        <v>14.1</v>
      </c>
      <c r="F4016" s="51">
        <f t="shared" si="324"/>
        <v>57.379999999999995</v>
      </c>
      <c r="G4016" s="74">
        <v>44.484444439999997</v>
      </c>
      <c r="H4016" s="77">
        <f t="shared" si="325"/>
        <v>30891.975305555556</v>
      </c>
      <c r="I4016" s="80">
        <f t="shared" si="326"/>
        <v>154459.87652777779</v>
      </c>
      <c r="J4016" s="4"/>
    </row>
    <row r="4017" spans="1:10" x14ac:dyDescent="0.2">
      <c r="A4017" s="33">
        <v>44172</v>
      </c>
      <c r="B4017" s="21">
        <f t="shared" si="322"/>
        <v>12</v>
      </c>
      <c r="C4017" s="21">
        <f t="shared" si="323"/>
        <v>7</v>
      </c>
      <c r="D4017" s="39">
        <v>342</v>
      </c>
      <c r="E4017" s="42">
        <v>13.55</v>
      </c>
      <c r="F4017" s="51">
        <f t="shared" si="324"/>
        <v>56.39</v>
      </c>
      <c r="G4017" s="74">
        <v>43.689499300000001</v>
      </c>
      <c r="H4017" s="77">
        <f t="shared" si="325"/>
        <v>30339.93006944445</v>
      </c>
      <c r="I4017" s="80">
        <f t="shared" si="326"/>
        <v>151699.65034722228</v>
      </c>
      <c r="J4017" s="4"/>
    </row>
    <row r="4018" spans="1:10" x14ac:dyDescent="0.2">
      <c r="A4018" s="33">
        <v>44173</v>
      </c>
      <c r="B4018" s="21">
        <f t="shared" si="322"/>
        <v>12</v>
      </c>
      <c r="C4018" s="21">
        <f t="shared" si="323"/>
        <v>8</v>
      </c>
      <c r="D4018" s="39">
        <v>343</v>
      </c>
      <c r="E4018" s="42">
        <v>13.68</v>
      </c>
      <c r="F4018" s="51">
        <f t="shared" si="324"/>
        <v>56.623999999999995</v>
      </c>
      <c r="G4018" s="74">
        <v>43.488333330000003</v>
      </c>
      <c r="H4018" s="77">
        <f t="shared" si="325"/>
        <v>30200.231479166669</v>
      </c>
      <c r="I4018" s="80">
        <f t="shared" si="326"/>
        <v>151001.15739583335</v>
      </c>
      <c r="J4018" s="4"/>
    </row>
    <row r="4019" spans="1:10" x14ac:dyDescent="0.2">
      <c r="A4019" s="33">
        <v>44174</v>
      </c>
      <c r="B4019" s="21">
        <f t="shared" si="322"/>
        <v>12</v>
      </c>
      <c r="C4019" s="21">
        <f t="shared" si="323"/>
        <v>9</v>
      </c>
      <c r="D4019" s="39">
        <v>344</v>
      </c>
      <c r="E4019" s="42">
        <v>13.68</v>
      </c>
      <c r="F4019" s="51">
        <f t="shared" si="324"/>
        <v>56.623999999999995</v>
      </c>
      <c r="G4019" s="74">
        <v>43.796388890000003</v>
      </c>
      <c r="H4019" s="77">
        <f t="shared" si="325"/>
        <v>30414.15895138889</v>
      </c>
      <c r="I4019" s="80">
        <f t="shared" si="326"/>
        <v>152070.79475694444</v>
      </c>
      <c r="J4019" s="4"/>
    </row>
    <row r="4020" spans="1:10" x14ac:dyDescent="0.2">
      <c r="A4020" s="33">
        <v>44175</v>
      </c>
      <c r="B4020" s="21">
        <f t="shared" si="322"/>
        <v>12</v>
      </c>
      <c r="C4020" s="21">
        <f t="shared" si="323"/>
        <v>10</v>
      </c>
      <c r="D4020" s="39">
        <v>345</v>
      </c>
      <c r="E4020" s="42">
        <v>13.42</v>
      </c>
      <c r="F4020" s="51">
        <f t="shared" si="324"/>
        <v>56.155999999999999</v>
      </c>
      <c r="G4020" s="74">
        <v>45.238541669999996</v>
      </c>
      <c r="H4020" s="77">
        <f t="shared" si="325"/>
        <v>31415.653937499996</v>
      </c>
      <c r="I4020" s="80">
        <f t="shared" si="326"/>
        <v>157078.26968749997</v>
      </c>
      <c r="J4020" s="4"/>
    </row>
    <row r="4021" spans="1:10" x14ac:dyDescent="0.2">
      <c r="A4021" s="33">
        <v>44176</v>
      </c>
      <c r="B4021" s="21">
        <f t="shared" si="322"/>
        <v>12</v>
      </c>
      <c r="C4021" s="21">
        <f t="shared" si="323"/>
        <v>11</v>
      </c>
      <c r="D4021" s="39">
        <v>346</v>
      </c>
      <c r="E4021" s="42">
        <v>14.05</v>
      </c>
      <c r="F4021" s="51">
        <f t="shared" si="324"/>
        <v>57.290000000000006</v>
      </c>
      <c r="G4021" s="74">
        <v>44.329097220000001</v>
      </c>
      <c r="H4021" s="77">
        <f t="shared" si="325"/>
        <v>30784.095291666668</v>
      </c>
      <c r="I4021" s="80">
        <f t="shared" si="326"/>
        <v>153920.47645833335</v>
      </c>
      <c r="J4021" s="4"/>
    </row>
    <row r="4022" spans="1:10" x14ac:dyDescent="0.2">
      <c r="A4022" s="33">
        <v>44177</v>
      </c>
      <c r="B4022" s="21">
        <f t="shared" si="322"/>
        <v>12</v>
      </c>
      <c r="C4022" s="21">
        <f t="shared" si="323"/>
        <v>12</v>
      </c>
      <c r="D4022" s="39">
        <v>347</v>
      </c>
      <c r="E4022" s="42">
        <v>14.5</v>
      </c>
      <c r="F4022" s="51">
        <f t="shared" si="324"/>
        <v>58.1</v>
      </c>
      <c r="G4022" s="74">
        <v>41.514652779999999</v>
      </c>
      <c r="H4022" s="77">
        <f t="shared" si="325"/>
        <v>28829.619986111113</v>
      </c>
      <c r="I4022" s="80">
        <f t="shared" si="326"/>
        <v>144148.09993055556</v>
      </c>
      <c r="J4022" s="4"/>
    </row>
    <row r="4023" spans="1:10" x14ac:dyDescent="0.2">
      <c r="A4023" s="33">
        <v>44178</v>
      </c>
      <c r="B4023" s="21">
        <f t="shared" si="322"/>
        <v>12</v>
      </c>
      <c r="C4023" s="21">
        <f t="shared" si="323"/>
        <v>13</v>
      </c>
      <c r="D4023" s="39">
        <v>348</v>
      </c>
      <c r="E4023" s="42">
        <v>13.92</v>
      </c>
      <c r="F4023" s="51">
        <f t="shared" si="324"/>
        <v>57.055999999999997</v>
      </c>
      <c r="G4023" s="74">
        <v>42.231666670000003</v>
      </c>
      <c r="H4023" s="77">
        <f t="shared" si="325"/>
        <v>29327.546298611112</v>
      </c>
      <c r="I4023" s="80">
        <f t="shared" si="326"/>
        <v>146637.73149305556</v>
      </c>
      <c r="J4023" s="4"/>
    </row>
    <row r="4024" spans="1:10" x14ac:dyDescent="0.2">
      <c r="A4024" s="33">
        <v>44179</v>
      </c>
      <c r="B4024" s="21">
        <f t="shared" si="322"/>
        <v>12</v>
      </c>
      <c r="C4024" s="21">
        <f t="shared" si="323"/>
        <v>14</v>
      </c>
      <c r="D4024" s="39">
        <v>349</v>
      </c>
      <c r="E4024" s="42">
        <v>13.73</v>
      </c>
      <c r="F4024" s="51">
        <f t="shared" si="324"/>
        <v>56.713999999999999</v>
      </c>
      <c r="G4024" s="74">
        <v>42.650416669999998</v>
      </c>
      <c r="H4024" s="77">
        <f t="shared" si="325"/>
        <v>29618.344909722222</v>
      </c>
      <c r="I4024" s="80">
        <f t="shared" si="326"/>
        <v>148091.72454861109</v>
      </c>
      <c r="J4024" s="4"/>
    </row>
    <row r="4025" spans="1:10" x14ac:dyDescent="0.2">
      <c r="A4025" s="33">
        <v>44180</v>
      </c>
      <c r="B4025" s="21">
        <f t="shared" si="322"/>
        <v>12</v>
      </c>
      <c r="C4025" s="21">
        <f t="shared" si="323"/>
        <v>15</v>
      </c>
      <c r="D4025" s="39">
        <v>350</v>
      </c>
      <c r="E4025" s="42">
        <v>13.08</v>
      </c>
      <c r="F4025" s="51">
        <f t="shared" si="324"/>
        <v>55.543999999999997</v>
      </c>
      <c r="G4025" s="74">
        <v>41.644722219999998</v>
      </c>
      <c r="H4025" s="77">
        <f t="shared" si="325"/>
        <v>28919.94598611111</v>
      </c>
      <c r="I4025" s="80">
        <f t="shared" si="326"/>
        <v>144599.72993055556</v>
      </c>
      <c r="J4025" s="4"/>
    </row>
    <row r="4026" spans="1:10" x14ac:dyDescent="0.2">
      <c r="A4026" s="33">
        <v>44181</v>
      </c>
      <c r="B4026" s="21">
        <f t="shared" si="322"/>
        <v>12</v>
      </c>
      <c r="C4026" s="21">
        <f t="shared" si="323"/>
        <v>16</v>
      </c>
      <c r="D4026" s="39">
        <v>351</v>
      </c>
      <c r="E4026" s="42">
        <v>12.95</v>
      </c>
      <c r="F4026" s="51">
        <f t="shared" si="324"/>
        <v>55.31</v>
      </c>
      <c r="G4026" s="74">
        <v>41.596249999999998</v>
      </c>
      <c r="H4026" s="77">
        <f t="shared" si="325"/>
        <v>28886.284722222223</v>
      </c>
      <c r="I4026" s="80">
        <f t="shared" si="326"/>
        <v>144431.42361111109</v>
      </c>
      <c r="J4026" s="4"/>
    </row>
    <row r="4027" spans="1:10" x14ac:dyDescent="0.2">
      <c r="A4027" s="33">
        <v>44182</v>
      </c>
      <c r="B4027" s="21">
        <f t="shared" si="322"/>
        <v>12</v>
      </c>
      <c r="C4027" s="21">
        <f t="shared" si="323"/>
        <v>17</v>
      </c>
      <c r="D4027" s="39">
        <v>352</v>
      </c>
      <c r="E4027" s="42">
        <v>12.83</v>
      </c>
      <c r="F4027" s="51">
        <f t="shared" si="324"/>
        <v>55.094000000000001</v>
      </c>
      <c r="G4027" s="74">
        <v>41.789097220000002</v>
      </c>
      <c r="H4027" s="77">
        <f t="shared" si="325"/>
        <v>29020.206402777774</v>
      </c>
      <c r="I4027" s="80">
        <f t="shared" si="326"/>
        <v>145101.03201388888</v>
      </c>
      <c r="J4027" s="4"/>
    </row>
    <row r="4028" spans="1:10" x14ac:dyDescent="0.2">
      <c r="A4028" s="33">
        <v>44183</v>
      </c>
      <c r="B4028" s="21">
        <f t="shared" si="322"/>
        <v>12</v>
      </c>
      <c r="C4028" s="21">
        <f t="shared" si="323"/>
        <v>18</v>
      </c>
      <c r="D4028" s="39">
        <v>353</v>
      </c>
      <c r="E4028" s="42">
        <v>12.75</v>
      </c>
      <c r="F4028" s="51">
        <f t="shared" si="324"/>
        <v>54.95</v>
      </c>
      <c r="G4028" s="74">
        <v>41.90645833</v>
      </c>
      <c r="H4028" s="77">
        <f t="shared" si="325"/>
        <v>29101.70717361111</v>
      </c>
      <c r="I4028" s="80">
        <f t="shared" si="326"/>
        <v>145508.53586805557</v>
      </c>
      <c r="J4028" s="4"/>
    </row>
    <row r="4029" spans="1:10" x14ac:dyDescent="0.2">
      <c r="A4029" s="33">
        <v>44184</v>
      </c>
      <c r="B4029" s="21">
        <f t="shared" si="322"/>
        <v>12</v>
      </c>
      <c r="C4029" s="21">
        <f t="shared" si="323"/>
        <v>19</v>
      </c>
      <c r="D4029" s="39">
        <v>354</v>
      </c>
      <c r="E4029" s="42">
        <v>12.37</v>
      </c>
      <c r="F4029" s="51">
        <f t="shared" si="324"/>
        <v>54.265999999999998</v>
      </c>
      <c r="G4029" s="74">
        <v>41.448402780000002</v>
      </c>
      <c r="H4029" s="77">
        <f t="shared" si="325"/>
        <v>28783.613041666667</v>
      </c>
      <c r="I4029" s="80">
        <f t="shared" si="326"/>
        <v>143918.06520833334</v>
      </c>
      <c r="J4029" s="4"/>
    </row>
    <row r="4030" spans="1:10" x14ac:dyDescent="0.2">
      <c r="A4030" s="33">
        <v>44185</v>
      </c>
      <c r="B4030" s="21">
        <f t="shared" si="322"/>
        <v>12</v>
      </c>
      <c r="C4030" s="21">
        <f t="shared" si="323"/>
        <v>20</v>
      </c>
      <c r="D4030" s="39">
        <v>355</v>
      </c>
      <c r="E4030" s="42">
        <v>12.68</v>
      </c>
      <c r="F4030" s="51">
        <f t="shared" si="324"/>
        <v>54.823999999999998</v>
      </c>
      <c r="G4030" s="74">
        <v>42.599097219999997</v>
      </c>
      <c r="H4030" s="77">
        <f t="shared" si="325"/>
        <v>29582.706402777774</v>
      </c>
      <c r="I4030" s="80">
        <f t="shared" si="326"/>
        <v>147913.53201388888</v>
      </c>
      <c r="J4030" s="4"/>
    </row>
    <row r="4031" spans="1:10" x14ac:dyDescent="0.2">
      <c r="A4031" s="33">
        <v>44186</v>
      </c>
      <c r="B4031" s="21">
        <f t="shared" si="322"/>
        <v>12</v>
      </c>
      <c r="C4031" s="21">
        <f t="shared" si="323"/>
        <v>21</v>
      </c>
      <c r="D4031" s="39">
        <v>356</v>
      </c>
      <c r="E4031" s="42">
        <v>12.95</v>
      </c>
      <c r="F4031" s="51">
        <f t="shared" si="324"/>
        <v>55.31</v>
      </c>
      <c r="G4031" s="74">
        <v>45.871111110000001</v>
      </c>
      <c r="H4031" s="77">
        <f t="shared" si="325"/>
        <v>31854.938270833332</v>
      </c>
      <c r="I4031" s="80">
        <f t="shared" si="326"/>
        <v>159274.69135416666</v>
      </c>
      <c r="J4031" s="4"/>
    </row>
    <row r="4032" spans="1:10" x14ac:dyDescent="0.2">
      <c r="A4032" s="33">
        <v>44187</v>
      </c>
      <c r="B4032" s="21">
        <f t="shared" si="322"/>
        <v>12</v>
      </c>
      <c r="C4032" s="21">
        <f t="shared" si="323"/>
        <v>22</v>
      </c>
      <c r="D4032" s="39">
        <v>357</v>
      </c>
      <c r="E4032" s="42">
        <v>12.85</v>
      </c>
      <c r="F4032" s="51">
        <f t="shared" si="324"/>
        <v>55.129999999999995</v>
      </c>
      <c r="G4032" s="74">
        <v>48.541031070000003</v>
      </c>
      <c r="H4032" s="77">
        <f t="shared" si="325"/>
        <v>33709.049354166666</v>
      </c>
      <c r="I4032" s="80">
        <f t="shared" si="326"/>
        <v>168545.24677083333</v>
      </c>
      <c r="J4032" s="4"/>
    </row>
    <row r="4033" spans="1:10" x14ac:dyDescent="0.2">
      <c r="A4033" s="33">
        <v>44188</v>
      </c>
      <c r="B4033" s="21">
        <f t="shared" si="322"/>
        <v>12</v>
      </c>
      <c r="C4033" s="21">
        <f t="shared" si="323"/>
        <v>23</v>
      </c>
      <c r="D4033" s="39">
        <v>358</v>
      </c>
      <c r="E4033" s="42">
        <v>12.48</v>
      </c>
      <c r="F4033" s="51">
        <f t="shared" si="324"/>
        <v>54.463999999999999</v>
      </c>
      <c r="G4033" s="74">
        <v>45.53388889</v>
      </c>
      <c r="H4033" s="77">
        <f t="shared" si="325"/>
        <v>31620.756173611109</v>
      </c>
      <c r="I4033" s="80">
        <f t="shared" si="326"/>
        <v>158103.78086805556</v>
      </c>
      <c r="J4033" s="4"/>
    </row>
    <row r="4034" spans="1:10" x14ac:dyDescent="0.2">
      <c r="A4034" s="33">
        <v>44189</v>
      </c>
      <c r="B4034" s="21">
        <f t="shared" si="322"/>
        <v>12</v>
      </c>
      <c r="C4034" s="21">
        <f t="shared" si="323"/>
        <v>24</v>
      </c>
      <c r="D4034" s="39">
        <v>359</v>
      </c>
      <c r="E4034" s="42">
        <v>12.75</v>
      </c>
      <c r="F4034" s="51">
        <f t="shared" si="324"/>
        <v>54.95</v>
      </c>
      <c r="G4034" s="74">
        <v>60.791041669999998</v>
      </c>
      <c r="H4034" s="77">
        <f t="shared" si="325"/>
        <v>42216.001159722226</v>
      </c>
      <c r="I4034" s="80">
        <f t="shared" si="326"/>
        <v>211080.00579861109</v>
      </c>
      <c r="J4034" s="4"/>
    </row>
    <row r="4035" spans="1:10" x14ac:dyDescent="0.2">
      <c r="A4035" s="33">
        <v>44190</v>
      </c>
      <c r="B4035" s="21">
        <f t="shared" si="322"/>
        <v>12</v>
      </c>
      <c r="C4035" s="21">
        <f t="shared" si="323"/>
        <v>25</v>
      </c>
      <c r="D4035" s="39">
        <v>360</v>
      </c>
      <c r="E4035" s="42">
        <v>10.95</v>
      </c>
      <c r="F4035" s="51">
        <f t="shared" si="324"/>
        <v>51.71</v>
      </c>
      <c r="G4035" s="74">
        <v>78.746041669999997</v>
      </c>
      <c r="H4035" s="77">
        <f t="shared" si="325"/>
        <v>54684.751159722226</v>
      </c>
      <c r="I4035" s="80">
        <f t="shared" si="326"/>
        <v>273423.75579861109</v>
      </c>
      <c r="J4035" s="4"/>
    </row>
    <row r="4036" spans="1:10" x14ac:dyDescent="0.2">
      <c r="A4036" s="33">
        <v>44191</v>
      </c>
      <c r="B4036" s="21">
        <f t="shared" si="322"/>
        <v>12</v>
      </c>
      <c r="C4036" s="21">
        <f t="shared" si="323"/>
        <v>26</v>
      </c>
      <c r="D4036" s="39">
        <v>361</v>
      </c>
      <c r="E4036" s="42">
        <v>11.08</v>
      </c>
      <c r="F4036" s="51">
        <f t="shared" si="324"/>
        <v>51.944000000000003</v>
      </c>
      <c r="G4036" s="74">
        <v>64.089236110000002</v>
      </c>
      <c r="H4036" s="77">
        <f t="shared" si="325"/>
        <v>44506.413965277774</v>
      </c>
      <c r="I4036" s="80">
        <f t="shared" si="326"/>
        <v>222532.06982638891</v>
      </c>
      <c r="J4036" s="4"/>
    </row>
    <row r="4037" spans="1:10" x14ac:dyDescent="0.2">
      <c r="A4037" s="33">
        <v>44192</v>
      </c>
      <c r="B4037" s="21">
        <f t="shared" si="322"/>
        <v>12</v>
      </c>
      <c r="C4037" s="21">
        <f t="shared" si="323"/>
        <v>27</v>
      </c>
      <c r="D4037" s="39">
        <v>362</v>
      </c>
      <c r="E4037" s="42">
        <v>11.8</v>
      </c>
      <c r="F4037" s="51">
        <f t="shared" si="324"/>
        <v>53.24</v>
      </c>
      <c r="G4037" s="74">
        <v>54.342916670000001</v>
      </c>
      <c r="H4037" s="77">
        <f t="shared" si="325"/>
        <v>37738.13657638889</v>
      </c>
      <c r="I4037" s="80">
        <f t="shared" si="326"/>
        <v>188690.68288194443</v>
      </c>
      <c r="J4037" s="4"/>
    </row>
    <row r="4038" spans="1:10" x14ac:dyDescent="0.2">
      <c r="A4038" s="33">
        <v>44193</v>
      </c>
      <c r="B4038" s="21">
        <f t="shared" si="322"/>
        <v>12</v>
      </c>
      <c r="C4038" s="21">
        <f t="shared" si="323"/>
        <v>28</v>
      </c>
      <c r="D4038" s="39">
        <v>363</v>
      </c>
      <c r="E4038" s="42">
        <v>12.03</v>
      </c>
      <c r="F4038" s="51">
        <f t="shared" si="324"/>
        <v>53.653999999999996</v>
      </c>
      <c r="G4038" s="74">
        <v>53.789583329999999</v>
      </c>
      <c r="H4038" s="77">
        <f t="shared" si="325"/>
        <v>37353.877312500001</v>
      </c>
      <c r="I4038" s="80">
        <f t="shared" si="326"/>
        <v>186769.3865625</v>
      </c>
      <c r="J4038" s="4"/>
    </row>
    <row r="4039" spans="1:10" x14ac:dyDescent="0.2">
      <c r="A4039" s="33">
        <v>44194</v>
      </c>
      <c r="B4039" s="21">
        <f t="shared" si="322"/>
        <v>12</v>
      </c>
      <c r="C4039" s="21">
        <f t="shared" si="323"/>
        <v>29</v>
      </c>
      <c r="D4039" s="39">
        <v>364</v>
      </c>
      <c r="E4039" s="42">
        <v>11.75</v>
      </c>
      <c r="F4039" s="51">
        <f t="shared" si="324"/>
        <v>53.150000000000006</v>
      </c>
      <c r="G4039" s="74">
        <v>50.082152780000001</v>
      </c>
      <c r="H4039" s="77">
        <f t="shared" si="325"/>
        <v>34779.27276388889</v>
      </c>
      <c r="I4039" s="80">
        <f t="shared" si="326"/>
        <v>173896.36381944444</v>
      </c>
      <c r="J4039" s="4"/>
    </row>
    <row r="4040" spans="1:10" x14ac:dyDescent="0.2">
      <c r="A4040" s="33">
        <v>44195</v>
      </c>
      <c r="B4040" s="21">
        <f t="shared" si="322"/>
        <v>12</v>
      </c>
      <c r="C4040" s="21">
        <f t="shared" si="323"/>
        <v>30</v>
      </c>
      <c r="D4040" s="39">
        <v>365</v>
      </c>
      <c r="E4040" s="42">
        <v>11.88</v>
      </c>
      <c r="F4040" s="51">
        <f t="shared" si="324"/>
        <v>53.384</v>
      </c>
      <c r="G4040" s="74">
        <v>51.209861109999999</v>
      </c>
      <c r="H4040" s="77">
        <f t="shared" si="325"/>
        <v>35562.40354861111</v>
      </c>
      <c r="I4040" s="80">
        <f t="shared" si="326"/>
        <v>177812.01774305556</v>
      </c>
    </row>
    <row r="4041" spans="1:10" ht="13.5" thickBot="1" x14ac:dyDescent="0.25">
      <c r="A4041" s="34">
        <v>44196</v>
      </c>
      <c r="B4041" s="35">
        <f t="shared" si="322"/>
        <v>12</v>
      </c>
      <c r="C4041" s="35">
        <f t="shared" si="323"/>
        <v>31</v>
      </c>
      <c r="D4041" s="40"/>
      <c r="E4041" s="47">
        <v>11.82</v>
      </c>
      <c r="F4041" s="52">
        <f t="shared" si="324"/>
        <v>53.275999999999996</v>
      </c>
      <c r="G4041" s="141">
        <v>56.121875000000003</v>
      </c>
      <c r="H4041" s="78">
        <f t="shared" si="325"/>
        <v>38973.524305555555</v>
      </c>
      <c r="I4041" s="81">
        <f t="shared" si="326"/>
        <v>194867.62152777775</v>
      </c>
    </row>
  </sheetData>
  <sheetProtection algorithmName="SHA-512" hashValue="xeKdA/xSNGpK5zMkiEzOtxO9BlkUC4vPDPLj/lzDoLCCaL3UXA5ZHZ5x1U5R/i0JzD+9T5KR/WlPYGBQcVsdrw==" saltValue="Ss51+jN9YFG+R3vxaJHq4w==" spinCount="100000" sheet="1" objects="1" scenarios="1"/>
  <autoFilter ref="A21:I21" xr:uid="{CE8518F5-46DF-47D7-AE7F-0BC6287ABA65}"/>
  <sortState xmlns:xlrd2="http://schemas.microsoft.com/office/spreadsheetml/2017/richdata2" ref="M61:M75">
    <sortCondition ref="M61"/>
  </sortState>
  <mergeCells count="16">
    <mergeCell ref="P5:S5"/>
    <mergeCell ref="T5:W5"/>
    <mergeCell ref="A6:B6"/>
    <mergeCell ref="A21:A22"/>
    <mergeCell ref="B21:B22"/>
    <mergeCell ref="C21:C22"/>
    <mergeCell ref="D21:D22"/>
    <mergeCell ref="A7:B7"/>
    <mergeCell ref="A15:B15"/>
    <mergeCell ref="A11:B11"/>
    <mergeCell ref="M6:M7"/>
    <mergeCell ref="L60:M60"/>
    <mergeCell ref="T60:U60"/>
    <mergeCell ref="E21:F21"/>
    <mergeCell ref="L59:O59"/>
    <mergeCell ref="T59:W59"/>
  </mergeCells>
  <phoneticPr fontId="3" type="noConversion"/>
  <pageMargins left="0.75" right="0.75" top="1" bottom="1" header="0.5" footer="0.5"/>
  <pageSetup paperSize="17" scale="65" orientation="landscape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5377360C758642836FA27549CC56EF" ma:contentTypeVersion="8" ma:contentTypeDescription="Create a new document." ma:contentTypeScope="" ma:versionID="45aca95a6bf54b6a68b2eb6497ecb18c">
  <xsd:schema xmlns:xsd="http://www.w3.org/2001/XMLSchema" xmlns:xs="http://www.w3.org/2001/XMLSchema" xmlns:p="http://schemas.microsoft.com/office/2006/metadata/properties" xmlns:ns2="5c3b414a-42b5-4f3e-bc15-e98eadd98e7f" xmlns:ns3="3622e63a-d837-4b38-93c6-6dd27fcd9d50" targetNamespace="http://schemas.microsoft.com/office/2006/metadata/properties" ma:root="true" ma:fieldsID="0cf8969e401bc199394dbc2ae4c3c2ac" ns2:_="" ns3:_="">
    <xsd:import namespace="5c3b414a-42b5-4f3e-bc15-e98eadd98e7f"/>
    <xsd:import namespace="3622e63a-d837-4b38-93c6-6dd27fcd9d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3b414a-42b5-4f3e-bc15-e98eadd98e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22e63a-d837-4b38-93c6-6dd27fcd9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CC0992-C806-4CCB-A6A0-0891D0EDC9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57F2F0-03AC-4988-9E84-27C1DC2DF9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3b414a-42b5-4f3e-bc15-e98eadd98e7f"/>
    <ds:schemaRef ds:uri="3622e63a-d837-4b38-93c6-6dd27fcd9d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847089-74D5-48BD-9254-72A414B071B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5c3b414a-42b5-4f3e-bc15-e98eadd98e7f"/>
    <ds:schemaRef ds:uri="http://purl.org/dc/elements/1.1/"/>
    <ds:schemaRef ds:uri="3622e63a-d837-4b38-93c6-6dd27fcd9d50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Temp &amp; Flow Data</vt:lpstr>
      <vt:lpstr>Effluent Temp Graph</vt:lpstr>
      <vt:lpstr>Effluent Flow Graph</vt:lpstr>
      <vt:lpstr>Total Flow-Temp Graph</vt:lpstr>
      <vt:lpstr>Available Heat Graph</vt:lpstr>
      <vt:lpstr>'Temp &amp; Flow Data'!Print_Area</vt:lpstr>
    </vt:vector>
  </TitlesOfParts>
  <Manager/>
  <Company>Water Environment Protection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Snyder</dc:creator>
  <cp:keywords/>
  <dc:description/>
  <cp:lastModifiedBy>Walck, Charles</cp:lastModifiedBy>
  <cp:revision/>
  <cp:lastPrinted>2022-11-08T14:40:18Z</cp:lastPrinted>
  <dcterms:created xsi:type="dcterms:W3CDTF">2012-05-21T16:23:36Z</dcterms:created>
  <dcterms:modified xsi:type="dcterms:W3CDTF">2025-02-07T19:53:39Z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0x010100275377360C758642836FA27549CC56EF</vt:lpwstr>
  </property>
</Properties>
</file>