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nerAnls\Data and Markets\3. Draft Reports and Presentations\Patterns and Trends\2023b\Tables\"/>
    </mc:Choice>
  </mc:AlternateContent>
  <xr:revisionPtr revIDLastSave="0" documentId="13_ncr:1_{EB173906-92F7-497A-A2BE-6BA2DCB0146E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Table 3-11b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4" i="1"/>
</calcChain>
</file>

<file path=xl/sharedStrings.xml><?xml version="1.0" encoding="utf-8"?>
<sst xmlns="http://schemas.openxmlformats.org/spreadsheetml/2006/main" count="29" uniqueCount="17">
  <si>
    <t>Coal</t>
  </si>
  <si>
    <t>Natural Gas</t>
  </si>
  <si>
    <t>Distillate</t>
  </si>
  <si>
    <t>Kerosene</t>
  </si>
  <si>
    <t>LPG</t>
  </si>
  <si>
    <t>Tot. Petroleum</t>
  </si>
  <si>
    <t>Wood</t>
  </si>
  <si>
    <t>Electricity</t>
  </si>
  <si>
    <t>Residual</t>
  </si>
  <si>
    <t>NYS Net Industrial Consumption of Energy by Fuel Type (TBtu)</t>
  </si>
  <si>
    <t>Waste</t>
  </si>
  <si>
    <t>Total</t>
  </si>
  <si>
    <t>Tbtu</t>
  </si>
  <si>
    <t>Solar</t>
  </si>
  <si>
    <t>Other Petroleum</t>
  </si>
  <si>
    <t>Bioenergy</t>
  </si>
  <si>
    <t>Renewables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</si>
</sst>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5"/>
  <sheetViews>
    <sheetView tabSelected="1" topLeftCell="A15" zoomScale="75" zoomScaleNormal="75" workbookViewId="0">
      <selection activeCell="A51" sqref="A51:N65"/>
    </sheetView>
  </sheetViews>
  <sheetFormatPr defaultRowHeight="15" x14ac:dyDescent="0.25"/>
  <cols>
    <col min="1" max="1" width="9.140625" style="3"/>
    <col min="2" max="2" width="14.85546875" customWidth="1"/>
    <col min="3" max="4" width="16" customWidth="1"/>
    <col min="5" max="5" width="14.42578125" customWidth="1"/>
    <col min="6" max="6" width="13.140625" customWidth="1"/>
    <col min="7" max="7" width="16.140625" customWidth="1"/>
    <col min="8" max="8" width="17.7109375" customWidth="1"/>
    <col min="9" max="10" width="15.5703125" customWidth="1"/>
    <col min="11" max="11" width="15.28515625" customWidth="1"/>
    <col min="12" max="14" width="17.7109375" customWidth="1"/>
  </cols>
  <sheetData>
    <row r="1" spans="1:31" ht="15.75" x14ac:dyDescent="0.25">
      <c r="A1" s="2" t="s">
        <v>9</v>
      </c>
    </row>
    <row r="2" spans="1:31" s="4" customFormat="1" x14ac:dyDescent="0.25">
      <c r="A2" s="3"/>
      <c r="B2" s="5" t="s">
        <v>0</v>
      </c>
      <c r="C2" s="5" t="s">
        <v>1</v>
      </c>
      <c r="D2" s="5" t="s">
        <v>2</v>
      </c>
      <c r="E2" s="5" t="s">
        <v>8</v>
      </c>
      <c r="F2" s="5" t="s">
        <v>3</v>
      </c>
      <c r="G2" s="5" t="s">
        <v>4</v>
      </c>
      <c r="H2" s="5" t="s">
        <v>14</v>
      </c>
      <c r="I2" s="5" t="s">
        <v>5</v>
      </c>
      <c r="J2" s="5" t="s">
        <v>6</v>
      </c>
      <c r="K2" s="5" t="s">
        <v>10</v>
      </c>
      <c r="L2" s="5" t="s">
        <v>7</v>
      </c>
      <c r="M2" s="5" t="s">
        <v>13</v>
      </c>
      <c r="N2" s="5" t="s">
        <v>11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4" customFormat="1" x14ac:dyDescent="0.25">
      <c r="A3" s="3"/>
      <c r="B3" s="5" t="s">
        <v>12</v>
      </c>
      <c r="C3" s="5" t="s">
        <v>12</v>
      </c>
      <c r="D3" s="5" t="s">
        <v>12</v>
      </c>
      <c r="E3" s="5" t="s">
        <v>12</v>
      </c>
      <c r="F3" s="5" t="s">
        <v>12</v>
      </c>
      <c r="G3" s="5" t="s">
        <v>12</v>
      </c>
      <c r="H3" s="5" t="s">
        <v>12</v>
      </c>
      <c r="I3" s="5" t="s">
        <v>12</v>
      </c>
      <c r="J3" s="5" t="s">
        <v>12</v>
      </c>
      <c r="K3" s="5" t="s">
        <v>12</v>
      </c>
      <c r="L3" s="5" t="s">
        <v>12</v>
      </c>
      <c r="M3" s="5" t="s">
        <v>12</v>
      </c>
      <c r="N3" s="5" t="s">
        <v>12</v>
      </c>
      <c r="O3" s="3"/>
      <c r="P3" s="3"/>
      <c r="Q3" s="3"/>
      <c r="R3" s="3"/>
      <c r="S3" s="3"/>
      <c r="T3" s="3" t="s">
        <v>15</v>
      </c>
      <c r="U3" s="3" t="s">
        <v>16</v>
      </c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x14ac:dyDescent="0.25">
      <c r="A4" s="3">
        <v>1960</v>
      </c>
      <c r="B4" s="6">
        <v>311.87</v>
      </c>
      <c r="C4" s="6">
        <v>74.242999999999995</v>
      </c>
      <c r="D4" s="6">
        <v>75.316999999999993</v>
      </c>
      <c r="E4" s="6">
        <v>141.10400000000001</v>
      </c>
      <c r="F4" s="6">
        <v>3.7410000000000001</v>
      </c>
      <c r="G4" s="6">
        <v>1.23</v>
      </c>
      <c r="H4" s="6">
        <v>62.313000000000002</v>
      </c>
      <c r="I4" s="6">
        <v>283.70499999999998</v>
      </c>
      <c r="J4" s="6">
        <v>32.869</v>
      </c>
      <c r="K4" s="6">
        <v>0</v>
      </c>
      <c r="L4" s="6">
        <v>49.228999999999999</v>
      </c>
      <c r="M4" s="6">
        <v>0</v>
      </c>
      <c r="N4" s="6">
        <v>751.91600000000005</v>
      </c>
      <c r="O4" s="1"/>
      <c r="P4" s="1"/>
      <c r="Q4" s="1"/>
      <c r="R4" s="1"/>
      <c r="S4" s="1"/>
      <c r="T4" s="6">
        <f>SUM(J4:K4)</f>
        <v>32.869</v>
      </c>
      <c r="U4" s="6">
        <f>SUM(M4)</f>
        <v>0</v>
      </c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5">
      <c r="A5" s="3">
        <v>1961</v>
      </c>
      <c r="B5" s="6">
        <v>290.81299999999999</v>
      </c>
      <c r="C5" s="6">
        <v>63.723999999999997</v>
      </c>
      <c r="D5" s="6">
        <v>78.418999999999997</v>
      </c>
      <c r="E5" s="6">
        <v>156.27199999999999</v>
      </c>
      <c r="F5" s="6">
        <v>4.7530000000000001</v>
      </c>
      <c r="G5" s="6">
        <v>1.2090000000000001</v>
      </c>
      <c r="H5" s="6">
        <v>68.421000000000006</v>
      </c>
      <c r="I5" s="6">
        <v>309.07399999999996</v>
      </c>
      <c r="J5" s="6">
        <v>32.25</v>
      </c>
      <c r="K5" s="6">
        <v>0</v>
      </c>
      <c r="L5" s="6">
        <v>69.736999999999995</v>
      </c>
      <c r="M5" s="6">
        <v>0</v>
      </c>
      <c r="N5" s="6">
        <v>765.59799999999984</v>
      </c>
      <c r="O5" s="1"/>
      <c r="P5" s="1"/>
      <c r="Q5" s="1"/>
      <c r="R5" s="1"/>
      <c r="S5" s="1"/>
      <c r="T5" s="6">
        <f t="shared" ref="T5:T65" si="0">SUM(J5:K5)</f>
        <v>32.25</v>
      </c>
      <c r="U5" s="6">
        <f t="shared" ref="U5:U65" si="1">SUM(M5)</f>
        <v>0</v>
      </c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x14ac:dyDescent="0.25">
      <c r="A6" s="3">
        <v>1962</v>
      </c>
      <c r="B6" s="6">
        <v>292.161</v>
      </c>
      <c r="C6" s="6">
        <v>76.724999999999994</v>
      </c>
      <c r="D6" s="6">
        <v>87.058000000000007</v>
      </c>
      <c r="E6" s="6">
        <v>157.077</v>
      </c>
      <c r="F6" s="6">
        <v>3.7109999999999999</v>
      </c>
      <c r="G6" s="6">
        <v>1.262</v>
      </c>
      <c r="H6" s="6">
        <v>72.924000000000007</v>
      </c>
      <c r="I6" s="6">
        <v>322.03200000000004</v>
      </c>
      <c r="J6" s="6">
        <v>32.56</v>
      </c>
      <c r="K6" s="6">
        <v>0</v>
      </c>
      <c r="L6" s="6">
        <v>86.733999999999995</v>
      </c>
      <c r="M6" s="6">
        <v>0</v>
      </c>
      <c r="N6" s="6">
        <v>810.2120000000001</v>
      </c>
      <c r="O6" s="1"/>
      <c r="P6" s="1"/>
      <c r="Q6" s="1"/>
      <c r="R6" s="1"/>
      <c r="S6" s="1"/>
      <c r="T6" s="6">
        <f t="shared" si="0"/>
        <v>32.56</v>
      </c>
      <c r="U6" s="6">
        <f t="shared" si="1"/>
        <v>0</v>
      </c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x14ac:dyDescent="0.25">
      <c r="A7" s="3">
        <v>1963</v>
      </c>
      <c r="B7" s="6">
        <v>305.97199999999998</v>
      </c>
      <c r="C7" s="6">
        <v>78.397000000000006</v>
      </c>
      <c r="D7" s="6">
        <v>86.82</v>
      </c>
      <c r="E7" s="6">
        <v>151.98500000000001</v>
      </c>
      <c r="F7" s="6">
        <v>3.8450000000000002</v>
      </c>
      <c r="G7" s="6">
        <v>1.629</v>
      </c>
      <c r="H7" s="6">
        <v>75.522999999999996</v>
      </c>
      <c r="I7" s="6">
        <v>319.80200000000002</v>
      </c>
      <c r="J7" s="6">
        <v>32.938000000000002</v>
      </c>
      <c r="K7" s="6">
        <v>0</v>
      </c>
      <c r="L7" s="6">
        <v>69.784000000000006</v>
      </c>
      <c r="M7" s="6">
        <v>0</v>
      </c>
      <c r="N7" s="6">
        <v>806.89300000000003</v>
      </c>
      <c r="O7" s="1"/>
      <c r="P7" s="1"/>
      <c r="Q7" s="1"/>
      <c r="R7" s="1"/>
      <c r="S7" s="1"/>
      <c r="T7" s="6">
        <f t="shared" si="0"/>
        <v>32.938000000000002</v>
      </c>
      <c r="U7" s="6">
        <f t="shared" si="1"/>
        <v>0</v>
      </c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x14ac:dyDescent="0.25">
      <c r="A8" s="3">
        <v>1964</v>
      </c>
      <c r="B8" s="6">
        <v>354.54399999999998</v>
      </c>
      <c r="C8" s="6">
        <v>85.308999999999997</v>
      </c>
      <c r="D8" s="6">
        <v>85.933000000000007</v>
      </c>
      <c r="E8" s="6">
        <v>135.34100000000001</v>
      </c>
      <c r="F8" s="6">
        <v>4.7709999999999999</v>
      </c>
      <c r="G8" s="6">
        <v>1.601</v>
      </c>
      <c r="H8" s="6">
        <v>78.188000000000002</v>
      </c>
      <c r="I8" s="6">
        <v>305.834</v>
      </c>
      <c r="J8" s="6">
        <v>34.520000000000003</v>
      </c>
      <c r="K8" s="6">
        <v>0</v>
      </c>
      <c r="L8" s="6">
        <v>72.882000000000005</v>
      </c>
      <c r="M8" s="6">
        <v>0</v>
      </c>
      <c r="N8" s="6">
        <v>853.08899999999994</v>
      </c>
      <c r="O8" s="1"/>
      <c r="P8" s="1"/>
      <c r="Q8" s="1"/>
      <c r="R8" s="1"/>
      <c r="S8" s="1"/>
      <c r="T8" s="6">
        <f t="shared" si="0"/>
        <v>34.520000000000003</v>
      </c>
      <c r="U8" s="6">
        <f t="shared" si="1"/>
        <v>0</v>
      </c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x14ac:dyDescent="0.25">
      <c r="A9" s="3">
        <v>1965</v>
      </c>
      <c r="B9" s="6">
        <v>360.09</v>
      </c>
      <c r="C9" s="6">
        <v>95.322999999999993</v>
      </c>
      <c r="D9" s="6">
        <v>98.497</v>
      </c>
      <c r="E9" s="6">
        <v>183.66499999999999</v>
      </c>
      <c r="F9" s="6">
        <v>5.6459999999999999</v>
      </c>
      <c r="G9" s="6">
        <v>1.8360000000000001</v>
      </c>
      <c r="H9" s="6">
        <v>83.29</v>
      </c>
      <c r="I9" s="6">
        <v>372.93400000000003</v>
      </c>
      <c r="J9" s="6">
        <v>36.308999999999997</v>
      </c>
      <c r="K9" s="6">
        <v>0</v>
      </c>
      <c r="L9" s="6">
        <v>78.819999999999993</v>
      </c>
      <c r="M9" s="6">
        <v>0</v>
      </c>
      <c r="N9" s="6">
        <v>943.47599999999989</v>
      </c>
      <c r="O9" s="1"/>
      <c r="P9" s="1"/>
      <c r="Q9" s="1"/>
      <c r="R9" s="1"/>
      <c r="S9" s="1"/>
      <c r="T9" s="6">
        <f t="shared" si="0"/>
        <v>36.308999999999997</v>
      </c>
      <c r="U9" s="6">
        <f t="shared" si="1"/>
        <v>0</v>
      </c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x14ac:dyDescent="0.25">
      <c r="A10" s="3">
        <v>1966</v>
      </c>
      <c r="B10" s="6">
        <v>357.84800000000001</v>
      </c>
      <c r="C10" s="6">
        <v>116.83199999999999</v>
      </c>
      <c r="D10" s="6">
        <v>95.328999999999994</v>
      </c>
      <c r="E10" s="6">
        <v>200.23599999999999</v>
      </c>
      <c r="F10" s="6">
        <v>5.7350000000000003</v>
      </c>
      <c r="G10" s="6">
        <v>2.1150000000000002</v>
      </c>
      <c r="H10" s="6">
        <v>85.706999999999994</v>
      </c>
      <c r="I10" s="6">
        <v>389.12200000000001</v>
      </c>
      <c r="J10" s="6">
        <v>37.168999999999997</v>
      </c>
      <c r="K10" s="6">
        <v>0</v>
      </c>
      <c r="L10" s="6">
        <v>83.518000000000001</v>
      </c>
      <c r="M10" s="6">
        <v>0</v>
      </c>
      <c r="N10" s="6">
        <v>984.48900000000003</v>
      </c>
      <c r="O10" s="1"/>
      <c r="P10" s="1"/>
      <c r="Q10" s="1"/>
      <c r="R10" s="1"/>
      <c r="S10" s="1"/>
      <c r="T10" s="6">
        <f t="shared" si="0"/>
        <v>37.168999999999997</v>
      </c>
      <c r="U10" s="6">
        <f t="shared" si="1"/>
        <v>0</v>
      </c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x14ac:dyDescent="0.25">
      <c r="A11" s="3">
        <v>1967</v>
      </c>
      <c r="B11" s="6">
        <v>347.01299999999998</v>
      </c>
      <c r="C11" s="6">
        <v>63.732999999999997</v>
      </c>
      <c r="D11" s="6">
        <v>98.179000000000002</v>
      </c>
      <c r="E11" s="6">
        <v>227.77199999999999</v>
      </c>
      <c r="F11" s="6">
        <v>7.2809999999999997</v>
      </c>
      <c r="G11" s="6">
        <v>2.407</v>
      </c>
      <c r="H11" s="6">
        <v>79.149000000000001</v>
      </c>
      <c r="I11" s="6">
        <v>414.78800000000001</v>
      </c>
      <c r="J11" s="6">
        <v>35.345999999999997</v>
      </c>
      <c r="K11" s="6">
        <v>0</v>
      </c>
      <c r="L11" s="6">
        <v>85.456000000000003</v>
      </c>
      <c r="M11" s="6">
        <v>0</v>
      </c>
      <c r="N11" s="6">
        <v>946.33600000000001</v>
      </c>
      <c r="O11" s="1"/>
      <c r="P11" s="1"/>
      <c r="Q11" s="1"/>
      <c r="R11" s="1"/>
      <c r="S11" s="1"/>
      <c r="T11" s="6">
        <f t="shared" si="0"/>
        <v>35.345999999999997</v>
      </c>
      <c r="U11" s="6">
        <f t="shared" si="1"/>
        <v>0</v>
      </c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x14ac:dyDescent="0.25">
      <c r="A12" s="3">
        <v>1968</v>
      </c>
      <c r="B12" s="6">
        <v>327.803</v>
      </c>
      <c r="C12" s="6">
        <v>94.153999999999996</v>
      </c>
      <c r="D12" s="6">
        <v>96.843000000000004</v>
      </c>
      <c r="E12" s="6">
        <v>222.327</v>
      </c>
      <c r="F12" s="6">
        <v>4.6159999999999997</v>
      </c>
      <c r="G12" s="6">
        <v>3.39</v>
      </c>
      <c r="H12" s="6">
        <v>75.194999999999993</v>
      </c>
      <c r="I12" s="6">
        <v>402.37099999999998</v>
      </c>
      <c r="J12" s="6">
        <v>38.304000000000002</v>
      </c>
      <c r="K12" s="6">
        <v>0</v>
      </c>
      <c r="L12" s="6">
        <v>85.866</v>
      </c>
      <c r="M12" s="6">
        <v>0</v>
      </c>
      <c r="N12" s="6">
        <v>948.49799999999993</v>
      </c>
      <c r="O12" s="1"/>
      <c r="P12" s="1"/>
      <c r="Q12" s="1"/>
      <c r="R12" s="1"/>
      <c r="S12" s="1"/>
      <c r="T12" s="6">
        <f t="shared" si="0"/>
        <v>38.304000000000002</v>
      </c>
      <c r="U12" s="6">
        <f t="shared" si="1"/>
        <v>0</v>
      </c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25">
      <c r="A13" s="3">
        <v>1969</v>
      </c>
      <c r="B13" s="6">
        <v>308.88099999999997</v>
      </c>
      <c r="C13" s="6">
        <v>116.51900000000001</v>
      </c>
      <c r="D13" s="6">
        <v>99.206999999999994</v>
      </c>
      <c r="E13" s="6">
        <v>215.095</v>
      </c>
      <c r="F13" s="6">
        <v>4.0650000000000004</v>
      </c>
      <c r="G13" s="6">
        <v>3.7559999999999998</v>
      </c>
      <c r="H13" s="6">
        <v>78.622</v>
      </c>
      <c r="I13" s="6">
        <v>400.745</v>
      </c>
      <c r="J13" s="6">
        <v>39.542999999999999</v>
      </c>
      <c r="K13" s="6">
        <v>0</v>
      </c>
      <c r="L13" s="6">
        <v>93.158000000000001</v>
      </c>
      <c r="M13" s="6">
        <v>0</v>
      </c>
      <c r="N13" s="6">
        <v>958.846</v>
      </c>
      <c r="O13" s="1"/>
      <c r="P13" s="1"/>
      <c r="Q13" s="1"/>
      <c r="R13" s="1"/>
      <c r="S13" s="1"/>
      <c r="T13" s="6">
        <f t="shared" si="0"/>
        <v>39.542999999999999</v>
      </c>
      <c r="U13" s="6">
        <f t="shared" si="1"/>
        <v>0</v>
      </c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x14ac:dyDescent="0.25">
      <c r="A14" s="3">
        <v>1970</v>
      </c>
      <c r="B14" s="6">
        <v>308.435</v>
      </c>
      <c r="C14" s="6">
        <v>117.958</v>
      </c>
      <c r="D14" s="6">
        <v>97.921000000000006</v>
      </c>
      <c r="E14" s="6">
        <v>211.84800000000001</v>
      </c>
      <c r="F14" s="6">
        <v>4.4640000000000004</v>
      </c>
      <c r="G14" s="6">
        <v>4.1059999999999999</v>
      </c>
      <c r="H14" s="6">
        <v>78.322999999999993</v>
      </c>
      <c r="I14" s="6">
        <v>396.66199999999998</v>
      </c>
      <c r="J14" s="6">
        <v>40.281999999999996</v>
      </c>
      <c r="K14" s="6">
        <v>0</v>
      </c>
      <c r="L14" s="6">
        <v>92.643000000000001</v>
      </c>
      <c r="M14" s="6">
        <v>0</v>
      </c>
      <c r="N14" s="6">
        <v>955.98000000000013</v>
      </c>
      <c r="O14" s="1"/>
      <c r="P14" s="1"/>
      <c r="Q14" s="1"/>
      <c r="R14" s="1"/>
      <c r="S14" s="1"/>
      <c r="T14" s="6">
        <f t="shared" si="0"/>
        <v>40.281999999999996</v>
      </c>
      <c r="U14" s="6">
        <f t="shared" si="1"/>
        <v>0</v>
      </c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x14ac:dyDescent="0.25">
      <c r="A15" s="3">
        <v>1971</v>
      </c>
      <c r="B15" s="6">
        <v>222.79</v>
      </c>
      <c r="C15" s="6">
        <v>119.512</v>
      </c>
      <c r="D15" s="6">
        <v>97.677000000000007</v>
      </c>
      <c r="E15" s="6">
        <v>194.738</v>
      </c>
      <c r="F15" s="6">
        <v>6.85</v>
      </c>
      <c r="G15" s="6">
        <v>4.5209999999999999</v>
      </c>
      <c r="H15" s="6">
        <v>82.27</v>
      </c>
      <c r="I15" s="6">
        <v>386.05600000000004</v>
      </c>
      <c r="J15" s="6">
        <v>38.494</v>
      </c>
      <c r="K15" s="6">
        <v>0</v>
      </c>
      <c r="L15" s="6">
        <v>92.146000000000001</v>
      </c>
      <c r="M15" s="6">
        <v>0</v>
      </c>
      <c r="N15" s="6">
        <v>858.99800000000005</v>
      </c>
      <c r="O15" s="1"/>
      <c r="P15" s="1"/>
      <c r="Q15" s="1"/>
      <c r="R15" s="1"/>
      <c r="S15" s="1"/>
      <c r="T15" s="6">
        <f t="shared" si="0"/>
        <v>38.494</v>
      </c>
      <c r="U15" s="6">
        <f t="shared" si="1"/>
        <v>0</v>
      </c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x14ac:dyDescent="0.25">
      <c r="A16" s="3">
        <v>1972</v>
      </c>
      <c r="B16" s="6">
        <v>195.625</v>
      </c>
      <c r="C16" s="6">
        <v>105.70099999999999</v>
      </c>
      <c r="D16" s="6">
        <v>103.71599999999999</v>
      </c>
      <c r="E16" s="6">
        <v>189.286</v>
      </c>
      <c r="F16" s="6">
        <v>6.1150000000000002</v>
      </c>
      <c r="G16" s="6">
        <v>4.976</v>
      </c>
      <c r="H16" s="6">
        <v>84.382000000000005</v>
      </c>
      <c r="I16" s="6">
        <v>388.47500000000002</v>
      </c>
      <c r="J16" s="6">
        <v>37.238</v>
      </c>
      <c r="K16" s="6">
        <v>0</v>
      </c>
      <c r="L16" s="6">
        <v>93.998000000000005</v>
      </c>
      <c r="M16" s="6">
        <v>0</v>
      </c>
      <c r="N16" s="6">
        <v>821.03700000000003</v>
      </c>
      <c r="O16" s="1"/>
      <c r="P16" s="1"/>
      <c r="Q16" s="1"/>
      <c r="R16" s="1"/>
      <c r="S16" s="1"/>
      <c r="T16" s="6">
        <f t="shared" si="0"/>
        <v>37.238</v>
      </c>
      <c r="U16" s="6">
        <f t="shared" si="1"/>
        <v>0</v>
      </c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x14ac:dyDescent="0.25">
      <c r="A17" s="3">
        <v>1973</v>
      </c>
      <c r="B17" s="6">
        <v>214.619</v>
      </c>
      <c r="C17" s="6">
        <v>128.34899999999999</v>
      </c>
      <c r="D17" s="6">
        <v>107.024</v>
      </c>
      <c r="E17" s="6">
        <v>192.33099999999999</v>
      </c>
      <c r="F17" s="6">
        <v>3.0230000000000001</v>
      </c>
      <c r="G17" s="6">
        <v>4.9790000000000001</v>
      </c>
      <c r="H17" s="6">
        <v>93.540999999999997</v>
      </c>
      <c r="I17" s="6">
        <v>400.89800000000002</v>
      </c>
      <c r="J17" s="6">
        <v>40.024000000000001</v>
      </c>
      <c r="K17" s="6">
        <v>0</v>
      </c>
      <c r="L17" s="6">
        <v>101.96</v>
      </c>
      <c r="M17" s="6">
        <v>0</v>
      </c>
      <c r="N17" s="6">
        <v>885.85</v>
      </c>
      <c r="O17" s="1"/>
      <c r="P17" s="1"/>
      <c r="Q17" s="1"/>
      <c r="R17" s="1"/>
      <c r="S17" s="1"/>
      <c r="T17" s="6">
        <f t="shared" si="0"/>
        <v>40.024000000000001</v>
      </c>
      <c r="U17" s="6">
        <f t="shared" si="1"/>
        <v>0</v>
      </c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25">
      <c r="A18" s="3">
        <v>1974</v>
      </c>
      <c r="B18" s="6">
        <v>207.053</v>
      </c>
      <c r="C18" s="6">
        <v>111.358</v>
      </c>
      <c r="D18" s="6">
        <v>97.35</v>
      </c>
      <c r="E18" s="6">
        <v>168.68299999999999</v>
      </c>
      <c r="F18" s="6">
        <v>3.7909999999999999</v>
      </c>
      <c r="G18" s="6">
        <v>4.58</v>
      </c>
      <c r="H18" s="6">
        <v>88.120999999999995</v>
      </c>
      <c r="I18" s="6">
        <v>362.52499999999998</v>
      </c>
      <c r="J18" s="6">
        <v>41.865000000000002</v>
      </c>
      <c r="K18" s="6">
        <v>0</v>
      </c>
      <c r="L18" s="6">
        <v>101.863</v>
      </c>
      <c r="M18" s="6">
        <v>0</v>
      </c>
      <c r="N18" s="6">
        <v>824.66399999999999</v>
      </c>
      <c r="O18" s="1"/>
      <c r="P18" s="1"/>
      <c r="Q18" s="1"/>
      <c r="R18" s="1"/>
      <c r="S18" s="1"/>
      <c r="T18" s="6">
        <f t="shared" si="0"/>
        <v>41.865000000000002</v>
      </c>
      <c r="U18" s="6">
        <f t="shared" si="1"/>
        <v>0</v>
      </c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25">
      <c r="A19" s="3">
        <v>1975</v>
      </c>
      <c r="B19" s="6">
        <v>155.54</v>
      </c>
      <c r="C19" s="6">
        <v>106.241</v>
      </c>
      <c r="D19" s="6">
        <v>91.807000000000002</v>
      </c>
      <c r="E19" s="6">
        <v>144.84700000000001</v>
      </c>
      <c r="F19" s="6">
        <v>5.8929999999999998</v>
      </c>
      <c r="G19" s="6">
        <v>5.0949999999999998</v>
      </c>
      <c r="H19" s="6">
        <v>83.882000000000005</v>
      </c>
      <c r="I19" s="6">
        <v>331.524</v>
      </c>
      <c r="J19" s="6">
        <v>37.701999999999998</v>
      </c>
      <c r="K19" s="6">
        <v>0</v>
      </c>
      <c r="L19" s="6">
        <v>92.966999999999999</v>
      </c>
      <c r="M19" s="6">
        <v>0</v>
      </c>
      <c r="N19" s="6">
        <v>723.97400000000005</v>
      </c>
      <c r="O19" s="1"/>
      <c r="P19" s="1"/>
      <c r="Q19" s="1"/>
      <c r="R19" s="1"/>
      <c r="S19" s="1"/>
      <c r="T19" s="6">
        <f t="shared" si="0"/>
        <v>37.701999999999998</v>
      </c>
      <c r="U19" s="6">
        <f t="shared" si="1"/>
        <v>0</v>
      </c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x14ac:dyDescent="0.25">
      <c r="A20" s="3">
        <v>1976</v>
      </c>
      <c r="B20" s="6">
        <v>208.88399999999999</v>
      </c>
      <c r="C20" s="6">
        <v>105.628</v>
      </c>
      <c r="D20" s="6">
        <v>102.196</v>
      </c>
      <c r="E20" s="6">
        <v>172.898</v>
      </c>
      <c r="F20" s="6">
        <v>6.2850000000000001</v>
      </c>
      <c r="G20" s="6">
        <v>5.76</v>
      </c>
      <c r="H20" s="6">
        <v>83.298000000000002</v>
      </c>
      <c r="I20" s="6">
        <v>370.43700000000001</v>
      </c>
      <c r="J20" s="6">
        <v>42.828000000000003</v>
      </c>
      <c r="K20" s="6">
        <v>0</v>
      </c>
      <c r="L20" s="6">
        <v>97.754999999999995</v>
      </c>
      <c r="M20" s="6">
        <v>0</v>
      </c>
      <c r="N20" s="6">
        <v>825.53200000000004</v>
      </c>
      <c r="O20" s="1"/>
      <c r="P20" s="1"/>
      <c r="Q20" s="1"/>
      <c r="R20" s="1"/>
      <c r="S20" s="1"/>
      <c r="T20" s="6">
        <f t="shared" si="0"/>
        <v>42.828000000000003</v>
      </c>
      <c r="U20" s="6">
        <f t="shared" si="1"/>
        <v>0</v>
      </c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x14ac:dyDescent="0.25">
      <c r="A21" s="3">
        <v>1977</v>
      </c>
      <c r="B21" s="6">
        <v>167.58099999999999</v>
      </c>
      <c r="C21" s="6">
        <v>99.519000000000005</v>
      </c>
      <c r="D21" s="6">
        <v>106.148</v>
      </c>
      <c r="E21" s="6">
        <v>179.41499999999999</v>
      </c>
      <c r="F21" s="6">
        <v>7.8220000000000001</v>
      </c>
      <c r="G21" s="6">
        <v>6.2220000000000004</v>
      </c>
      <c r="H21" s="6">
        <v>88.884</v>
      </c>
      <c r="I21" s="6">
        <v>388.49099999999999</v>
      </c>
      <c r="J21" s="6">
        <v>44.238</v>
      </c>
      <c r="K21" s="6">
        <v>0</v>
      </c>
      <c r="L21" s="6">
        <v>105.48</v>
      </c>
      <c r="M21" s="6">
        <v>0</v>
      </c>
      <c r="N21" s="6">
        <v>805.30899999999997</v>
      </c>
      <c r="O21" s="1"/>
      <c r="P21" s="1"/>
      <c r="Q21" s="1"/>
      <c r="R21" s="1"/>
      <c r="S21" s="1"/>
      <c r="T21" s="6">
        <f t="shared" si="0"/>
        <v>44.238</v>
      </c>
      <c r="U21" s="6">
        <f t="shared" si="1"/>
        <v>0</v>
      </c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x14ac:dyDescent="0.25">
      <c r="A22" s="3">
        <v>1978</v>
      </c>
      <c r="B22" s="6">
        <v>136.57900000000001</v>
      </c>
      <c r="C22" s="6">
        <v>92.21</v>
      </c>
      <c r="D22" s="6">
        <v>106.03700000000001</v>
      </c>
      <c r="E22" s="6">
        <v>160.077</v>
      </c>
      <c r="F22" s="6">
        <v>9.2159999999999993</v>
      </c>
      <c r="G22" s="6">
        <v>7.37</v>
      </c>
      <c r="H22" s="6">
        <v>94.921999999999997</v>
      </c>
      <c r="I22" s="6">
        <v>377.62200000000007</v>
      </c>
      <c r="J22" s="6">
        <v>47.73</v>
      </c>
      <c r="K22" s="6">
        <v>0</v>
      </c>
      <c r="L22" s="6">
        <v>109.378</v>
      </c>
      <c r="M22" s="6">
        <v>0</v>
      </c>
      <c r="N22" s="6">
        <v>763.51900000000012</v>
      </c>
      <c r="O22" s="1"/>
      <c r="P22" s="1"/>
      <c r="Q22" s="1"/>
      <c r="R22" s="1"/>
      <c r="S22" s="1"/>
      <c r="T22" s="6">
        <f t="shared" si="0"/>
        <v>47.73</v>
      </c>
      <c r="U22" s="6">
        <f t="shared" si="1"/>
        <v>0</v>
      </c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x14ac:dyDescent="0.25">
      <c r="A23" s="3">
        <v>1979</v>
      </c>
      <c r="B23" s="6">
        <v>153.99799999999999</v>
      </c>
      <c r="C23" s="6">
        <v>89.221999999999994</v>
      </c>
      <c r="D23" s="6">
        <v>103.166</v>
      </c>
      <c r="E23" s="6">
        <v>159.71899999999999</v>
      </c>
      <c r="F23" s="6">
        <v>8.1590000000000007</v>
      </c>
      <c r="G23" s="6">
        <v>8.9700000000000006</v>
      </c>
      <c r="H23" s="6">
        <v>89.201999999999998</v>
      </c>
      <c r="I23" s="6">
        <v>369.21600000000001</v>
      </c>
      <c r="J23" s="6">
        <v>50.412999999999997</v>
      </c>
      <c r="K23" s="6">
        <v>0</v>
      </c>
      <c r="L23" s="6">
        <v>112.23399999999999</v>
      </c>
      <c r="M23" s="6">
        <v>0</v>
      </c>
      <c r="N23" s="6">
        <v>775.08299999999997</v>
      </c>
      <c r="O23" s="1"/>
      <c r="P23" s="1"/>
      <c r="Q23" s="1"/>
      <c r="R23" s="1"/>
      <c r="S23" s="1"/>
      <c r="T23" s="6">
        <f t="shared" si="0"/>
        <v>50.412999999999997</v>
      </c>
      <c r="U23" s="6">
        <f t="shared" si="1"/>
        <v>0</v>
      </c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x14ac:dyDescent="0.25">
      <c r="A24" s="3">
        <v>1980</v>
      </c>
      <c r="B24" s="6">
        <v>146.547</v>
      </c>
      <c r="C24" s="6">
        <v>116.4</v>
      </c>
      <c r="D24" s="6">
        <v>54.4</v>
      </c>
      <c r="E24" s="6">
        <v>93.144000000000005</v>
      </c>
      <c r="F24" s="6">
        <v>2.3639999999999999</v>
      </c>
      <c r="G24" s="6">
        <v>9.1609999999999996</v>
      </c>
      <c r="H24" s="6">
        <v>74.75</v>
      </c>
      <c r="I24" s="6">
        <v>233.81900000000002</v>
      </c>
      <c r="J24" s="6">
        <v>48.359000000000002</v>
      </c>
      <c r="K24" s="6">
        <v>0</v>
      </c>
      <c r="L24" s="6">
        <v>109.559</v>
      </c>
      <c r="M24" s="6">
        <v>0</v>
      </c>
      <c r="N24" s="6">
        <v>654.68399999999997</v>
      </c>
      <c r="O24" s="1"/>
      <c r="P24" s="1"/>
      <c r="Q24" s="1"/>
      <c r="R24" s="1"/>
      <c r="S24" s="1"/>
      <c r="T24" s="6">
        <f t="shared" si="0"/>
        <v>48.359000000000002</v>
      </c>
      <c r="U24" s="6">
        <f t="shared" si="1"/>
        <v>0</v>
      </c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x14ac:dyDescent="0.25">
      <c r="A25" s="3">
        <v>1981</v>
      </c>
      <c r="B25" s="6">
        <v>138.721</v>
      </c>
      <c r="C25" s="6">
        <v>124.166</v>
      </c>
      <c r="D25" s="6">
        <v>35.704000000000001</v>
      </c>
      <c r="E25" s="6">
        <v>50.216000000000001</v>
      </c>
      <c r="F25" s="6">
        <v>2.2959999999999998</v>
      </c>
      <c r="G25" s="6">
        <v>6.6680000000000001</v>
      </c>
      <c r="H25" s="6">
        <v>72.876000000000005</v>
      </c>
      <c r="I25" s="6">
        <v>167.76000000000002</v>
      </c>
      <c r="J25" s="6">
        <v>48.418999999999997</v>
      </c>
      <c r="K25" s="6">
        <v>2.621</v>
      </c>
      <c r="L25" s="6">
        <v>110.003</v>
      </c>
      <c r="M25" s="6">
        <v>0</v>
      </c>
      <c r="N25" s="6">
        <v>591.69000000000005</v>
      </c>
      <c r="O25" s="1"/>
      <c r="P25" s="1"/>
      <c r="Q25" s="1"/>
      <c r="R25" s="1"/>
      <c r="S25" s="1"/>
      <c r="T25" s="6">
        <f t="shared" si="0"/>
        <v>51.04</v>
      </c>
      <c r="U25" s="6">
        <f t="shared" si="1"/>
        <v>0</v>
      </c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25">
      <c r="A26" s="3">
        <v>1982</v>
      </c>
      <c r="B26" s="6">
        <v>108.294</v>
      </c>
      <c r="C26" s="6">
        <v>113.126</v>
      </c>
      <c r="D26" s="6">
        <v>35.561999999999998</v>
      </c>
      <c r="E26" s="6">
        <v>64.028000000000006</v>
      </c>
      <c r="F26" s="6">
        <v>2.9830000000000001</v>
      </c>
      <c r="G26" s="6">
        <v>6.1749999999999998</v>
      </c>
      <c r="H26" s="6">
        <v>67.067999999999998</v>
      </c>
      <c r="I26" s="6">
        <v>175.816</v>
      </c>
      <c r="J26" s="6">
        <v>45.82</v>
      </c>
      <c r="K26" s="6">
        <v>3.5569999999999999</v>
      </c>
      <c r="L26" s="6">
        <v>104.012</v>
      </c>
      <c r="M26" s="6">
        <v>0</v>
      </c>
      <c r="N26" s="6">
        <v>550.625</v>
      </c>
      <c r="O26" s="1"/>
      <c r="P26" s="1"/>
      <c r="Q26" s="1"/>
      <c r="R26" s="1"/>
      <c r="S26" s="1"/>
      <c r="T26" s="6">
        <f t="shared" si="0"/>
        <v>49.377000000000002</v>
      </c>
      <c r="U26" s="6">
        <f t="shared" si="1"/>
        <v>0</v>
      </c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x14ac:dyDescent="0.25">
      <c r="A27" s="3">
        <v>1983</v>
      </c>
      <c r="B27" s="6">
        <v>90.852999999999994</v>
      </c>
      <c r="C27" s="6">
        <v>100.119</v>
      </c>
      <c r="D27" s="6">
        <v>28.443000000000001</v>
      </c>
      <c r="E27" s="6">
        <v>26.178000000000001</v>
      </c>
      <c r="F27" s="6">
        <v>4.085</v>
      </c>
      <c r="G27" s="6">
        <v>4.2370000000000001</v>
      </c>
      <c r="H27" s="6">
        <v>67.483999999999995</v>
      </c>
      <c r="I27" s="6">
        <v>130.42699999999999</v>
      </c>
      <c r="J27" s="6">
        <v>51.079000000000001</v>
      </c>
      <c r="K27" s="6">
        <v>4.6929999999999996</v>
      </c>
      <c r="L27" s="6">
        <v>107.218</v>
      </c>
      <c r="M27" s="6">
        <v>0</v>
      </c>
      <c r="N27" s="6">
        <v>484.39000000000004</v>
      </c>
      <c r="O27" s="1"/>
      <c r="P27" s="1"/>
      <c r="Q27" s="1"/>
      <c r="R27" s="1"/>
      <c r="S27" s="1"/>
      <c r="T27" s="6">
        <f t="shared" si="0"/>
        <v>55.771999999999998</v>
      </c>
      <c r="U27" s="6">
        <f t="shared" si="1"/>
        <v>0</v>
      </c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x14ac:dyDescent="0.25">
      <c r="A28" s="3">
        <v>1984</v>
      </c>
      <c r="B28" s="6">
        <v>103.649</v>
      </c>
      <c r="C28" s="6">
        <v>110.57899999999999</v>
      </c>
      <c r="D28" s="6">
        <v>33.453000000000003</v>
      </c>
      <c r="E28" s="6">
        <v>35.738999999999997</v>
      </c>
      <c r="F28" s="6">
        <v>4.6059999999999999</v>
      </c>
      <c r="G28" s="6">
        <v>4.6440000000000001</v>
      </c>
      <c r="H28" s="6">
        <v>65.096000000000004</v>
      </c>
      <c r="I28" s="6">
        <v>143.53800000000001</v>
      </c>
      <c r="J28" s="6">
        <v>50.747</v>
      </c>
      <c r="K28" s="6">
        <v>6.1529999999999996</v>
      </c>
      <c r="L28" s="6">
        <v>98.228999999999999</v>
      </c>
      <c r="M28" s="6">
        <v>0</v>
      </c>
      <c r="N28" s="6">
        <v>512.89400000000001</v>
      </c>
      <c r="O28" s="1"/>
      <c r="P28" s="1"/>
      <c r="Q28" s="1"/>
      <c r="R28" s="1"/>
      <c r="S28" s="1"/>
      <c r="T28" s="6">
        <f t="shared" si="0"/>
        <v>56.9</v>
      </c>
      <c r="U28" s="6">
        <f t="shared" si="1"/>
        <v>0</v>
      </c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x14ac:dyDescent="0.25">
      <c r="A29" s="3">
        <v>1985</v>
      </c>
      <c r="B29" s="6">
        <v>94.802000000000007</v>
      </c>
      <c r="C29" s="6">
        <v>103.61799999999999</v>
      </c>
      <c r="D29" s="6">
        <v>31.324000000000002</v>
      </c>
      <c r="E29" s="6">
        <v>34.912999999999997</v>
      </c>
      <c r="F29" s="6">
        <v>7.02</v>
      </c>
      <c r="G29" s="6">
        <v>3.351</v>
      </c>
      <c r="H29" s="6">
        <v>78.471999999999994</v>
      </c>
      <c r="I29" s="6">
        <v>155.07999999999998</v>
      </c>
      <c r="J29" s="6">
        <v>49.719000000000001</v>
      </c>
      <c r="K29" s="6">
        <v>6.9409999999999998</v>
      </c>
      <c r="L29" s="6">
        <v>97.783000000000001</v>
      </c>
      <c r="M29" s="6">
        <v>0</v>
      </c>
      <c r="N29" s="6">
        <v>507.94299999999998</v>
      </c>
      <c r="O29" s="1"/>
      <c r="P29" s="1"/>
      <c r="Q29" s="1"/>
      <c r="R29" s="1"/>
      <c r="S29" s="1"/>
      <c r="T29" s="6">
        <f t="shared" si="0"/>
        <v>56.660000000000004</v>
      </c>
      <c r="U29" s="6">
        <f t="shared" si="1"/>
        <v>0</v>
      </c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x14ac:dyDescent="0.25">
      <c r="A30" s="3">
        <v>1986</v>
      </c>
      <c r="B30" s="6">
        <v>81.715000000000003</v>
      </c>
      <c r="C30" s="6">
        <v>90.046999999999997</v>
      </c>
      <c r="D30" s="6">
        <v>20.440000000000001</v>
      </c>
      <c r="E30" s="6">
        <v>37.930999999999997</v>
      </c>
      <c r="F30" s="6">
        <v>3.5350000000000001</v>
      </c>
      <c r="G30" s="6">
        <v>3.1640000000000001</v>
      </c>
      <c r="H30" s="6">
        <v>68.158000000000001</v>
      </c>
      <c r="I30" s="6">
        <v>133.22800000000001</v>
      </c>
      <c r="J30" s="6">
        <v>48.122999999999998</v>
      </c>
      <c r="K30" s="6">
        <v>2.0880000000000001</v>
      </c>
      <c r="L30" s="6">
        <v>95.9</v>
      </c>
      <c r="M30" s="6">
        <v>0</v>
      </c>
      <c r="N30" s="6">
        <v>451.101</v>
      </c>
      <c r="O30" s="1"/>
      <c r="P30" s="1"/>
      <c r="Q30" s="1"/>
      <c r="R30" s="1"/>
      <c r="S30" s="1"/>
      <c r="T30" s="6">
        <f t="shared" si="0"/>
        <v>50.210999999999999</v>
      </c>
      <c r="U30" s="6">
        <f t="shared" si="1"/>
        <v>0</v>
      </c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x14ac:dyDescent="0.25">
      <c r="A31" s="3">
        <v>1987</v>
      </c>
      <c r="B31" s="6">
        <v>84.652000000000001</v>
      </c>
      <c r="C31" s="6">
        <v>99.968000000000004</v>
      </c>
      <c r="D31" s="6">
        <v>25.722000000000001</v>
      </c>
      <c r="E31" s="6">
        <v>32.893000000000001</v>
      </c>
      <c r="F31" s="6">
        <v>3.56</v>
      </c>
      <c r="G31" s="6">
        <v>3.0819999999999999</v>
      </c>
      <c r="H31" s="6">
        <v>78.603999999999999</v>
      </c>
      <c r="I31" s="6">
        <v>143.86099999999999</v>
      </c>
      <c r="J31" s="6">
        <v>47.106999999999999</v>
      </c>
      <c r="K31" s="6">
        <v>2.3010000000000002</v>
      </c>
      <c r="L31" s="6">
        <v>98.013000000000005</v>
      </c>
      <c r="M31" s="6">
        <v>0</v>
      </c>
      <c r="N31" s="6">
        <v>475.90200000000004</v>
      </c>
      <c r="O31" s="1"/>
      <c r="P31" s="1"/>
      <c r="Q31" s="1"/>
      <c r="R31" s="1"/>
      <c r="S31" s="1"/>
      <c r="T31" s="6">
        <f t="shared" si="0"/>
        <v>49.408000000000001</v>
      </c>
      <c r="U31" s="6">
        <f t="shared" si="1"/>
        <v>0</v>
      </c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x14ac:dyDescent="0.25">
      <c r="A32" s="3">
        <v>1988</v>
      </c>
      <c r="B32" s="6">
        <v>91.46</v>
      </c>
      <c r="C32" s="6">
        <v>94.287000000000006</v>
      </c>
      <c r="D32" s="6">
        <v>24.71</v>
      </c>
      <c r="E32" s="6">
        <v>30.922999999999998</v>
      </c>
      <c r="F32" s="6">
        <v>5.0629999999999997</v>
      </c>
      <c r="G32" s="6">
        <v>2.5990000000000002</v>
      </c>
      <c r="H32" s="6">
        <v>90.822999999999993</v>
      </c>
      <c r="I32" s="6">
        <v>154.11799999999999</v>
      </c>
      <c r="J32" s="6">
        <v>48.572000000000003</v>
      </c>
      <c r="K32" s="6">
        <v>2.512</v>
      </c>
      <c r="L32" s="6">
        <v>102.89</v>
      </c>
      <c r="M32" s="6">
        <v>0</v>
      </c>
      <c r="N32" s="6">
        <v>493.839</v>
      </c>
      <c r="O32" s="1"/>
      <c r="P32" s="1"/>
      <c r="Q32" s="1"/>
      <c r="R32" s="1"/>
      <c r="S32" s="1"/>
      <c r="T32" s="6">
        <f t="shared" si="0"/>
        <v>51.084000000000003</v>
      </c>
      <c r="U32" s="6">
        <f t="shared" si="1"/>
        <v>0</v>
      </c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x14ac:dyDescent="0.25">
      <c r="A33" s="3">
        <v>1989</v>
      </c>
      <c r="B33" s="6">
        <v>94.364000000000004</v>
      </c>
      <c r="C33" s="6">
        <v>100.187</v>
      </c>
      <c r="D33" s="6">
        <v>24.902999999999999</v>
      </c>
      <c r="E33" s="6">
        <v>27.21</v>
      </c>
      <c r="F33" s="6">
        <v>8.5459999999999994</v>
      </c>
      <c r="G33" s="6">
        <v>2.8359999999999999</v>
      </c>
      <c r="H33" s="6">
        <v>72.278000000000006</v>
      </c>
      <c r="I33" s="6">
        <v>135.773</v>
      </c>
      <c r="J33" s="6">
        <v>27.315000000000001</v>
      </c>
      <c r="K33" s="6">
        <v>1.958</v>
      </c>
      <c r="L33" s="6">
        <v>107.30200000000001</v>
      </c>
      <c r="M33" s="6">
        <v>1E-3</v>
      </c>
      <c r="N33" s="6">
        <v>466.9</v>
      </c>
      <c r="O33" s="1"/>
      <c r="P33" s="1"/>
      <c r="Q33" s="1"/>
      <c r="R33" s="1"/>
      <c r="S33" s="1"/>
      <c r="T33" s="6">
        <f t="shared" si="0"/>
        <v>29.273</v>
      </c>
      <c r="U33" s="6">
        <f t="shared" si="1"/>
        <v>1E-3</v>
      </c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x14ac:dyDescent="0.25">
      <c r="A34" s="3">
        <v>1990</v>
      </c>
      <c r="B34" s="6">
        <v>82.605000000000004</v>
      </c>
      <c r="C34" s="6">
        <v>105.117</v>
      </c>
      <c r="D34" s="6">
        <v>23.724</v>
      </c>
      <c r="E34" s="6">
        <v>29.451000000000001</v>
      </c>
      <c r="F34" s="6">
        <v>1.411</v>
      </c>
      <c r="G34" s="6">
        <v>2.2639999999999998</v>
      </c>
      <c r="H34" s="6">
        <v>68.727000000000004</v>
      </c>
      <c r="I34" s="6">
        <v>125.577</v>
      </c>
      <c r="J34" s="6">
        <v>25.565999999999999</v>
      </c>
      <c r="K34" s="6">
        <v>1.0369999999999999</v>
      </c>
      <c r="L34" s="6">
        <v>108.943</v>
      </c>
      <c r="M34" s="6">
        <v>1E-3</v>
      </c>
      <c r="N34" s="6">
        <v>448.84599999999995</v>
      </c>
      <c r="O34" s="1"/>
      <c r="P34" s="1"/>
      <c r="Q34" s="1"/>
      <c r="R34" s="1"/>
      <c r="S34" s="1"/>
      <c r="T34" s="6">
        <f t="shared" si="0"/>
        <v>26.602999999999998</v>
      </c>
      <c r="U34" s="6">
        <f t="shared" si="1"/>
        <v>1E-3</v>
      </c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x14ac:dyDescent="0.25">
      <c r="A35" s="3">
        <v>1991</v>
      </c>
      <c r="B35" s="6">
        <v>82.201999999999998</v>
      </c>
      <c r="C35" s="6">
        <v>123.27800000000001</v>
      </c>
      <c r="D35" s="6">
        <v>20.516999999999999</v>
      </c>
      <c r="E35" s="6">
        <v>14.895</v>
      </c>
      <c r="F35" s="6">
        <v>1.899</v>
      </c>
      <c r="G35" s="6">
        <v>3.8010000000000002</v>
      </c>
      <c r="H35" s="6">
        <v>69.075999999999993</v>
      </c>
      <c r="I35" s="6">
        <v>110.18799999999999</v>
      </c>
      <c r="J35" s="6">
        <v>19.760000000000002</v>
      </c>
      <c r="K35" s="6">
        <v>1.077</v>
      </c>
      <c r="L35" s="6">
        <v>106.15300000000001</v>
      </c>
      <c r="M35" s="6">
        <v>1E-3</v>
      </c>
      <c r="N35" s="6">
        <v>442.65899999999999</v>
      </c>
      <c r="O35" s="1"/>
      <c r="P35" s="1"/>
      <c r="Q35" s="1"/>
      <c r="R35" s="1"/>
      <c r="S35" s="1"/>
      <c r="T35" s="6">
        <f t="shared" si="0"/>
        <v>20.837000000000003</v>
      </c>
      <c r="U35" s="6">
        <f t="shared" si="1"/>
        <v>1E-3</v>
      </c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x14ac:dyDescent="0.25">
      <c r="A36" s="3">
        <v>1992</v>
      </c>
      <c r="B36" s="6">
        <v>71.263000000000005</v>
      </c>
      <c r="C36" s="6">
        <v>152.833</v>
      </c>
      <c r="D36" s="6">
        <v>21.109000000000002</v>
      </c>
      <c r="E36" s="6">
        <v>19.239999999999998</v>
      </c>
      <c r="F36" s="6">
        <v>1.141</v>
      </c>
      <c r="G36" s="6">
        <v>3.7759999999999998</v>
      </c>
      <c r="H36" s="6">
        <v>76.867000000000004</v>
      </c>
      <c r="I36" s="6">
        <v>122.13300000000001</v>
      </c>
      <c r="J36" s="6">
        <v>19.166</v>
      </c>
      <c r="K36" s="6">
        <v>1.0409999999999999</v>
      </c>
      <c r="L36" s="6">
        <v>105.86499999999999</v>
      </c>
      <c r="M36" s="6">
        <v>1E-3</v>
      </c>
      <c r="N36" s="6">
        <v>472.30200000000002</v>
      </c>
      <c r="O36" s="1"/>
      <c r="P36" s="1"/>
      <c r="Q36" s="1"/>
      <c r="R36" s="1"/>
      <c r="S36" s="1"/>
      <c r="T36" s="6">
        <f t="shared" si="0"/>
        <v>20.207000000000001</v>
      </c>
      <c r="U36" s="6">
        <f t="shared" si="1"/>
        <v>1E-3</v>
      </c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x14ac:dyDescent="0.25">
      <c r="A37" s="3">
        <v>1993</v>
      </c>
      <c r="B37" s="6">
        <v>76.159000000000006</v>
      </c>
      <c r="C37" s="6">
        <v>146.524</v>
      </c>
      <c r="D37" s="6">
        <v>25.145</v>
      </c>
      <c r="E37" s="6">
        <v>24.265000000000001</v>
      </c>
      <c r="F37" s="6">
        <v>1.365</v>
      </c>
      <c r="G37" s="6">
        <v>3.2909999999999999</v>
      </c>
      <c r="H37" s="6">
        <v>76.668999999999997</v>
      </c>
      <c r="I37" s="6">
        <v>130.73499999999999</v>
      </c>
      <c r="J37" s="6">
        <v>18.829999999999998</v>
      </c>
      <c r="K37" s="6">
        <v>0.79800000000000004</v>
      </c>
      <c r="L37" s="6">
        <v>102.998</v>
      </c>
      <c r="M37" s="6">
        <v>1E-3</v>
      </c>
      <c r="N37" s="6">
        <v>476.04499999999996</v>
      </c>
      <c r="O37" s="1"/>
      <c r="P37" s="1"/>
      <c r="Q37" s="1"/>
      <c r="R37" s="1"/>
      <c r="S37" s="1"/>
      <c r="T37" s="6">
        <f t="shared" si="0"/>
        <v>19.628</v>
      </c>
      <c r="U37" s="6">
        <f t="shared" si="1"/>
        <v>1E-3</v>
      </c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x14ac:dyDescent="0.25">
      <c r="A38" s="3">
        <v>1994</v>
      </c>
      <c r="B38" s="6">
        <v>75.058999999999997</v>
      </c>
      <c r="C38" s="6">
        <v>166.30500000000001</v>
      </c>
      <c r="D38" s="6">
        <v>19.853000000000002</v>
      </c>
      <c r="E38" s="6">
        <v>19.864999999999998</v>
      </c>
      <c r="F38" s="6">
        <v>2.012</v>
      </c>
      <c r="G38" s="6">
        <v>3.2989999999999999</v>
      </c>
      <c r="H38" s="6">
        <v>72.87</v>
      </c>
      <c r="I38" s="6">
        <v>117.899</v>
      </c>
      <c r="J38" s="6">
        <v>20.006</v>
      </c>
      <c r="K38" s="6">
        <v>1.327</v>
      </c>
      <c r="L38" s="6">
        <v>100.541</v>
      </c>
      <c r="M38" s="6">
        <v>1E-3</v>
      </c>
      <c r="N38" s="6">
        <v>481.13799999999998</v>
      </c>
      <c r="O38" s="1"/>
      <c r="P38" s="1"/>
      <c r="Q38" s="1"/>
      <c r="R38" s="1"/>
      <c r="S38" s="1"/>
      <c r="T38" s="6">
        <f t="shared" si="0"/>
        <v>21.332999999999998</v>
      </c>
      <c r="U38" s="6">
        <f t="shared" si="1"/>
        <v>1E-3</v>
      </c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x14ac:dyDescent="0.25">
      <c r="A39" s="3">
        <v>1995</v>
      </c>
      <c r="B39" s="6">
        <v>72.429000000000002</v>
      </c>
      <c r="C39" s="6">
        <v>221.20599999999999</v>
      </c>
      <c r="D39" s="6">
        <v>17.872</v>
      </c>
      <c r="E39" s="6">
        <v>12.509</v>
      </c>
      <c r="F39" s="6">
        <v>2.3199999999999998</v>
      </c>
      <c r="G39" s="6">
        <v>3.05</v>
      </c>
      <c r="H39" s="6">
        <v>69.724999999999994</v>
      </c>
      <c r="I39" s="6">
        <v>105.476</v>
      </c>
      <c r="J39" s="6">
        <v>19.716000000000001</v>
      </c>
      <c r="K39" s="6">
        <v>1.196</v>
      </c>
      <c r="L39" s="6">
        <v>86.382000000000005</v>
      </c>
      <c r="M39" s="6">
        <v>1E-3</v>
      </c>
      <c r="N39" s="6">
        <v>506.40599999999995</v>
      </c>
      <c r="O39" s="1"/>
      <c r="P39" s="1"/>
      <c r="Q39" s="1"/>
      <c r="R39" s="1"/>
      <c r="S39" s="1"/>
      <c r="T39" s="6">
        <f t="shared" si="0"/>
        <v>20.912000000000003</v>
      </c>
      <c r="U39" s="6">
        <f t="shared" si="1"/>
        <v>1E-3</v>
      </c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x14ac:dyDescent="0.25">
      <c r="A40" s="3">
        <v>1996</v>
      </c>
      <c r="B40" s="6">
        <v>72.454999999999998</v>
      </c>
      <c r="C40" s="6">
        <v>221.398</v>
      </c>
      <c r="D40" s="6">
        <v>17.768999999999998</v>
      </c>
      <c r="E40" s="6">
        <v>15.441000000000001</v>
      </c>
      <c r="F40" s="6">
        <v>3.8690000000000002</v>
      </c>
      <c r="G40" s="6">
        <v>3.9249999999999998</v>
      </c>
      <c r="H40" s="6">
        <v>69.644999999999996</v>
      </c>
      <c r="I40" s="6">
        <v>110.649</v>
      </c>
      <c r="J40" s="6">
        <v>30.65</v>
      </c>
      <c r="K40" s="6">
        <v>1.9450000000000001</v>
      </c>
      <c r="L40" s="6">
        <v>88.533000000000001</v>
      </c>
      <c r="M40" s="6">
        <v>1E-3</v>
      </c>
      <c r="N40" s="6">
        <v>525.63099999999997</v>
      </c>
      <c r="O40" s="1"/>
      <c r="P40" s="1"/>
      <c r="Q40" s="1"/>
      <c r="R40" s="1"/>
      <c r="S40" s="1"/>
      <c r="T40" s="6">
        <f t="shared" si="0"/>
        <v>32.594999999999999</v>
      </c>
      <c r="U40" s="6">
        <f t="shared" si="1"/>
        <v>1E-3</v>
      </c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x14ac:dyDescent="0.25">
      <c r="A41" s="3">
        <v>1997</v>
      </c>
      <c r="B41" s="6">
        <v>72.724000000000004</v>
      </c>
      <c r="C41" s="6">
        <v>212.108</v>
      </c>
      <c r="D41" s="6">
        <v>17.006</v>
      </c>
      <c r="E41" s="6">
        <v>12.353</v>
      </c>
      <c r="F41" s="6">
        <v>2.0459999999999998</v>
      </c>
      <c r="G41" s="6">
        <v>4.9820000000000002</v>
      </c>
      <c r="H41" s="6">
        <v>66.147999999999996</v>
      </c>
      <c r="I41" s="6">
        <v>102.535</v>
      </c>
      <c r="J41" s="6">
        <v>33.070999999999998</v>
      </c>
      <c r="K41" s="6">
        <v>1.474</v>
      </c>
      <c r="L41" s="6">
        <v>86.272000000000006</v>
      </c>
      <c r="M41" s="6">
        <v>2E-3</v>
      </c>
      <c r="N41" s="6">
        <v>508.18499999999995</v>
      </c>
      <c r="O41" s="1"/>
      <c r="P41" s="1"/>
      <c r="Q41" s="1"/>
      <c r="R41" s="1"/>
      <c r="S41" s="1"/>
      <c r="T41" s="6">
        <f t="shared" si="0"/>
        <v>34.544999999999995</v>
      </c>
      <c r="U41" s="6">
        <f t="shared" si="1"/>
        <v>2E-3</v>
      </c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x14ac:dyDescent="0.25">
      <c r="A42" s="3">
        <v>1998</v>
      </c>
      <c r="B42" s="6">
        <v>75.147000000000006</v>
      </c>
      <c r="C42" s="6">
        <v>177.78299999999999</v>
      </c>
      <c r="D42" s="6">
        <v>17.55</v>
      </c>
      <c r="E42" s="6">
        <v>11.744</v>
      </c>
      <c r="F42" s="6">
        <v>2.8959999999999999</v>
      </c>
      <c r="G42" s="6">
        <v>5.8159999999999998</v>
      </c>
      <c r="H42" s="6">
        <v>79.156999999999996</v>
      </c>
      <c r="I42" s="6">
        <v>117.163</v>
      </c>
      <c r="J42" s="6">
        <v>27.574000000000002</v>
      </c>
      <c r="K42" s="6">
        <v>1.3540000000000001</v>
      </c>
      <c r="L42" s="6">
        <v>86.043999999999997</v>
      </c>
      <c r="M42" s="6">
        <v>2E-3</v>
      </c>
      <c r="N42" s="6">
        <v>485.06700000000001</v>
      </c>
      <c r="O42" s="1"/>
      <c r="P42" s="1"/>
      <c r="Q42" s="1"/>
      <c r="R42" s="1"/>
      <c r="S42" s="1"/>
      <c r="T42" s="6">
        <f t="shared" si="0"/>
        <v>28.928000000000001</v>
      </c>
      <c r="U42" s="6">
        <f t="shared" si="1"/>
        <v>2E-3</v>
      </c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x14ac:dyDescent="0.25">
      <c r="A43" s="3">
        <v>1999</v>
      </c>
      <c r="B43" s="6">
        <v>71.588999999999999</v>
      </c>
      <c r="C43" s="6">
        <v>105.175</v>
      </c>
      <c r="D43" s="6">
        <v>20.021999999999998</v>
      </c>
      <c r="E43" s="6">
        <v>10.204000000000001</v>
      </c>
      <c r="F43" s="6">
        <v>0.437</v>
      </c>
      <c r="G43" s="6">
        <v>6.0960000000000001</v>
      </c>
      <c r="H43" s="6">
        <v>80.195999999999998</v>
      </c>
      <c r="I43" s="6">
        <v>116.955</v>
      </c>
      <c r="J43" s="6">
        <v>29.029</v>
      </c>
      <c r="K43" s="6">
        <v>1.369</v>
      </c>
      <c r="L43" s="6">
        <v>88.150999999999996</v>
      </c>
      <c r="M43" s="6">
        <v>2E-3</v>
      </c>
      <c r="N43" s="6">
        <v>412.27100000000002</v>
      </c>
      <c r="O43" s="1"/>
      <c r="P43" s="1"/>
      <c r="Q43" s="1"/>
      <c r="R43" s="1"/>
      <c r="S43" s="1"/>
      <c r="T43" s="6">
        <f t="shared" si="0"/>
        <v>30.398</v>
      </c>
      <c r="U43" s="6">
        <f t="shared" si="1"/>
        <v>2E-3</v>
      </c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x14ac:dyDescent="0.25">
      <c r="A44" s="3">
        <v>2000</v>
      </c>
      <c r="B44" s="6">
        <v>73.489999999999995</v>
      </c>
      <c r="C44" s="6">
        <v>100.233</v>
      </c>
      <c r="D44" s="6">
        <v>19.116</v>
      </c>
      <c r="E44" s="6">
        <v>12.606999999999999</v>
      </c>
      <c r="F44" s="6">
        <v>0.85399999999999998</v>
      </c>
      <c r="G44" s="6">
        <v>7.8949999999999996</v>
      </c>
      <c r="H44" s="6">
        <v>70.765000000000001</v>
      </c>
      <c r="I44" s="6">
        <v>111.23699999999999</v>
      </c>
      <c r="J44" s="6">
        <v>30.876999999999999</v>
      </c>
      <c r="K44" s="6">
        <v>1.238</v>
      </c>
      <c r="L44" s="6">
        <v>88.16</v>
      </c>
      <c r="M44" s="6">
        <v>2E-3</v>
      </c>
      <c r="N44" s="6">
        <v>405.23600000000005</v>
      </c>
      <c r="O44" s="1"/>
      <c r="P44" s="1"/>
      <c r="Q44" s="1"/>
      <c r="R44" s="1"/>
      <c r="S44" s="1"/>
      <c r="T44" s="6">
        <f t="shared" si="0"/>
        <v>32.115000000000002</v>
      </c>
      <c r="U44" s="6">
        <f t="shared" si="1"/>
        <v>2E-3</v>
      </c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x14ac:dyDescent="0.25">
      <c r="A45" s="3">
        <v>2001</v>
      </c>
      <c r="B45" s="6">
        <v>63.091000000000001</v>
      </c>
      <c r="C45" s="6">
        <v>87.897999999999996</v>
      </c>
      <c r="D45" s="6">
        <v>17.344999999999999</v>
      </c>
      <c r="E45" s="6">
        <v>9.7059999999999995</v>
      </c>
      <c r="F45" s="6">
        <v>1.0229999999999999</v>
      </c>
      <c r="G45" s="6">
        <v>5.3419999999999996</v>
      </c>
      <c r="H45" s="6">
        <v>79.231999999999999</v>
      </c>
      <c r="I45" s="6">
        <v>112.648</v>
      </c>
      <c r="J45" s="6">
        <v>17.164000000000001</v>
      </c>
      <c r="K45" s="6">
        <v>0.55200000000000005</v>
      </c>
      <c r="L45" s="6">
        <v>86.834000000000003</v>
      </c>
      <c r="M45" s="6">
        <v>3.0000000000000001E-3</v>
      </c>
      <c r="N45" s="6">
        <v>368.19099999999997</v>
      </c>
      <c r="O45" s="1"/>
      <c r="P45" s="1"/>
      <c r="Q45" s="1"/>
      <c r="R45" s="1"/>
      <c r="S45" s="1"/>
      <c r="T45" s="6">
        <f t="shared" si="0"/>
        <v>17.716000000000001</v>
      </c>
      <c r="U45" s="6">
        <f t="shared" si="1"/>
        <v>3.0000000000000001E-3</v>
      </c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x14ac:dyDescent="0.25">
      <c r="A46" s="3">
        <v>2002</v>
      </c>
      <c r="B46" s="6">
        <v>45.173999999999999</v>
      </c>
      <c r="C46" s="6">
        <v>95.442999999999998</v>
      </c>
      <c r="D46" s="6">
        <v>16.812000000000001</v>
      </c>
      <c r="E46" s="6">
        <v>8.5640000000000001</v>
      </c>
      <c r="F46" s="6">
        <v>1.35</v>
      </c>
      <c r="G46" s="6">
        <v>3.9289999999999998</v>
      </c>
      <c r="H46" s="6">
        <v>71.494</v>
      </c>
      <c r="I46" s="6">
        <v>102.149</v>
      </c>
      <c r="J46" s="6">
        <v>13.515000000000001</v>
      </c>
      <c r="K46" s="6">
        <v>0.498</v>
      </c>
      <c r="L46" s="6">
        <v>85.805000000000007</v>
      </c>
      <c r="M46" s="6">
        <v>3.0000000000000001E-3</v>
      </c>
      <c r="N46" s="6">
        <v>342.58799999999997</v>
      </c>
      <c r="O46" s="1"/>
      <c r="P46" s="1"/>
      <c r="Q46" s="1"/>
      <c r="R46" s="1"/>
      <c r="S46" s="1"/>
      <c r="T46" s="6">
        <f t="shared" si="0"/>
        <v>14.013</v>
      </c>
      <c r="U46" s="6">
        <f t="shared" si="1"/>
        <v>3.0000000000000001E-3</v>
      </c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x14ac:dyDescent="0.25">
      <c r="A47" s="3">
        <v>2003</v>
      </c>
      <c r="B47" s="6">
        <v>41.942999999999998</v>
      </c>
      <c r="C47" s="6">
        <v>85.843000000000004</v>
      </c>
      <c r="D47" s="6">
        <v>17.745999999999999</v>
      </c>
      <c r="E47" s="6">
        <v>9.9570000000000007</v>
      </c>
      <c r="F47" s="6">
        <v>5.0490000000000004</v>
      </c>
      <c r="G47" s="6">
        <v>4.74</v>
      </c>
      <c r="H47" s="6">
        <v>71.944000000000003</v>
      </c>
      <c r="I47" s="6">
        <v>109.43600000000001</v>
      </c>
      <c r="J47" s="6">
        <v>13.387</v>
      </c>
      <c r="K47" s="6">
        <v>0.48</v>
      </c>
      <c r="L47" s="6">
        <v>74.191999999999993</v>
      </c>
      <c r="M47" s="6">
        <v>4.0000000000000001E-3</v>
      </c>
      <c r="N47" s="6">
        <v>325.28500000000003</v>
      </c>
      <c r="O47" s="1"/>
      <c r="P47" s="1"/>
      <c r="Q47" s="1"/>
      <c r="R47" s="1"/>
      <c r="S47" s="1"/>
      <c r="T47" s="6">
        <f t="shared" si="0"/>
        <v>13.867000000000001</v>
      </c>
      <c r="U47" s="6">
        <f t="shared" si="1"/>
        <v>4.0000000000000001E-3</v>
      </c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x14ac:dyDescent="0.25">
      <c r="A48" s="3">
        <v>2004</v>
      </c>
      <c r="B48" s="6">
        <v>38.883000000000003</v>
      </c>
      <c r="C48" s="6">
        <v>81.061000000000007</v>
      </c>
      <c r="D48" s="6">
        <v>20.251999999999999</v>
      </c>
      <c r="E48" s="6">
        <v>9.3219999999999992</v>
      </c>
      <c r="F48" s="6">
        <v>2.1110000000000002</v>
      </c>
      <c r="G48" s="6">
        <v>5.359</v>
      </c>
      <c r="H48" s="6">
        <v>88.477999999999994</v>
      </c>
      <c r="I48" s="6">
        <v>125.52199999999999</v>
      </c>
      <c r="J48" s="6">
        <v>16.745999999999999</v>
      </c>
      <c r="K48" s="6">
        <v>0.47499999999999998</v>
      </c>
      <c r="L48" s="6">
        <v>70.543000000000006</v>
      </c>
      <c r="M48" s="6">
        <v>5.0000000000000001E-3</v>
      </c>
      <c r="N48" s="6">
        <v>333.23500000000001</v>
      </c>
      <c r="O48" s="1"/>
      <c r="P48" s="1"/>
      <c r="Q48" s="1"/>
      <c r="R48" s="1"/>
      <c r="S48" s="1"/>
      <c r="T48" s="6">
        <f t="shared" si="0"/>
        <v>17.221</v>
      </c>
      <c r="U48" s="6">
        <f t="shared" si="1"/>
        <v>5.0000000000000001E-3</v>
      </c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x14ac:dyDescent="0.25">
      <c r="A49" s="3">
        <v>2005</v>
      </c>
      <c r="B49" s="6">
        <v>39.85</v>
      </c>
      <c r="C49" s="6">
        <v>83.635000000000005</v>
      </c>
      <c r="D49" s="6">
        <v>19.61</v>
      </c>
      <c r="E49" s="6">
        <v>8.4039999999999999</v>
      </c>
      <c r="F49" s="6">
        <v>3.7970000000000002</v>
      </c>
      <c r="G49" s="6">
        <v>8.298</v>
      </c>
      <c r="H49" s="6">
        <v>89.266000000000005</v>
      </c>
      <c r="I49" s="6">
        <v>129.375</v>
      </c>
      <c r="J49" s="6">
        <v>16.442</v>
      </c>
      <c r="K49" s="6">
        <v>0.503</v>
      </c>
      <c r="L49" s="6">
        <v>68.058000000000007</v>
      </c>
      <c r="M49" s="6">
        <v>7.0000000000000001E-3</v>
      </c>
      <c r="N49" s="6">
        <v>337.87</v>
      </c>
      <c r="O49" s="1"/>
      <c r="P49" s="1"/>
      <c r="Q49" s="1"/>
      <c r="R49" s="1"/>
      <c r="S49" s="1"/>
      <c r="T49" s="6">
        <f t="shared" si="0"/>
        <v>16.945</v>
      </c>
      <c r="U49" s="6">
        <f t="shared" si="1"/>
        <v>7.0000000000000001E-3</v>
      </c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x14ac:dyDescent="0.25">
      <c r="A50" s="3">
        <v>2006</v>
      </c>
      <c r="B50" s="6">
        <v>37.069000000000003</v>
      </c>
      <c r="C50" s="6">
        <v>80.185000000000002</v>
      </c>
      <c r="D50" s="6">
        <v>20.094999999999999</v>
      </c>
      <c r="E50" s="6">
        <v>8.1809999999999992</v>
      </c>
      <c r="F50" s="6">
        <v>2.3919999999999999</v>
      </c>
      <c r="G50" s="6">
        <v>5.9969999999999999</v>
      </c>
      <c r="H50" s="6">
        <v>86.13</v>
      </c>
      <c r="I50" s="6">
        <v>122.79499999999999</v>
      </c>
      <c r="J50" s="6">
        <v>15.423999999999999</v>
      </c>
      <c r="K50" s="6">
        <v>1.1859999999999999</v>
      </c>
      <c r="L50" s="6">
        <v>51.1</v>
      </c>
      <c r="M50" s="6">
        <v>1E-3</v>
      </c>
      <c r="N50" s="6">
        <v>307.76099999999997</v>
      </c>
      <c r="O50" s="1"/>
      <c r="P50" s="1"/>
      <c r="Q50" s="1"/>
      <c r="R50" s="1"/>
      <c r="S50" s="1"/>
      <c r="T50" s="6">
        <f t="shared" si="0"/>
        <v>16.61</v>
      </c>
      <c r="U50" s="6">
        <f t="shared" si="1"/>
        <v>1E-3</v>
      </c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x14ac:dyDescent="0.25">
      <c r="A51" s="3">
        <v>2007</v>
      </c>
      <c r="B51" s="6">
        <v>34.567999999999998</v>
      </c>
      <c r="C51" s="6">
        <v>79.799000000000007</v>
      </c>
      <c r="D51" s="6">
        <v>20.965</v>
      </c>
      <c r="E51" s="6">
        <v>9.1859999999999999</v>
      </c>
      <c r="F51" s="6">
        <v>1.2190000000000001</v>
      </c>
      <c r="G51" s="6">
        <v>4.2160000000000002</v>
      </c>
      <c r="H51" s="6">
        <v>76.230999999999995</v>
      </c>
      <c r="I51" s="6">
        <v>111.81699999999999</v>
      </c>
      <c r="J51" s="6">
        <v>14.698</v>
      </c>
      <c r="K51" s="6">
        <v>1.3480000000000001</v>
      </c>
      <c r="L51" s="6">
        <v>68.965000000000003</v>
      </c>
      <c r="M51" s="6">
        <v>1E-3</v>
      </c>
      <c r="N51" s="6">
        <v>311.19599999999997</v>
      </c>
      <c r="O51" s="1"/>
      <c r="P51" s="1"/>
      <c r="Q51" s="1"/>
      <c r="R51" s="1"/>
      <c r="S51" s="1"/>
      <c r="T51" s="6">
        <f t="shared" si="0"/>
        <v>16.045999999999999</v>
      </c>
      <c r="U51" s="6">
        <f t="shared" si="1"/>
        <v>1E-3</v>
      </c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x14ac:dyDescent="0.25">
      <c r="A52" s="3">
        <v>2008</v>
      </c>
      <c r="B52" s="6">
        <v>31.626000000000001</v>
      </c>
      <c r="C52" s="6">
        <v>82.4</v>
      </c>
      <c r="D52" s="6">
        <v>19.704999999999998</v>
      </c>
      <c r="E52" s="6">
        <v>7.8419999999999996</v>
      </c>
      <c r="F52" s="6">
        <v>0.23</v>
      </c>
      <c r="G52" s="6">
        <v>2.5369999999999999</v>
      </c>
      <c r="H52" s="6">
        <v>76.328000000000003</v>
      </c>
      <c r="I52" s="6">
        <v>106.642</v>
      </c>
      <c r="J52" s="6">
        <v>12.27</v>
      </c>
      <c r="K52" s="6">
        <v>1.3280000000000001</v>
      </c>
      <c r="L52" s="6">
        <v>50.106000000000002</v>
      </c>
      <c r="M52" s="6">
        <v>1E-3</v>
      </c>
      <c r="N52" s="6">
        <v>284.37299999999999</v>
      </c>
      <c r="O52" s="1"/>
      <c r="P52" s="1"/>
      <c r="Q52" s="1"/>
      <c r="R52" s="1"/>
      <c r="S52" s="1"/>
      <c r="T52" s="6">
        <f t="shared" si="0"/>
        <v>13.597999999999999</v>
      </c>
      <c r="U52" s="6">
        <f t="shared" si="1"/>
        <v>1E-3</v>
      </c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x14ac:dyDescent="0.25">
      <c r="A53" s="3">
        <v>2009</v>
      </c>
      <c r="B53" s="6">
        <v>23.574000000000002</v>
      </c>
      <c r="C53" s="6">
        <v>74.754000000000005</v>
      </c>
      <c r="D53" s="6">
        <v>16.93</v>
      </c>
      <c r="E53" s="6">
        <v>3.048</v>
      </c>
      <c r="F53" s="6">
        <v>0.42899999999999999</v>
      </c>
      <c r="G53" s="6">
        <v>1.931</v>
      </c>
      <c r="H53" s="6">
        <v>75.575000000000003</v>
      </c>
      <c r="I53" s="6">
        <v>97.913000000000011</v>
      </c>
      <c r="J53" s="6">
        <v>11.57</v>
      </c>
      <c r="K53" s="6">
        <v>1.468</v>
      </c>
      <c r="L53" s="6">
        <v>45.777000000000001</v>
      </c>
      <c r="M53" s="6">
        <v>2E-3</v>
      </c>
      <c r="N53" s="6">
        <v>255.05900000000003</v>
      </c>
      <c r="O53" s="1"/>
      <c r="P53" s="1"/>
      <c r="Q53" s="1"/>
      <c r="R53" s="1"/>
      <c r="S53" s="1"/>
      <c r="T53" s="6">
        <f t="shared" si="0"/>
        <v>13.038</v>
      </c>
      <c r="U53" s="6">
        <f t="shared" si="1"/>
        <v>2E-3</v>
      </c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x14ac:dyDescent="0.25">
      <c r="A54" s="3">
        <v>2010</v>
      </c>
      <c r="B54" s="6">
        <v>25.445</v>
      </c>
      <c r="C54" s="6">
        <v>77.834000000000003</v>
      </c>
      <c r="D54" s="6">
        <v>13.135</v>
      </c>
      <c r="E54" s="6">
        <v>3.234</v>
      </c>
      <c r="F54" s="6">
        <v>3.1080000000000001</v>
      </c>
      <c r="G54" s="6">
        <v>2.3460000000000001</v>
      </c>
      <c r="H54" s="6">
        <v>62.131999999999998</v>
      </c>
      <c r="I54" s="6">
        <v>83.954999999999998</v>
      </c>
      <c r="J54" s="6">
        <v>16.367000000000001</v>
      </c>
      <c r="K54" s="6">
        <v>1.5009999999999999</v>
      </c>
      <c r="L54" s="6">
        <v>45.994999999999997</v>
      </c>
      <c r="M54" s="6">
        <v>4.0000000000000001E-3</v>
      </c>
      <c r="N54" s="6">
        <v>251.10099999999997</v>
      </c>
      <c r="O54" s="1"/>
      <c r="P54" s="1"/>
      <c r="Q54" s="1"/>
      <c r="R54" s="1"/>
      <c r="S54" s="1"/>
      <c r="T54" s="6">
        <f t="shared" si="0"/>
        <v>17.868000000000002</v>
      </c>
      <c r="U54" s="6">
        <f t="shared" si="1"/>
        <v>4.0000000000000001E-3</v>
      </c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x14ac:dyDescent="0.25">
      <c r="A55" s="3">
        <v>2011</v>
      </c>
      <c r="B55" s="6">
        <v>25.885999999999999</v>
      </c>
      <c r="C55" s="6">
        <v>77.677000000000007</v>
      </c>
      <c r="D55" s="6">
        <v>16.207000000000001</v>
      </c>
      <c r="E55" s="6">
        <v>7.8209999999999997</v>
      </c>
      <c r="F55" s="6">
        <v>0.92800000000000005</v>
      </c>
      <c r="G55" s="6">
        <v>2.7589999999999999</v>
      </c>
      <c r="H55" s="6">
        <v>58.456000000000003</v>
      </c>
      <c r="I55" s="6">
        <v>86.171000000000006</v>
      </c>
      <c r="J55" s="6">
        <v>18.494</v>
      </c>
      <c r="K55" s="6">
        <v>5.8959999999999999</v>
      </c>
      <c r="L55" s="6">
        <v>45.79</v>
      </c>
      <c r="M55" s="6">
        <v>8.9999999999999993E-3</v>
      </c>
      <c r="N55" s="6">
        <v>259.92400000000004</v>
      </c>
      <c r="O55" s="1"/>
      <c r="P55" s="1"/>
      <c r="Q55" s="1"/>
      <c r="R55" s="1"/>
      <c r="S55" s="1"/>
      <c r="T55" s="6">
        <f t="shared" si="0"/>
        <v>24.39</v>
      </c>
      <c r="U55" s="6">
        <f t="shared" si="1"/>
        <v>8.9999999999999993E-3</v>
      </c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x14ac:dyDescent="0.25">
      <c r="A56" s="3">
        <v>2012</v>
      </c>
      <c r="B56" s="6">
        <v>24.170999999999999</v>
      </c>
      <c r="C56" s="6">
        <v>76.959999999999994</v>
      </c>
      <c r="D56" s="6">
        <v>14.428000000000001</v>
      </c>
      <c r="E56" s="6">
        <v>3.6349999999999998</v>
      </c>
      <c r="F56" s="6">
        <v>0.81799999999999995</v>
      </c>
      <c r="G56" s="6">
        <v>3.4689999999999999</v>
      </c>
      <c r="H56" s="6">
        <v>57.497</v>
      </c>
      <c r="I56" s="6">
        <v>79.847000000000008</v>
      </c>
      <c r="J56" s="6">
        <v>19.068999999999999</v>
      </c>
      <c r="K56" s="6">
        <v>5.298</v>
      </c>
      <c r="L56" s="6">
        <v>46.762999999999998</v>
      </c>
      <c r="M56" s="6">
        <v>2.1999999999999999E-2</v>
      </c>
      <c r="N56" s="6">
        <v>252.13</v>
      </c>
      <c r="O56" s="1"/>
      <c r="P56" s="1"/>
      <c r="Q56" s="1"/>
      <c r="R56" s="1"/>
      <c r="S56" s="1"/>
      <c r="T56" s="6">
        <f t="shared" si="0"/>
        <v>24.366999999999997</v>
      </c>
      <c r="U56" s="6">
        <f t="shared" si="1"/>
        <v>2.1999999999999999E-2</v>
      </c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x14ac:dyDescent="0.25">
      <c r="A57" s="3">
        <v>2013</v>
      </c>
      <c r="B57" s="6">
        <v>21.555</v>
      </c>
      <c r="C57" s="6">
        <v>82.933000000000007</v>
      </c>
      <c r="D57" s="6">
        <v>13.105</v>
      </c>
      <c r="E57" s="6">
        <v>4.4720000000000004</v>
      </c>
      <c r="F57" s="6">
        <v>0.47599999999999998</v>
      </c>
      <c r="G57" s="6">
        <v>3.3620000000000001</v>
      </c>
      <c r="H57" s="6">
        <v>54.972999999999999</v>
      </c>
      <c r="I57" s="6">
        <v>76.388000000000005</v>
      </c>
      <c r="J57" s="6">
        <v>18.782</v>
      </c>
      <c r="K57" s="6">
        <v>4.194</v>
      </c>
      <c r="L57" s="6">
        <v>61.112000000000002</v>
      </c>
      <c r="M57" s="6">
        <v>3.3000000000000002E-2</v>
      </c>
      <c r="N57" s="6">
        <v>264.99700000000001</v>
      </c>
      <c r="O57" s="1"/>
      <c r="P57" s="1"/>
      <c r="Q57" s="1"/>
      <c r="R57" s="1"/>
      <c r="S57" s="1"/>
      <c r="T57" s="6">
        <f t="shared" si="0"/>
        <v>22.975999999999999</v>
      </c>
      <c r="U57" s="6">
        <f t="shared" si="1"/>
        <v>3.3000000000000002E-2</v>
      </c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x14ac:dyDescent="0.25">
      <c r="A58" s="3">
        <v>2014</v>
      </c>
      <c r="B58" s="6">
        <v>18.713000000000001</v>
      </c>
      <c r="C58" s="6">
        <v>87.403000000000006</v>
      </c>
      <c r="D58" s="6">
        <v>11.532999999999999</v>
      </c>
      <c r="E58" s="6">
        <v>3.4689999999999999</v>
      </c>
      <c r="F58" s="6">
        <v>0.86799999999999999</v>
      </c>
      <c r="G58" s="6">
        <v>3.6480000000000001</v>
      </c>
      <c r="H58" s="6">
        <v>54.491</v>
      </c>
      <c r="I58" s="6">
        <v>74.009</v>
      </c>
      <c r="J58" s="6">
        <v>18.591999999999999</v>
      </c>
      <c r="K58" s="6">
        <v>4.9729999999999999</v>
      </c>
      <c r="L58" s="6">
        <v>61.426000000000002</v>
      </c>
      <c r="M58" s="6">
        <v>4.9000000000000002E-2</v>
      </c>
      <c r="N58" s="6">
        <v>265.16399999999999</v>
      </c>
      <c r="O58" s="1"/>
      <c r="P58" s="1"/>
      <c r="Q58" s="1"/>
      <c r="R58" s="1"/>
      <c r="S58" s="1"/>
      <c r="T58" s="6">
        <f t="shared" si="0"/>
        <v>23.564999999999998</v>
      </c>
      <c r="U58" s="6">
        <f t="shared" si="1"/>
        <v>4.9000000000000002E-2</v>
      </c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x14ac:dyDescent="0.25">
      <c r="A59" s="3">
        <v>2015</v>
      </c>
      <c r="B59" s="6">
        <v>19.283999999999999</v>
      </c>
      <c r="C59" s="6">
        <v>86.067999999999998</v>
      </c>
      <c r="D59" s="6">
        <v>11.701000000000001</v>
      </c>
      <c r="E59" s="6">
        <v>2.7090000000000001</v>
      </c>
      <c r="F59" s="6">
        <v>0.71899999999999997</v>
      </c>
      <c r="G59" s="6">
        <v>3.1379999999999999</v>
      </c>
      <c r="H59" s="6">
        <v>57.723999999999997</v>
      </c>
      <c r="I59" s="6">
        <v>75.991</v>
      </c>
      <c r="J59" s="6">
        <v>18.513000000000002</v>
      </c>
      <c r="K59" s="6">
        <v>5.4180000000000001</v>
      </c>
      <c r="L59" s="6">
        <v>61.686</v>
      </c>
      <c r="M59" s="6">
        <v>9.4E-2</v>
      </c>
      <c r="N59" s="6">
        <v>267.05400000000003</v>
      </c>
      <c r="O59" s="1"/>
      <c r="P59" s="1"/>
      <c r="Q59" s="1"/>
      <c r="R59" s="1"/>
      <c r="S59" s="1"/>
      <c r="T59" s="6">
        <f t="shared" si="0"/>
        <v>23.931000000000001</v>
      </c>
      <c r="U59" s="6">
        <f t="shared" si="1"/>
        <v>9.4E-2</v>
      </c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x14ac:dyDescent="0.25">
      <c r="A60" s="3">
        <v>2016</v>
      </c>
      <c r="B60" s="6">
        <v>14.048</v>
      </c>
      <c r="C60" s="6">
        <v>83.64</v>
      </c>
      <c r="D60" s="6">
        <v>10.778</v>
      </c>
      <c r="E60" s="6">
        <v>2.871</v>
      </c>
      <c r="F60" s="6">
        <v>1.0009999999999999</v>
      </c>
      <c r="G60" s="6">
        <v>3.3319999999999999</v>
      </c>
      <c r="H60" s="6">
        <v>61.664000000000001</v>
      </c>
      <c r="I60" s="6">
        <v>79.646000000000001</v>
      </c>
      <c r="J60" s="6">
        <v>18.722999999999999</v>
      </c>
      <c r="K60" s="6">
        <v>5.4240000000000004</v>
      </c>
      <c r="L60" s="6">
        <v>60.423999999999999</v>
      </c>
      <c r="M60" s="6">
        <v>0.11799999999999999</v>
      </c>
      <c r="N60" s="6">
        <v>262.02299999999997</v>
      </c>
      <c r="O60" s="1"/>
      <c r="P60" s="1"/>
      <c r="Q60" s="1"/>
      <c r="R60" s="1"/>
      <c r="S60" s="1"/>
      <c r="T60" s="6">
        <f t="shared" si="0"/>
        <v>24.146999999999998</v>
      </c>
      <c r="U60" s="6">
        <f t="shared" si="1"/>
        <v>0.11799999999999999</v>
      </c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x14ac:dyDescent="0.25">
      <c r="A61" s="3">
        <v>2017</v>
      </c>
      <c r="B61" s="6">
        <v>13.282999999999999</v>
      </c>
      <c r="C61" s="6">
        <v>85.73</v>
      </c>
      <c r="D61" s="6">
        <v>10.961</v>
      </c>
      <c r="E61" s="6">
        <v>3.3889999999999998</v>
      </c>
      <c r="F61" s="6">
        <v>0.32900000000000001</v>
      </c>
      <c r="G61" s="6">
        <v>2.3340000000000001</v>
      </c>
      <c r="H61" s="6">
        <v>55.539000000000001</v>
      </c>
      <c r="I61" s="6">
        <v>72.552000000000007</v>
      </c>
      <c r="J61" s="6">
        <v>18.506</v>
      </c>
      <c r="K61" s="6">
        <v>6.2469999999999999</v>
      </c>
      <c r="L61" s="6">
        <v>60.773000000000003</v>
      </c>
      <c r="M61" s="6">
        <v>0.13</v>
      </c>
      <c r="N61" s="6">
        <v>257.221</v>
      </c>
      <c r="O61" s="1"/>
      <c r="P61" s="1"/>
      <c r="Q61" s="1"/>
      <c r="R61" s="1"/>
      <c r="S61" s="1"/>
      <c r="T61" s="6">
        <f t="shared" si="0"/>
        <v>24.753</v>
      </c>
      <c r="U61" s="6">
        <f t="shared" si="1"/>
        <v>0.13</v>
      </c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x14ac:dyDescent="0.25">
      <c r="A62" s="3">
        <v>2018</v>
      </c>
      <c r="B62" s="6">
        <v>9.7260000000000009</v>
      </c>
      <c r="C62" s="6">
        <v>94.602999999999994</v>
      </c>
      <c r="D62" s="6">
        <v>11.247999999999999</v>
      </c>
      <c r="E62" s="6">
        <v>2.5499999999999998</v>
      </c>
      <c r="F62" s="6">
        <v>0.70199999999999996</v>
      </c>
      <c r="G62" s="6">
        <v>2.5529999999999999</v>
      </c>
      <c r="H62" s="6">
        <v>54.286999999999999</v>
      </c>
      <c r="I62" s="6">
        <v>71.34</v>
      </c>
      <c r="J62" s="6">
        <v>18.335999999999999</v>
      </c>
      <c r="K62" s="6">
        <v>5.633</v>
      </c>
      <c r="L62" s="6">
        <v>61.677999999999997</v>
      </c>
      <c r="M62" s="6">
        <v>0.153</v>
      </c>
      <c r="N62" s="6">
        <v>261.46899999999999</v>
      </c>
      <c r="O62" s="1"/>
      <c r="P62" s="1"/>
      <c r="Q62" s="1"/>
      <c r="R62" s="1"/>
      <c r="S62" s="1"/>
      <c r="T62" s="6">
        <f t="shared" si="0"/>
        <v>23.968999999999998</v>
      </c>
      <c r="U62" s="6">
        <f t="shared" si="1"/>
        <v>0.153</v>
      </c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x14ac:dyDescent="0.25">
      <c r="A63" s="3">
        <v>2019</v>
      </c>
      <c r="B63" s="6">
        <v>8.8889999999999993</v>
      </c>
      <c r="C63" s="6">
        <v>93.426000000000002</v>
      </c>
      <c r="D63" s="6">
        <v>14.651</v>
      </c>
      <c r="E63" s="6">
        <v>2.2639999999999998</v>
      </c>
      <c r="F63" s="6">
        <v>0.68600000000000005</v>
      </c>
      <c r="G63" s="6">
        <v>2.4870000000000001</v>
      </c>
      <c r="H63" s="6">
        <v>53.02</v>
      </c>
      <c r="I63" s="6">
        <v>73.108000000000004</v>
      </c>
      <c r="J63" s="6">
        <v>18.643999999999998</v>
      </c>
      <c r="K63" s="6">
        <v>5.0590000000000002</v>
      </c>
      <c r="L63" s="6">
        <v>59.875</v>
      </c>
      <c r="M63" s="6">
        <v>0.20799999999999999</v>
      </c>
      <c r="N63" s="6">
        <v>259.209</v>
      </c>
      <c r="O63" s="1"/>
      <c r="P63" s="1"/>
      <c r="Q63" s="1"/>
      <c r="R63" s="1"/>
      <c r="S63" s="1"/>
      <c r="T63" s="6">
        <f t="shared" si="0"/>
        <v>23.702999999999999</v>
      </c>
      <c r="U63" s="6">
        <f t="shared" si="1"/>
        <v>0.20799999999999999</v>
      </c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x14ac:dyDescent="0.25">
      <c r="A64" s="3">
        <v>2020</v>
      </c>
      <c r="B64" s="6">
        <v>4.0339999999999998</v>
      </c>
      <c r="C64" s="6">
        <v>89.468999999999994</v>
      </c>
      <c r="D64" s="6">
        <v>13.41</v>
      </c>
      <c r="E64" s="6">
        <v>1.2210000000000001</v>
      </c>
      <c r="F64" s="6">
        <v>2.1779999999999999</v>
      </c>
      <c r="G64" s="6">
        <v>2.919</v>
      </c>
      <c r="H64" s="6">
        <v>51.213000000000001</v>
      </c>
      <c r="I64" s="6">
        <v>70.941000000000003</v>
      </c>
      <c r="J64" s="6">
        <v>17.965</v>
      </c>
      <c r="K64" s="6">
        <v>4.4889999999999999</v>
      </c>
      <c r="L64" s="6">
        <v>56.674999999999997</v>
      </c>
      <c r="M64" s="6">
        <v>0.21299999999999999</v>
      </c>
      <c r="N64" s="6">
        <v>243.78600000000003</v>
      </c>
      <c r="T64" s="6">
        <f t="shared" si="0"/>
        <v>22.454000000000001</v>
      </c>
      <c r="U64" s="6">
        <f t="shared" si="1"/>
        <v>0.21299999999999999</v>
      </c>
    </row>
    <row r="65" spans="1:21" x14ac:dyDescent="0.25">
      <c r="A65" s="3">
        <v>2021</v>
      </c>
      <c r="B65" s="7">
        <v>5.37</v>
      </c>
      <c r="C65" s="7">
        <v>92.769000000000005</v>
      </c>
      <c r="D65" s="7">
        <v>11.754</v>
      </c>
      <c r="E65" s="7">
        <v>2.7930000000000001</v>
      </c>
      <c r="F65" s="7">
        <v>0.61299999999999999</v>
      </c>
      <c r="G65" s="7">
        <v>3.7360000000000002</v>
      </c>
      <c r="H65" s="7">
        <v>55.838000000000001</v>
      </c>
      <c r="I65" s="7">
        <v>74.734000000000009</v>
      </c>
      <c r="J65" s="7">
        <v>18.071000000000002</v>
      </c>
      <c r="K65" s="7">
        <v>4.5620000000000003</v>
      </c>
      <c r="L65" s="7">
        <v>57.633000000000003</v>
      </c>
      <c r="M65" s="7">
        <v>0.21099999999999999</v>
      </c>
      <c r="N65" s="7">
        <v>253.34900000000005</v>
      </c>
      <c r="T65" s="6">
        <f t="shared" si="0"/>
        <v>22.633000000000003</v>
      </c>
      <c r="U65" s="6">
        <f t="shared" si="1"/>
        <v>0.21099999999999999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x>
  <Cntr/>
</Prx>
</file>

<file path=customXml/itemProps1.xml><?xml version="1.0" encoding="utf-8"?>
<ds:datastoreItem xmlns:ds="http://schemas.openxmlformats.org/officeDocument/2006/customXml" ds:itemID="{CDF90467-6077-4CCC-AFFF-574EF6F3B67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3-11b</vt:lpstr>
      <vt:lpstr>Sheet2</vt:lpstr>
      <vt:lpstr>Sheet3</vt:lpstr>
    </vt:vector>
  </TitlesOfParts>
  <Company>NYSERDA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CJH</dc:creator>
  <cp:lastModifiedBy>Osso, Joseph D (NYSERDA)</cp:lastModifiedBy>
  <dcterms:created xsi:type="dcterms:W3CDTF">2010-11-17T15:12:48Z</dcterms:created>
  <dcterms:modified xsi:type="dcterms:W3CDTF">2023-09-27T18:40:55Z</dcterms:modified>
</cp:coreProperties>
</file>