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lbdem01.nyserda.org\demusers$\jdm\Desktop\"/>
    </mc:Choice>
  </mc:AlternateContent>
  <xr:revisionPtr revIDLastSave="0" documentId="8_{B59CC477-2AB1-4460-9E11-47CF7096A15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ProForma" sheetId="1" r:id="rId1"/>
  </sheets>
  <definedNames>
    <definedName name="Interest">#REF!</definedName>
    <definedName name="Unsecured">#REF!</definedName>
    <definedName name="ValidPeriod">#REF!</definedName>
    <definedName name="Years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16" i="1" l="1"/>
  <c r="E39" i="1" s="1"/>
  <c r="D38" i="1"/>
  <c r="D40" i="1" s="1"/>
  <c r="E38" i="1"/>
  <c r="D36" i="1"/>
  <c r="D35" i="1"/>
  <c r="D37" i="1" s="1"/>
  <c r="E36" i="1"/>
  <c r="E35" i="1"/>
  <c r="E37" i="1" l="1"/>
  <c r="E40" i="1"/>
</calcChain>
</file>

<file path=xl/sharedStrings.xml><?xml version="1.0" encoding="utf-8"?>
<sst xmlns="http://schemas.openxmlformats.org/spreadsheetml/2006/main" count="57" uniqueCount="55">
  <si>
    <t>SMALL NON-RESIDENTIAL PV PROFORMA FINANCIAL WORKSHEET</t>
  </si>
  <si>
    <t>Project Information</t>
  </si>
  <si>
    <t>Customer Information</t>
  </si>
  <si>
    <t>Total Cost of Project</t>
  </si>
  <si>
    <t>Name:</t>
  </si>
  <si>
    <t>NYSERDA PV Incentive</t>
  </si>
  <si>
    <t>Address:</t>
  </si>
  <si>
    <t>Customer Out of Pocket Contribution (In Addition to Loan)</t>
  </si>
  <si>
    <t>City, State, Zip:</t>
  </si>
  <si>
    <t>Total Loan Amount Requested*</t>
  </si>
  <si>
    <t>County</t>
  </si>
  <si>
    <t>System Capacity, kW (DC)</t>
  </si>
  <si>
    <t>Phone:</t>
  </si>
  <si>
    <t>Annual Energy Produced by System, kWh (AC)</t>
  </si>
  <si>
    <t>Email:</t>
  </si>
  <si>
    <t>Electricity Rate, $/kWh (Excluding kW Costs)</t>
  </si>
  <si>
    <t>Annual Value of Energy Produced (Estimated)</t>
  </si>
  <si>
    <t>PV Installer/Contractor Information</t>
  </si>
  <si>
    <t>Customer Utility</t>
  </si>
  <si>
    <t>Other</t>
  </si>
  <si>
    <t>Annual Energy Use of Facility, kWh</t>
  </si>
  <si>
    <t>*NYSERDA's portion of the loan may be 50% of the total loan amount up to $50,000.</t>
  </si>
  <si>
    <t>Loan Eligibilitity Criteria</t>
  </si>
  <si>
    <r>
      <t xml:space="preserve">Cost-Effectiveness
</t>
    </r>
    <r>
      <rPr>
        <sz val="12"/>
        <color indexed="8"/>
        <rFont val="Times New Roman"/>
        <family val="1"/>
      </rPr>
      <t>Projects must have a simple payback of 15 year or less to be eligible for either On-Bill Recovery or Participation Loans.
For On-Bill Recovery projects must be cash positive within 10 years.</t>
    </r>
  </si>
  <si>
    <t>Parameter</t>
  </si>
  <si>
    <t>Participation Loan</t>
  </si>
  <si>
    <t>On-Bill Recovery Loan</t>
  </si>
  <si>
    <t>Average Monthly Energy Use, kWh</t>
  </si>
  <si>
    <t>Estimated PV System Monthly Energy Production, kWh</t>
  </si>
  <si>
    <t>Estimated Percentage of Monthly Energy Use (kWh) Offset by PV System</t>
  </si>
  <si>
    <t>Simple Payback, Years</t>
  </si>
  <si>
    <t>Cash Flow Positive Within 10 Years</t>
  </si>
  <si>
    <t>NA</t>
  </si>
  <si>
    <t>Eligibility</t>
  </si>
  <si>
    <t>PV Installer/Contractor Notes</t>
  </si>
  <si>
    <t>NYSERDA Notes</t>
  </si>
  <si>
    <t>NYSERDA Project Number__________________________________</t>
  </si>
  <si>
    <t>Reviewed by_________________________________</t>
  </si>
  <si>
    <t>v. 2020.1</t>
  </si>
  <si>
    <t>Yes</t>
  </si>
  <si>
    <t>Central Hudson</t>
  </si>
  <si>
    <t>Building Owner</t>
  </si>
  <si>
    <t>Small Businesses with 100 employees or less</t>
  </si>
  <si>
    <t>No</t>
  </si>
  <si>
    <t>Con-Ed</t>
  </si>
  <si>
    <t>Building Lessee</t>
  </si>
  <si>
    <t>Not-for-Profit Organization</t>
  </si>
  <si>
    <t>N.A.</t>
  </si>
  <si>
    <t>National Grid</t>
  </si>
  <si>
    <t>Building Manager</t>
  </si>
  <si>
    <t>NYSEG</t>
  </si>
  <si>
    <t>Lessee of space within building</t>
  </si>
  <si>
    <t>Orange and Rockland</t>
  </si>
  <si>
    <t>RG&amp;E</t>
  </si>
  <si>
    <t>PSEG Long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</si>
</sst>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&quot;$&quot;#,##0"/>
    <numFmt numFmtId="166" formatCode="0.0%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63377788628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2" applyFont="1" applyAlignment="1" applyProtection="1">
      <alignment vertical="center"/>
      <protection hidden="1"/>
    </xf>
    <xf numFmtId="2" fontId="5" fillId="0" borderId="0" xfId="2" applyNumberFormat="1" applyFont="1" applyAlignment="1" applyProtection="1">
      <alignment vertical="center"/>
      <protection hidden="1"/>
    </xf>
    <xf numFmtId="8" fontId="5" fillId="0" borderId="0" xfId="2" applyNumberFormat="1" applyFont="1" applyAlignment="1" applyProtection="1">
      <alignment vertical="center"/>
      <protection hidden="1"/>
    </xf>
    <xf numFmtId="0" fontId="5" fillId="0" borderId="1" xfId="2" applyFont="1" applyBorder="1" applyAlignment="1" applyProtection="1">
      <alignment vertical="center"/>
      <protection hidden="1"/>
    </xf>
    <xf numFmtId="0" fontId="5" fillId="0" borderId="0" xfId="2" applyFont="1" applyBorder="1" applyAlignment="1" applyProtection="1">
      <alignment vertical="center"/>
      <protection hidden="1"/>
    </xf>
    <xf numFmtId="0" fontId="5" fillId="0" borderId="2" xfId="2" applyFont="1" applyBorder="1" applyAlignment="1" applyProtection="1">
      <alignment vertical="center"/>
      <protection hidden="1"/>
    </xf>
    <xf numFmtId="0" fontId="5" fillId="0" borderId="4" xfId="2" applyFont="1" applyBorder="1" applyAlignment="1" applyProtection="1">
      <alignment vertical="center"/>
      <protection hidden="1"/>
    </xf>
    <xf numFmtId="0" fontId="5" fillId="0" borderId="5" xfId="2" applyFont="1" applyBorder="1" applyAlignment="1" applyProtection="1">
      <alignment vertical="center"/>
      <protection hidden="1"/>
    </xf>
    <xf numFmtId="164" fontId="5" fillId="0" borderId="5" xfId="2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0" fontId="5" fillId="0" borderId="5" xfId="2" applyFont="1" applyFill="1" applyBorder="1" applyAlignment="1" applyProtection="1">
      <alignment vertical="center"/>
      <protection hidden="1"/>
    </xf>
    <xf numFmtId="0" fontId="5" fillId="0" borderId="1" xfId="2" applyFont="1" applyBorder="1" applyAlignment="1" applyProtection="1">
      <alignment vertical="center" wrapText="1"/>
      <protection hidden="1"/>
    </xf>
    <xf numFmtId="164" fontId="5" fillId="2" borderId="0" xfId="2" applyNumberFormat="1" applyFont="1" applyFill="1" applyBorder="1" applyAlignment="1" applyProtection="1">
      <alignment horizontal="center" vertical="center"/>
      <protection locked="0" hidden="1"/>
    </xf>
    <xf numFmtId="0" fontId="5" fillId="0" borderId="6" xfId="2" applyFont="1" applyBorder="1" applyAlignment="1" applyProtection="1">
      <alignment horizontal="center" vertical="center"/>
      <protection locked="0" hidden="1"/>
    </xf>
    <xf numFmtId="3" fontId="5" fillId="3" borderId="7" xfId="2" applyNumberFormat="1" applyFont="1" applyFill="1" applyBorder="1" applyAlignment="1" applyProtection="1">
      <alignment horizontal="center" vertical="center"/>
      <protection locked="0" hidden="1"/>
    </xf>
    <xf numFmtId="0" fontId="5" fillId="3" borderId="7" xfId="2" applyNumberFormat="1" applyFont="1" applyFill="1" applyBorder="1" applyAlignment="1" applyProtection="1">
      <alignment horizontal="center" vertical="center"/>
      <protection locked="0" hidden="1"/>
    </xf>
    <xf numFmtId="164" fontId="5" fillId="0" borderId="0" xfId="2" applyNumberFormat="1" applyFont="1" applyBorder="1" applyAlignment="1" applyProtection="1">
      <alignment horizontal="center" vertical="center"/>
      <protection hidden="1"/>
    </xf>
    <xf numFmtId="0" fontId="5" fillId="0" borderId="8" xfId="2" applyFont="1" applyBorder="1" applyAlignment="1" applyProtection="1">
      <alignment vertical="center"/>
      <protection hidden="1"/>
    </xf>
    <xf numFmtId="0" fontId="5" fillId="0" borderId="6" xfId="2" applyFont="1" applyBorder="1" applyAlignment="1" applyProtection="1">
      <alignment vertical="center"/>
      <protection hidden="1"/>
    </xf>
    <xf numFmtId="0" fontId="5" fillId="0" borderId="9" xfId="2" applyFont="1" applyBorder="1" applyAlignment="1" applyProtection="1">
      <alignment vertical="center"/>
      <protection hidden="1"/>
    </xf>
    <xf numFmtId="0" fontId="5" fillId="0" borderId="0" xfId="2" applyFont="1" applyBorder="1" applyAlignment="1" applyProtection="1">
      <alignment horizontal="center" vertical="center"/>
      <protection locked="0" hidden="1"/>
    </xf>
    <xf numFmtId="0" fontId="6" fillId="0" borderId="9" xfId="2" applyFont="1" applyBorder="1" applyAlignment="1" applyProtection="1">
      <alignment horizontal="center" vertical="center"/>
      <protection hidden="1"/>
    </xf>
    <xf numFmtId="0" fontId="7" fillId="0" borderId="0" xfId="2" applyFont="1" applyAlignment="1" applyProtection="1">
      <alignment vertical="center"/>
      <protection hidden="1"/>
    </xf>
    <xf numFmtId="0" fontId="7" fillId="0" borderId="0" xfId="2" applyFont="1" applyAlignment="1" applyProtection="1">
      <alignment horizontal="left" vertical="center"/>
      <protection hidden="1"/>
    </xf>
    <xf numFmtId="165" fontId="5" fillId="3" borderId="7" xfId="2" applyNumberFormat="1" applyFont="1" applyFill="1" applyBorder="1" applyAlignment="1" applyProtection="1">
      <alignment horizontal="center" vertical="center"/>
      <protection locked="0" hidden="1"/>
    </xf>
    <xf numFmtId="0" fontId="5" fillId="0" borderId="5" xfId="2" applyFont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vertical="center"/>
      <protection hidden="1"/>
    </xf>
    <xf numFmtId="2" fontId="2" fillId="0" borderId="0" xfId="2" applyNumberFormat="1" applyFont="1" applyAlignment="1" applyProtection="1">
      <alignment vertical="center"/>
      <protection hidden="1"/>
    </xf>
    <xf numFmtId="164" fontId="2" fillId="0" borderId="0" xfId="2" applyNumberFormat="1" applyFont="1" applyAlignment="1" applyProtection="1">
      <alignment vertical="center"/>
      <protection hidden="1"/>
    </xf>
    <xf numFmtId="164" fontId="2" fillId="0" borderId="0" xfId="2" applyNumberFormat="1" applyFont="1" applyBorder="1" applyAlignment="1" applyProtection="1">
      <alignment vertical="center"/>
      <protection hidden="1"/>
    </xf>
    <xf numFmtId="0" fontId="2" fillId="0" borderId="0" xfId="2" applyFont="1" applyBorder="1" applyAlignment="1" applyProtection="1">
      <alignment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Border="1" applyAlignment="1" applyProtection="1">
      <alignment horizontal="center" vertical="center"/>
      <protection hidden="1"/>
    </xf>
    <xf numFmtId="164" fontId="5" fillId="3" borderId="7" xfId="2" applyNumberFormat="1" applyFont="1" applyFill="1" applyBorder="1" applyAlignment="1" applyProtection="1">
      <alignment horizontal="center" vertical="center"/>
      <protection hidden="1"/>
    </xf>
    <xf numFmtId="3" fontId="5" fillId="4" borderId="7" xfId="2" applyNumberFormat="1" applyFont="1" applyFill="1" applyBorder="1" applyAlignment="1" applyProtection="1">
      <alignment horizontal="center" vertical="center"/>
      <protection hidden="1"/>
    </xf>
    <xf numFmtId="3" fontId="5" fillId="4" borderId="11" xfId="2" applyNumberFormat="1" applyFont="1" applyFill="1" applyBorder="1" applyAlignment="1" applyProtection="1">
      <alignment horizontal="center" vertical="center"/>
      <protection hidden="1"/>
    </xf>
    <xf numFmtId="166" fontId="8" fillId="4" borderId="7" xfId="0" applyNumberFormat="1" applyFont="1" applyFill="1" applyBorder="1" applyAlignment="1">
      <alignment horizontal="center" vertical="center" wrapText="1"/>
    </xf>
    <xf numFmtId="166" fontId="8" fillId="4" borderId="11" xfId="0" applyNumberFormat="1" applyFont="1" applyFill="1" applyBorder="1" applyAlignment="1">
      <alignment horizontal="center" vertical="center" wrapText="1"/>
    </xf>
    <xf numFmtId="167" fontId="5" fillId="4" borderId="7" xfId="2" applyNumberFormat="1" applyFont="1" applyFill="1" applyBorder="1" applyAlignment="1" applyProtection="1">
      <alignment horizontal="center" vertical="center"/>
      <protection hidden="1"/>
    </xf>
    <xf numFmtId="167" fontId="5" fillId="4" borderId="11" xfId="2" applyNumberFormat="1" applyFont="1" applyFill="1" applyBorder="1" applyAlignment="1" applyProtection="1">
      <alignment horizontal="center" vertical="center"/>
      <protection hidden="1"/>
    </xf>
    <xf numFmtId="0" fontId="6" fillId="0" borderId="0" xfId="2" applyFont="1" applyBorder="1" applyAlignment="1" applyProtection="1">
      <alignment horizontal="left" vertical="center" wrapText="1"/>
      <protection hidden="1"/>
    </xf>
    <xf numFmtId="0" fontId="6" fillId="0" borderId="0" xfId="2" applyFont="1" applyBorder="1" applyAlignment="1" applyProtection="1">
      <alignment vertical="center" wrapText="1"/>
      <protection hidden="1"/>
    </xf>
    <xf numFmtId="0" fontId="5" fillId="0" borderId="12" xfId="2" applyFont="1" applyBorder="1" applyAlignment="1" applyProtection="1">
      <protection hidden="1"/>
    </xf>
    <xf numFmtId="0" fontId="5" fillId="0" borderId="12" xfId="2" applyFont="1" applyBorder="1" applyAlignment="1" applyProtection="1">
      <alignment wrapText="1"/>
      <protection hidden="1"/>
    </xf>
    <xf numFmtId="0" fontId="5" fillId="0" borderId="12" xfId="2" applyFont="1" applyBorder="1" applyAlignment="1" applyProtection="1">
      <alignment vertical="center"/>
      <protection hidden="1"/>
    </xf>
    <xf numFmtId="164" fontId="7" fillId="0" borderId="0" xfId="2" applyNumberFormat="1" applyFont="1" applyAlignment="1" applyProtection="1">
      <alignment vertical="center"/>
      <protection hidden="1"/>
    </xf>
    <xf numFmtId="0" fontId="6" fillId="5" borderId="12" xfId="2" applyFont="1" applyFill="1" applyBorder="1" applyAlignment="1" applyProtection="1">
      <alignment horizontal="left" vertical="center" wrapText="1"/>
      <protection hidden="1"/>
    </xf>
    <xf numFmtId="0" fontId="6" fillId="5" borderId="7" xfId="2" applyFont="1" applyFill="1" applyBorder="1" applyAlignment="1" applyProtection="1">
      <alignment horizontal="center" vertical="center"/>
      <protection hidden="1"/>
    </xf>
    <xf numFmtId="0" fontId="6" fillId="5" borderId="11" xfId="2" applyFont="1" applyFill="1" applyBorder="1" applyAlignment="1" applyProtection="1">
      <alignment horizontal="center" vertical="center"/>
      <protection hidden="1"/>
    </xf>
    <xf numFmtId="0" fontId="5" fillId="0" borderId="13" xfId="2" applyFont="1" applyBorder="1" applyAlignment="1" applyProtection="1">
      <alignment vertical="center"/>
      <protection hidden="1"/>
    </xf>
    <xf numFmtId="0" fontId="5" fillId="6" borderId="15" xfId="2" applyFont="1" applyFill="1" applyBorder="1" applyAlignment="1" applyProtection="1">
      <alignment horizontal="center" vertical="center"/>
      <protection hidden="1"/>
    </xf>
    <xf numFmtId="0" fontId="5" fillId="6" borderId="14" xfId="2" applyFont="1" applyFill="1" applyBorder="1" applyAlignment="1" applyProtection="1">
      <alignment horizontal="center" vertical="center"/>
      <protection hidden="1"/>
    </xf>
    <xf numFmtId="8" fontId="2" fillId="0" borderId="0" xfId="2" applyNumberFormat="1" applyFont="1" applyAlignment="1" applyProtection="1">
      <alignment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2" fillId="0" borderId="1" xfId="2" applyFont="1" applyBorder="1" applyAlignment="1" applyProtection="1">
      <alignment vertical="center"/>
      <protection hidden="1"/>
    </xf>
    <xf numFmtId="165" fontId="2" fillId="4" borderId="7" xfId="2" applyNumberFormat="1" applyFont="1" applyFill="1" applyBorder="1" applyAlignment="1" applyProtection="1">
      <alignment horizontal="center" vertical="center"/>
      <protection locked="0" hidden="1"/>
    </xf>
    <xf numFmtId="8" fontId="5" fillId="0" borderId="4" xfId="2" applyNumberFormat="1" applyFont="1" applyBorder="1" applyAlignment="1" applyProtection="1">
      <alignment vertical="center"/>
      <protection hidden="1"/>
    </xf>
    <xf numFmtId="0" fontId="2" fillId="0" borderId="4" xfId="2" applyFont="1" applyBorder="1" applyAlignment="1" applyProtection="1">
      <alignment vertical="center"/>
      <protection hidden="1"/>
    </xf>
    <xf numFmtId="8" fontId="5" fillId="0" borderId="0" xfId="2" applyNumberFormat="1" applyFont="1" applyBorder="1" applyAlignment="1" applyProtection="1">
      <alignment vertical="center"/>
      <protection hidden="1"/>
    </xf>
    <xf numFmtId="8" fontId="5" fillId="0" borderId="6" xfId="2" applyNumberFormat="1" applyFont="1" applyBorder="1" applyAlignment="1" applyProtection="1">
      <alignment vertical="center"/>
      <protection hidden="1"/>
    </xf>
    <xf numFmtId="0" fontId="2" fillId="0" borderId="6" xfId="2" applyFont="1" applyBorder="1" applyAlignment="1" applyProtection="1">
      <alignment vertical="center"/>
      <protection hidden="1"/>
    </xf>
    <xf numFmtId="0" fontId="5" fillId="0" borderId="0" xfId="2" applyFont="1" applyAlignment="1" applyProtection="1">
      <alignment vertical="top"/>
      <protection hidden="1"/>
    </xf>
    <xf numFmtId="8" fontId="5" fillId="0" borderId="0" xfId="2" applyNumberFormat="1" applyFont="1" applyAlignment="1" applyProtection="1">
      <alignment vertical="top"/>
      <protection hidden="1"/>
    </xf>
    <xf numFmtId="0" fontId="2" fillId="0" borderId="0" xfId="2" applyFont="1" applyAlignment="1" applyProtection="1">
      <alignment vertical="top"/>
      <protection hidden="1"/>
    </xf>
    <xf numFmtId="0" fontId="5" fillId="0" borderId="0" xfId="2" applyFont="1" applyAlignment="1" applyProtection="1">
      <alignment horizontal="right" vertical="center"/>
      <protection hidden="1"/>
    </xf>
    <xf numFmtId="0" fontId="5" fillId="0" borderId="3" xfId="2" applyFont="1" applyBorder="1" applyAlignment="1" applyProtection="1">
      <alignment vertical="center"/>
      <protection hidden="1"/>
    </xf>
    <xf numFmtId="0" fontId="9" fillId="0" borderId="0" xfId="2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5" fillId="7" borderId="16" xfId="2" applyFont="1" applyFill="1" applyBorder="1" applyAlignment="1" applyProtection="1">
      <alignment vertical="center"/>
      <protection hidden="1"/>
    </xf>
    <xf numFmtId="0" fontId="0" fillId="7" borderId="17" xfId="0" applyFill="1" applyBorder="1" applyAlignment="1"/>
    <xf numFmtId="0" fontId="0" fillId="7" borderId="18" xfId="0" applyFill="1" applyBorder="1" applyAlignment="1"/>
    <xf numFmtId="0" fontId="5" fillId="0" borderId="3" xfId="2" applyFont="1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5" borderId="16" xfId="2" applyFont="1" applyFill="1" applyBorder="1" applyAlignment="1" applyProtection="1">
      <alignment horizontal="center" vertical="center"/>
      <protection hidden="1"/>
    </xf>
    <xf numFmtId="0" fontId="6" fillId="5" borderId="17" xfId="2" applyFont="1" applyFill="1" applyBorder="1" applyAlignment="1" applyProtection="1">
      <alignment horizontal="center" vertical="center"/>
      <protection hidden="1"/>
    </xf>
    <xf numFmtId="0" fontId="6" fillId="5" borderId="18" xfId="2" applyFont="1" applyFill="1" applyBorder="1" applyAlignment="1" applyProtection="1">
      <alignment horizontal="center" vertical="center"/>
      <protection hidden="1"/>
    </xf>
    <xf numFmtId="0" fontId="5" fillId="3" borderId="10" xfId="2" applyFont="1" applyFill="1" applyBorder="1" applyAlignment="1" applyProtection="1">
      <alignment horizontal="center" vertical="center"/>
      <protection locked="0" hidden="1"/>
    </xf>
    <xf numFmtId="0" fontId="6" fillId="5" borderId="3" xfId="2" applyFont="1" applyFill="1" applyBorder="1" applyAlignment="1" applyProtection="1">
      <alignment horizontal="center" vertical="center" textRotation="90" wrapText="1"/>
      <protection hidden="1"/>
    </xf>
    <xf numFmtId="0" fontId="6" fillId="5" borderId="1" xfId="2" applyFont="1" applyFill="1" applyBorder="1" applyAlignment="1" applyProtection="1">
      <alignment horizontal="center" vertical="center" textRotation="90" wrapText="1"/>
      <protection hidden="1"/>
    </xf>
    <xf numFmtId="0" fontId="0" fillId="5" borderId="1" xfId="0" applyFill="1" applyBorder="1" applyAlignment="1"/>
    <xf numFmtId="0" fontId="0" fillId="5" borderId="8" xfId="0" applyFill="1" applyBorder="1" applyAlignment="1"/>
    <xf numFmtId="0" fontId="6" fillId="0" borderId="3" xfId="2" applyFont="1" applyBorder="1" applyAlignment="1" applyProtection="1">
      <alignment horizontal="left" vertical="center" wrapText="1"/>
      <protection hidden="1"/>
    </xf>
    <xf numFmtId="0" fontId="6" fillId="0" borderId="4" xfId="2" applyFont="1" applyBorder="1" applyAlignment="1" applyProtection="1">
      <alignment horizontal="left" vertical="center" wrapText="1"/>
      <protection hidden="1"/>
    </xf>
    <xf numFmtId="0" fontId="6" fillId="0" borderId="2" xfId="2" applyFont="1" applyBorder="1" applyAlignment="1" applyProtection="1">
      <alignment horizontal="left" vertical="center" wrapText="1"/>
      <protection hidden="1"/>
    </xf>
  </cellXfs>
  <cellStyles count="5">
    <cellStyle name="Normal" xfId="0" builtinId="0"/>
    <cellStyle name="Normal 2" xfId="1" xr:uid="{00000000-0005-0000-0000-000001000000}"/>
    <cellStyle name="Normal 2 4" xfId="2" xr:uid="{00000000-0005-0000-0000-000002000000}"/>
    <cellStyle name="Percent 2 3" xfId="3" xr:uid="{00000000-0005-0000-0000-000003000000}"/>
    <cellStyle name="Percent 6" xfId="4" xr:uid="{00000000-0005-0000-0000-000004000000}"/>
  </cellStyles>
  <dxfs count="12"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</xdr:row>
      <xdr:rowOff>57150</xdr:rowOff>
    </xdr:from>
    <xdr:to>
      <xdr:col>5</xdr:col>
      <xdr:colOff>180975</xdr:colOff>
      <xdr:row>5</xdr:row>
      <xdr:rowOff>142875</xdr:rowOff>
    </xdr:to>
    <xdr:grpSp>
      <xdr:nvGrpSpPr>
        <xdr:cNvPr id="1055" name="Group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GrpSpPr>
          <a:grpSpLocks/>
        </xdr:cNvGrpSpPr>
      </xdr:nvGrpSpPr>
      <xdr:grpSpPr bwMode="auto">
        <a:xfrm>
          <a:off x="711200" y="692150"/>
          <a:ext cx="6920442" cy="1112308"/>
          <a:chOff x="4705350" y="695325"/>
          <a:chExt cx="3686175" cy="1457325"/>
        </a:xfrm>
      </xdr:grpSpPr>
      <xdr:sp macro="" textlink="">
        <xdr:nvSpPr>
          <xdr:cNvPr id="4" name="Horizontal Scroll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4705350" y="695325"/>
            <a:ext cx="3686175" cy="1457325"/>
          </a:xfrm>
          <a:prstGeom prst="horizontalScroll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ctr"/>
            <a:r>
              <a:rPr lang="en-US" sz="1600">
                <a:solidFill>
                  <a:schemeClr val="tx1"/>
                </a:solidFill>
              </a:rPr>
              <a:t>KEY</a:t>
            </a:r>
            <a:endParaRPr 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323938" y="1431823"/>
            <a:ext cx="2611252" cy="219382"/>
          </a:xfrm>
          <a:prstGeom prst="rect">
            <a:avLst/>
          </a:prstGeom>
          <a:solidFill>
            <a:srgbClr val="FFFF00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1100"/>
              <a:t>Yellow Cells</a:t>
            </a:r>
            <a:r>
              <a:rPr lang="en-US" sz="1100" baseline="0"/>
              <a:t> are Re</a:t>
            </a:r>
            <a:r>
              <a:rPr lang="en-US" sz="1100"/>
              <a:t>quired</a:t>
            </a:r>
            <a:r>
              <a:rPr lang="en-US" sz="1100" baseline="0"/>
              <a:t> Input</a:t>
            </a:r>
            <a:endParaRPr lang="en-US" sz="1100"/>
          </a:p>
        </xdr:txBody>
      </xdr:sp>
    </xdr:grpSp>
    <xdr:clientData/>
  </xdr:twoCellAnchor>
  <xdr:twoCellAnchor editAs="oneCell">
    <xdr:from>
      <xdr:col>6</xdr:col>
      <xdr:colOff>748501</xdr:colOff>
      <xdr:row>0</xdr:row>
      <xdr:rowOff>630216</xdr:rowOff>
    </xdr:from>
    <xdr:to>
      <xdr:col>9</xdr:col>
      <xdr:colOff>74082</xdr:colOff>
      <xdr:row>6</xdr:row>
      <xdr:rowOff>42333</xdr:rowOff>
    </xdr:to>
    <xdr:pic>
      <xdr:nvPicPr>
        <xdr:cNvPr id="6" name="Picture 5" descr="NY-Sun Initiative Logo wUR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51668" y="630216"/>
          <a:ext cx="2468831" cy="127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6"/>
  <sheetViews>
    <sheetView showGridLines="0" tabSelected="1" zoomScale="90" zoomScaleNormal="90" workbookViewId="0">
      <selection activeCell="C40" sqref="C40"/>
    </sheetView>
  </sheetViews>
  <sheetFormatPr defaultRowHeight="15.75" x14ac:dyDescent="0.25"/>
  <cols>
    <col min="1" max="1" width="2.42578125" style="1" customWidth="1"/>
    <col min="2" max="2" width="5.7109375" style="1" customWidth="1"/>
    <col min="3" max="3" width="55.140625" style="1" customWidth="1"/>
    <col min="4" max="5" width="24.28515625" style="1" customWidth="1"/>
    <col min="6" max="6" width="14.28515625" style="1" customWidth="1"/>
    <col min="7" max="7" width="15.7109375" style="27" customWidth="1"/>
    <col min="8" max="10" width="15.7109375" style="1" customWidth="1"/>
    <col min="11" max="11" width="6.85546875" style="1" customWidth="1"/>
    <col min="12" max="12" width="15.7109375" style="1" customWidth="1"/>
    <col min="13" max="18" width="16.5703125" style="1" customWidth="1"/>
  </cols>
  <sheetData>
    <row r="1" spans="2:18" ht="50.25" customHeight="1" x14ac:dyDescent="0.25">
      <c r="B1" s="67" t="s">
        <v>0</v>
      </c>
      <c r="C1" s="68"/>
      <c r="D1" s="68"/>
      <c r="E1" s="68"/>
      <c r="F1" s="68"/>
      <c r="G1" s="68"/>
      <c r="H1" s="68"/>
      <c r="I1" s="68"/>
      <c r="J1" s="68"/>
    </row>
    <row r="3" spans="2:18" x14ac:dyDescent="0.25">
      <c r="G3" s="28"/>
      <c r="H3" s="2"/>
      <c r="I3" s="3"/>
      <c r="J3" s="3"/>
      <c r="K3" s="2"/>
    </row>
    <row r="4" spans="2:18" ht="33" customHeight="1" x14ac:dyDescent="0.25">
      <c r="H4" s="2"/>
    </row>
    <row r="7" spans="2:18" ht="16.5" thickBot="1" x14ac:dyDescent="0.3">
      <c r="B7" s="23"/>
      <c r="G7" s="29"/>
    </row>
    <row r="8" spans="2:18" ht="16.5" thickBot="1" x14ac:dyDescent="0.3">
      <c r="C8" s="81" t="s">
        <v>1</v>
      </c>
      <c r="D8" s="82"/>
      <c r="E8" s="83"/>
      <c r="F8" s="27"/>
      <c r="G8" s="81" t="s">
        <v>2</v>
      </c>
      <c r="H8" s="82"/>
      <c r="I8" s="82"/>
      <c r="J8" s="82"/>
      <c r="K8" s="83"/>
      <c r="R8"/>
    </row>
    <row r="9" spans="2:18" x14ac:dyDescent="0.25">
      <c r="C9" s="66"/>
      <c r="D9" s="7"/>
      <c r="E9" s="6"/>
      <c r="G9" s="66"/>
      <c r="H9" s="7"/>
      <c r="I9" s="7"/>
      <c r="J9" s="7"/>
      <c r="K9" s="6"/>
      <c r="R9"/>
    </row>
    <row r="10" spans="2:18" x14ac:dyDescent="0.25">
      <c r="C10" s="4" t="s">
        <v>3</v>
      </c>
      <c r="D10" s="25"/>
      <c r="E10" s="9"/>
      <c r="G10" s="4" t="s">
        <v>4</v>
      </c>
      <c r="H10" s="84"/>
      <c r="I10" s="84"/>
      <c r="J10" s="84"/>
      <c r="K10" s="26"/>
      <c r="R10"/>
    </row>
    <row r="11" spans="2:18" x14ac:dyDescent="0.25">
      <c r="B11" s="27"/>
      <c r="C11" s="4"/>
      <c r="D11" s="5"/>
      <c r="E11" s="8"/>
      <c r="G11" s="4"/>
      <c r="H11" s="5"/>
      <c r="I11" s="5"/>
      <c r="J11" s="5"/>
      <c r="K11" s="8"/>
      <c r="R11"/>
    </row>
    <row r="12" spans="2:18" x14ac:dyDescent="0.25">
      <c r="B12" s="27"/>
      <c r="C12" s="12" t="s">
        <v>5</v>
      </c>
      <c r="D12" s="25"/>
      <c r="E12" s="9"/>
      <c r="G12" s="4" t="s">
        <v>6</v>
      </c>
      <c r="H12" s="84"/>
      <c r="I12" s="84"/>
      <c r="J12" s="84"/>
      <c r="K12" s="26"/>
      <c r="R12"/>
    </row>
    <row r="13" spans="2:18" x14ac:dyDescent="0.25">
      <c r="B13" s="27"/>
      <c r="C13" s="12"/>
      <c r="D13" s="13"/>
      <c r="E13" s="9"/>
      <c r="G13" s="4"/>
      <c r="H13" s="5"/>
      <c r="I13" s="5"/>
      <c r="J13" s="10"/>
      <c r="K13" s="11"/>
      <c r="R13"/>
    </row>
    <row r="14" spans="2:18" x14ac:dyDescent="0.25">
      <c r="B14" s="27"/>
      <c r="C14" s="4" t="s">
        <v>7</v>
      </c>
      <c r="D14" s="25"/>
      <c r="E14" s="8"/>
      <c r="G14" s="12" t="s">
        <v>8</v>
      </c>
      <c r="H14" s="84"/>
      <c r="I14" s="84"/>
      <c r="J14" s="84"/>
      <c r="K14" s="26"/>
      <c r="R14"/>
    </row>
    <row r="15" spans="2:18" x14ac:dyDescent="0.25">
      <c r="B15" s="27"/>
      <c r="C15" s="4"/>
      <c r="D15" s="5"/>
      <c r="E15" s="8"/>
      <c r="F15" s="23"/>
      <c r="G15" s="12"/>
      <c r="H15" s="21"/>
      <c r="I15" s="21"/>
      <c r="J15" s="21"/>
      <c r="K15" s="26"/>
      <c r="R15"/>
    </row>
    <row r="16" spans="2:18" x14ac:dyDescent="0.25">
      <c r="B16" s="27"/>
      <c r="C16" s="4" t="s">
        <v>9</v>
      </c>
      <c r="D16" s="56">
        <f>D10-D12-D14</f>
        <v>0</v>
      </c>
      <c r="E16" s="8"/>
      <c r="F16" s="23"/>
      <c r="G16" s="55" t="s">
        <v>10</v>
      </c>
      <c r="H16" s="84"/>
      <c r="I16" s="84"/>
      <c r="J16" s="84"/>
      <c r="K16" s="8"/>
      <c r="R16"/>
    </row>
    <row r="17" spans="2:18" x14ac:dyDescent="0.25">
      <c r="B17" s="27"/>
      <c r="C17" s="4"/>
      <c r="D17" s="5"/>
      <c r="E17" s="8"/>
      <c r="F17" s="23"/>
      <c r="G17" s="55"/>
      <c r="H17" s="5"/>
      <c r="I17" s="5"/>
      <c r="J17" s="5"/>
      <c r="K17" s="8"/>
      <c r="R17"/>
    </row>
    <row r="18" spans="2:18" x14ac:dyDescent="0.25">
      <c r="B18" s="27"/>
      <c r="C18" s="12" t="s">
        <v>11</v>
      </c>
      <c r="D18" s="15"/>
      <c r="E18" s="9"/>
      <c r="F18" s="27"/>
      <c r="G18" s="12" t="s">
        <v>12</v>
      </c>
      <c r="H18" s="84"/>
      <c r="I18" s="84"/>
      <c r="J18" s="84"/>
      <c r="K18" s="8"/>
      <c r="R18"/>
    </row>
    <row r="19" spans="2:18" x14ac:dyDescent="0.25">
      <c r="B19" s="27"/>
      <c r="C19" s="12"/>
      <c r="D19" s="13"/>
      <c r="E19" s="9"/>
      <c r="F19" s="27"/>
      <c r="G19" s="55"/>
      <c r="H19" s="5"/>
      <c r="I19" s="5"/>
      <c r="J19" s="5"/>
      <c r="K19" s="8"/>
      <c r="R19"/>
    </row>
    <row r="20" spans="2:18" x14ac:dyDescent="0.25">
      <c r="B20" s="27"/>
      <c r="C20" s="4" t="s">
        <v>13</v>
      </c>
      <c r="D20" s="15"/>
      <c r="E20" s="9"/>
      <c r="F20" s="29"/>
      <c r="G20" s="12" t="s">
        <v>14</v>
      </c>
      <c r="H20" s="84"/>
      <c r="I20" s="84"/>
      <c r="J20" s="84"/>
      <c r="K20" s="8"/>
      <c r="L20" s="5"/>
      <c r="R20"/>
    </row>
    <row r="21" spans="2:18" ht="16.5" thickBot="1" x14ac:dyDescent="0.3">
      <c r="B21" s="27"/>
      <c r="C21" s="4"/>
      <c r="D21" s="17"/>
      <c r="E21" s="8"/>
      <c r="F21" s="29"/>
      <c r="G21" s="18"/>
      <c r="H21" s="14"/>
      <c r="I21" s="14"/>
      <c r="J21" s="14"/>
      <c r="K21" s="22"/>
      <c r="L21" s="5"/>
      <c r="R21"/>
    </row>
    <row r="22" spans="2:18" x14ac:dyDescent="0.25">
      <c r="B22" s="27"/>
      <c r="C22" s="4" t="s">
        <v>15</v>
      </c>
      <c r="D22" s="34"/>
      <c r="E22" s="8"/>
      <c r="F22" s="29"/>
      <c r="G22" s="5"/>
      <c r="H22" s="21"/>
      <c r="I22" s="21"/>
      <c r="J22" s="21"/>
      <c r="K22" s="33"/>
      <c r="L22" s="5"/>
      <c r="R22"/>
    </row>
    <row r="23" spans="2:18" ht="16.5" thickBot="1" x14ac:dyDescent="0.3">
      <c r="B23" s="27"/>
      <c r="C23" s="4"/>
      <c r="D23" s="17"/>
      <c r="E23" s="8"/>
      <c r="F23" s="29"/>
      <c r="G23" s="5"/>
      <c r="H23" s="54"/>
      <c r="I23" s="54"/>
      <c r="J23" s="54"/>
      <c r="K23" s="54"/>
      <c r="L23" s="5"/>
      <c r="R23"/>
    </row>
    <row r="24" spans="2:18" ht="16.5" thickBot="1" x14ac:dyDescent="0.3">
      <c r="B24" s="27"/>
      <c r="C24" s="4" t="s">
        <v>16</v>
      </c>
      <c r="D24" s="56">
        <f>D22*D20</f>
        <v>0</v>
      </c>
      <c r="E24" s="8"/>
      <c r="F24" s="30"/>
      <c r="G24" s="81" t="s">
        <v>17</v>
      </c>
      <c r="H24" s="82"/>
      <c r="I24" s="82"/>
      <c r="J24" s="82"/>
      <c r="K24" s="83"/>
      <c r="L24" s="5"/>
      <c r="R24"/>
    </row>
    <row r="25" spans="2:18" x14ac:dyDescent="0.25">
      <c r="C25" s="4"/>
      <c r="D25" s="5"/>
      <c r="E25" s="8"/>
      <c r="F25" s="31"/>
      <c r="G25" s="66"/>
      <c r="H25" s="7"/>
      <c r="I25" s="7"/>
      <c r="J25" s="7"/>
      <c r="K25" s="6"/>
      <c r="Q25"/>
      <c r="R25"/>
    </row>
    <row r="26" spans="2:18" x14ac:dyDescent="0.25">
      <c r="B26" s="5"/>
      <c r="C26" s="4" t="s">
        <v>18</v>
      </c>
      <c r="D26" s="16" t="s">
        <v>19</v>
      </c>
      <c r="E26" s="9"/>
      <c r="F26" s="32"/>
      <c r="G26" s="4" t="s">
        <v>4</v>
      </c>
      <c r="H26" s="84"/>
      <c r="I26" s="84"/>
      <c r="J26" s="84"/>
      <c r="K26" s="26"/>
      <c r="R26"/>
    </row>
    <row r="27" spans="2:18" ht="16.5" thickBot="1" x14ac:dyDescent="0.3">
      <c r="C27" s="4"/>
      <c r="D27" s="5"/>
      <c r="E27" s="8"/>
      <c r="F27" s="27"/>
      <c r="G27" s="18"/>
      <c r="H27" s="19"/>
      <c r="I27" s="19"/>
      <c r="J27" s="19"/>
      <c r="K27" s="20"/>
      <c r="R27"/>
    </row>
    <row r="28" spans="2:18" x14ac:dyDescent="0.25">
      <c r="C28" s="4" t="s">
        <v>20</v>
      </c>
      <c r="D28" s="15"/>
      <c r="E28" s="8"/>
      <c r="F28" s="27"/>
      <c r="H28"/>
      <c r="I28"/>
      <c r="J28"/>
      <c r="K28"/>
      <c r="R28"/>
    </row>
    <row r="29" spans="2:18" ht="16.5" thickBot="1" x14ac:dyDescent="0.3">
      <c r="C29" s="18"/>
      <c r="D29" s="19"/>
      <c r="E29" s="20"/>
      <c r="F29" s="27"/>
      <c r="H29"/>
      <c r="I29"/>
      <c r="J29"/>
      <c r="K29"/>
      <c r="R29"/>
    </row>
    <row r="30" spans="2:18" x14ac:dyDescent="0.25">
      <c r="C30" s="5" t="s">
        <v>21</v>
      </c>
      <c r="D30" s="5"/>
      <c r="E30" s="5"/>
      <c r="F30" s="27"/>
      <c r="H30"/>
      <c r="I30"/>
      <c r="J30"/>
      <c r="K30"/>
      <c r="R30"/>
    </row>
    <row r="31" spans="2:18" x14ac:dyDescent="0.25">
      <c r="C31" s="27"/>
      <c r="D31" s="27"/>
      <c r="E31" s="27"/>
      <c r="F31" s="27"/>
      <c r="H31"/>
      <c r="I31"/>
      <c r="J31"/>
      <c r="K31"/>
      <c r="L31"/>
    </row>
    <row r="32" spans="2:18" ht="16.5" thickBot="1" x14ac:dyDescent="0.3">
      <c r="H32"/>
      <c r="I32"/>
      <c r="J32"/>
      <c r="K32"/>
      <c r="L32"/>
      <c r="M32"/>
      <c r="N32"/>
      <c r="O32"/>
      <c r="P32"/>
      <c r="Q32"/>
      <c r="R32"/>
    </row>
    <row r="33" spans="2:18" ht="102.75" customHeight="1" x14ac:dyDescent="0.25">
      <c r="B33" s="85" t="s">
        <v>22</v>
      </c>
      <c r="C33" s="89" t="s">
        <v>23</v>
      </c>
      <c r="D33" s="90"/>
      <c r="E33" s="91"/>
      <c r="F33" s="42"/>
      <c r="G33" s="29"/>
      <c r="H33"/>
      <c r="I33"/>
      <c r="J33"/>
      <c r="K33"/>
      <c r="L33"/>
      <c r="M33"/>
      <c r="N33"/>
      <c r="O33"/>
      <c r="P33"/>
      <c r="Q33"/>
      <c r="R33"/>
    </row>
    <row r="34" spans="2:18" x14ac:dyDescent="0.25">
      <c r="B34" s="86"/>
      <c r="C34" s="47" t="s">
        <v>24</v>
      </c>
      <c r="D34" s="48" t="s">
        <v>25</v>
      </c>
      <c r="E34" s="49" t="s">
        <v>26</v>
      </c>
      <c r="F34" s="41"/>
      <c r="H34"/>
      <c r="I34"/>
      <c r="J34"/>
      <c r="K34"/>
      <c r="L34"/>
      <c r="M34"/>
      <c r="N34"/>
      <c r="O34"/>
      <c r="P34"/>
      <c r="Q34"/>
      <c r="R34"/>
    </row>
    <row r="35" spans="2:18" ht="18.75" customHeight="1" x14ac:dyDescent="0.25">
      <c r="B35" s="87"/>
      <c r="C35" s="43" t="s">
        <v>27</v>
      </c>
      <c r="D35" s="35" t="str">
        <f>IF(D28="","",D28/12)</f>
        <v/>
      </c>
      <c r="E35" s="36" t="str">
        <f>IF(D28="","",D28/12)</f>
        <v/>
      </c>
      <c r="F35" s="5"/>
      <c r="G35" s="53"/>
      <c r="H35"/>
      <c r="I35"/>
      <c r="J35"/>
      <c r="K35"/>
      <c r="L35"/>
      <c r="M35"/>
      <c r="N35"/>
      <c r="O35"/>
      <c r="P35"/>
      <c r="Q35"/>
      <c r="R35"/>
    </row>
    <row r="36" spans="2:18" x14ac:dyDescent="0.25">
      <c r="B36" s="87"/>
      <c r="C36" s="43" t="s">
        <v>28</v>
      </c>
      <c r="D36" s="35" t="str">
        <f>IF(D20="","",D20/12)</f>
        <v/>
      </c>
      <c r="E36" s="36" t="str">
        <f>IF(D20="","",D20/12)</f>
        <v/>
      </c>
      <c r="F36" s="5"/>
      <c r="G36" s="53"/>
      <c r="H36"/>
      <c r="I36"/>
      <c r="L36"/>
      <c r="M36"/>
      <c r="N36"/>
      <c r="O36"/>
      <c r="P36"/>
      <c r="Q36"/>
      <c r="R36"/>
    </row>
    <row r="37" spans="2:18" ht="31.5" x14ac:dyDescent="0.25">
      <c r="B37" s="87"/>
      <c r="C37" s="44" t="s">
        <v>29</v>
      </c>
      <c r="D37" s="37" t="str">
        <f>IF(OR(D35="",D28=""),"",D36/D35)</f>
        <v/>
      </c>
      <c r="E37" s="38" t="str">
        <f>IF(OR(D35="",D28=""),"",D36/D35)</f>
        <v/>
      </c>
      <c r="F37" s="5"/>
      <c r="H37"/>
      <c r="I37"/>
      <c r="L37"/>
      <c r="M37"/>
      <c r="N37"/>
      <c r="O37"/>
      <c r="P37"/>
      <c r="Q37"/>
      <c r="R37"/>
    </row>
    <row r="38" spans="2:18" ht="18.75" customHeight="1" x14ac:dyDescent="0.25">
      <c r="B38" s="87"/>
      <c r="C38" s="45" t="s">
        <v>30</v>
      </c>
      <c r="D38" s="39" t="e">
        <f>IF(OR(D16="",D24=""),"",D16/D24)</f>
        <v>#DIV/0!</v>
      </c>
      <c r="E38" s="40" t="e">
        <f>IF(OR(D16="",D24=""),"",D16/D24)</f>
        <v>#DIV/0!</v>
      </c>
      <c r="F38" s="5"/>
      <c r="H38"/>
      <c r="I38"/>
      <c r="L38"/>
      <c r="M38"/>
      <c r="N38"/>
      <c r="O38"/>
      <c r="P38"/>
      <c r="Q38"/>
      <c r="R38"/>
    </row>
    <row r="39" spans="2:18" ht="18.75" customHeight="1" x14ac:dyDescent="0.25">
      <c r="B39" s="87"/>
      <c r="C39" s="45" t="s">
        <v>31</v>
      </c>
      <c r="D39" s="39" t="s">
        <v>32</v>
      </c>
      <c r="E39" s="40" t="str">
        <f>IF(OR(D16="",D24=""),"",IF((D24*1.008^10)/12&gt;PMT(0/12,10*12,-D16),"Yes","No"))</f>
        <v>No</v>
      </c>
      <c r="F39" s="5"/>
      <c r="H39"/>
      <c r="I39"/>
      <c r="M39"/>
      <c r="N39"/>
      <c r="O39"/>
      <c r="P39"/>
      <c r="Q39"/>
      <c r="R39"/>
    </row>
    <row r="40" spans="2:18" ht="18.75" customHeight="1" thickBot="1" x14ac:dyDescent="0.3">
      <c r="B40" s="88"/>
      <c r="C40" s="50" t="s">
        <v>33</v>
      </c>
      <c r="D40" s="51" t="e">
        <f>IF(D38="","",IF(D38&lt;=15,"Yes","No"))</f>
        <v>#DIV/0!</v>
      </c>
      <c r="E40" s="52" t="e">
        <f>IF(OR(E38="",E39=""),"",IF(AND(E38&lt;=10,E39="yes"),"Yes","No"))</f>
        <v>#DIV/0!</v>
      </c>
      <c r="F40" s="5"/>
      <c r="H40"/>
      <c r="I40"/>
      <c r="M40"/>
      <c r="N40"/>
      <c r="O40"/>
      <c r="P40"/>
      <c r="Q40"/>
      <c r="R40"/>
    </row>
    <row r="41" spans="2:18" ht="16.5" thickBot="1" x14ac:dyDescent="0.3">
      <c r="H41"/>
      <c r="I41"/>
      <c r="M41"/>
      <c r="N41"/>
      <c r="O41"/>
      <c r="P41"/>
      <c r="Q41"/>
      <c r="R41"/>
    </row>
    <row r="42" spans="2:18" ht="16.5" thickBot="1" x14ac:dyDescent="0.3">
      <c r="B42" s="69"/>
      <c r="C42" s="70"/>
      <c r="D42" s="70"/>
      <c r="E42" s="70"/>
      <c r="F42" s="70"/>
      <c r="G42" s="70"/>
      <c r="H42" s="70"/>
      <c r="I42" s="70"/>
      <c r="J42" s="70"/>
      <c r="K42" s="71"/>
      <c r="M42"/>
      <c r="N42"/>
      <c r="O42"/>
      <c r="P42"/>
      <c r="Q42"/>
      <c r="R42"/>
    </row>
    <row r="43" spans="2:18" ht="23.25" customHeight="1" thickBot="1" x14ac:dyDescent="0.3">
      <c r="B43" s="1" t="s">
        <v>34</v>
      </c>
      <c r="D43" s="3"/>
    </row>
    <row r="44" spans="2:18" x14ac:dyDescent="0.25"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2:18" x14ac:dyDescent="0.25">
      <c r="B45" s="75"/>
      <c r="C45" s="76"/>
      <c r="D45" s="76"/>
      <c r="E45" s="76"/>
      <c r="F45" s="76"/>
      <c r="G45" s="76"/>
      <c r="H45" s="76"/>
      <c r="I45" s="76"/>
      <c r="J45" s="76"/>
      <c r="K45" s="77"/>
    </row>
    <row r="46" spans="2:18" x14ac:dyDescent="0.25">
      <c r="B46" s="75"/>
      <c r="C46" s="76"/>
      <c r="D46" s="76"/>
      <c r="E46" s="76"/>
      <c r="F46" s="76"/>
      <c r="G46" s="76"/>
      <c r="H46" s="76"/>
      <c r="I46" s="76"/>
      <c r="J46" s="76"/>
      <c r="K46" s="77"/>
    </row>
    <row r="47" spans="2:18" ht="16.5" thickBot="1" x14ac:dyDescent="0.3">
      <c r="B47" s="78"/>
      <c r="C47" s="79"/>
      <c r="D47" s="79"/>
      <c r="E47" s="79"/>
      <c r="F47" s="79"/>
      <c r="G47" s="79"/>
      <c r="H47" s="79"/>
      <c r="I47" s="79"/>
      <c r="J47" s="79"/>
      <c r="K47" s="80"/>
    </row>
    <row r="48" spans="2:18" x14ac:dyDescent="0.25">
      <c r="D48" s="3"/>
    </row>
    <row r="49" spans="1:11" ht="19.5" customHeight="1" thickBot="1" x14ac:dyDescent="0.3">
      <c r="B49" s="62" t="s">
        <v>35</v>
      </c>
      <c r="C49" s="62"/>
      <c r="D49" s="63" t="s">
        <v>36</v>
      </c>
      <c r="E49" s="62"/>
      <c r="F49" s="62"/>
      <c r="G49" s="64"/>
      <c r="H49" s="64" t="s">
        <v>37</v>
      </c>
      <c r="I49" s="62"/>
      <c r="J49" s="62"/>
      <c r="K49" s="62"/>
    </row>
    <row r="50" spans="1:11" x14ac:dyDescent="0.25">
      <c r="B50" s="66"/>
      <c r="C50" s="7"/>
      <c r="D50" s="57"/>
      <c r="E50" s="7"/>
      <c r="F50" s="7"/>
      <c r="G50" s="58"/>
      <c r="H50" s="7"/>
      <c r="I50" s="7"/>
      <c r="J50" s="7"/>
      <c r="K50" s="6"/>
    </row>
    <row r="51" spans="1:11" x14ac:dyDescent="0.25">
      <c r="B51" s="4"/>
      <c r="C51" s="5"/>
      <c r="D51" s="59"/>
      <c r="E51" s="5"/>
      <c r="F51" s="5"/>
      <c r="G51" s="31"/>
      <c r="H51" s="5"/>
      <c r="I51" s="5"/>
      <c r="J51" s="5"/>
      <c r="K51" s="8"/>
    </row>
    <row r="52" spans="1:11" x14ac:dyDescent="0.25">
      <c r="B52" s="4"/>
      <c r="C52" s="5"/>
      <c r="D52" s="59"/>
      <c r="E52" s="5"/>
      <c r="F52" s="5"/>
      <c r="G52" s="31"/>
      <c r="H52" s="5"/>
      <c r="I52" s="5"/>
      <c r="J52" s="5"/>
      <c r="K52" s="8"/>
    </row>
    <row r="53" spans="1:11" ht="16.5" thickBot="1" x14ac:dyDescent="0.3">
      <c r="B53" s="18"/>
      <c r="C53" s="19"/>
      <c r="D53" s="60"/>
      <c r="E53" s="19"/>
      <c r="F53" s="19"/>
      <c r="G53" s="61"/>
      <c r="H53" s="19"/>
      <c r="I53" s="19"/>
      <c r="J53" s="19"/>
      <c r="K53" s="20"/>
    </row>
    <row r="54" spans="1:11" x14ac:dyDescent="0.25">
      <c r="K54" s="65" t="s">
        <v>38</v>
      </c>
    </row>
    <row r="57" spans="1:11" x14ac:dyDescent="0.25">
      <c r="A57" s="23"/>
      <c r="B57" s="23" t="s">
        <v>39</v>
      </c>
      <c r="C57" s="23" t="s">
        <v>40</v>
      </c>
      <c r="D57" s="24" t="s">
        <v>41</v>
      </c>
      <c r="E57" s="23" t="s">
        <v>42</v>
      </c>
    </row>
    <row r="58" spans="1:11" x14ac:dyDescent="0.25">
      <c r="A58" s="23"/>
      <c r="B58" s="23" t="s">
        <v>43</v>
      </c>
      <c r="C58" s="23" t="s">
        <v>44</v>
      </c>
      <c r="D58" s="24" t="s">
        <v>45</v>
      </c>
      <c r="E58" s="23" t="s">
        <v>46</v>
      </c>
    </row>
    <row r="59" spans="1:11" x14ac:dyDescent="0.25">
      <c r="A59" s="23"/>
      <c r="B59" s="23" t="s">
        <v>47</v>
      </c>
      <c r="C59" s="23" t="s">
        <v>48</v>
      </c>
      <c r="D59" s="24" t="s">
        <v>49</v>
      </c>
    </row>
    <row r="60" spans="1:11" x14ac:dyDescent="0.25">
      <c r="A60" s="23"/>
      <c r="B60" s="23"/>
      <c r="C60" s="46" t="s">
        <v>50</v>
      </c>
      <c r="D60" s="24" t="s">
        <v>51</v>
      </c>
    </row>
    <row r="61" spans="1:11" x14ac:dyDescent="0.25">
      <c r="A61" s="23"/>
      <c r="B61" s="23"/>
      <c r="C61" s="46" t="s">
        <v>52</v>
      </c>
      <c r="D61" s="24"/>
    </row>
    <row r="62" spans="1:11" x14ac:dyDescent="0.25">
      <c r="A62" s="23"/>
      <c r="B62" s="23"/>
      <c r="C62" s="23" t="s">
        <v>53</v>
      </c>
    </row>
    <row r="63" spans="1:11" x14ac:dyDescent="0.25">
      <c r="A63" s="23"/>
      <c r="B63" s="23"/>
      <c r="C63" s="23" t="s">
        <v>54</v>
      </c>
    </row>
    <row r="64" spans="1:11" x14ac:dyDescent="0.25">
      <c r="A64" s="23"/>
      <c r="B64" s="23"/>
      <c r="C64" s="23" t="s">
        <v>19</v>
      </c>
    </row>
    <row r="65" spans="1:3" x14ac:dyDescent="0.25">
      <c r="A65" s="23"/>
      <c r="B65" s="23"/>
      <c r="C65" s="23"/>
    </row>
    <row r="66" spans="1:3" x14ac:dyDescent="0.25">
      <c r="A66" s="23"/>
      <c r="B66" s="23"/>
      <c r="C66" s="23"/>
    </row>
  </sheetData>
  <sheetProtection algorithmName="SHA-512" hashValue="WVHmcGDOZMSYKAtONtxO55QreHJQ8Dot0tKYY4SERAJhDv5Q8ZqqOC3Etw6ikim6IjMVnifD5NAB8H0JIiN6hA==" saltValue="llYL7hAuJt7NsmwJkGFGBg==" spinCount="100000" sheet="1" objects="1" scenarios="1"/>
  <protectedRanges>
    <protectedRange sqref="B44:K47" name="Range5"/>
    <protectedRange sqref="D10 D12 D14 D18 D20 D22 D26 D28" name="Customer input1"/>
    <protectedRange sqref="H10 H12 H14 H16 H18 H20 H26" name="Customer input 2"/>
    <protectedRange sqref="C64 B57:B63 D57:E63 C57:C62" name="Drop downs"/>
  </protectedRanges>
  <mergeCells count="15">
    <mergeCell ref="B1:J1"/>
    <mergeCell ref="B42:K42"/>
    <mergeCell ref="B44:K47"/>
    <mergeCell ref="C8:E8"/>
    <mergeCell ref="H14:J14"/>
    <mergeCell ref="G8:K8"/>
    <mergeCell ref="H10:J10"/>
    <mergeCell ref="H12:J12"/>
    <mergeCell ref="B33:B40"/>
    <mergeCell ref="C33:E33"/>
    <mergeCell ref="H16:J16"/>
    <mergeCell ref="G24:K24"/>
    <mergeCell ref="H18:J18"/>
    <mergeCell ref="H20:J20"/>
    <mergeCell ref="H26:J26"/>
  </mergeCells>
  <conditionalFormatting sqref="D40:E40">
    <cfRule type="containsText" dxfId="11" priority="16" operator="containsText" text="Yes">
      <formula>NOT(ISERROR(SEARCH("Yes",D40)))</formula>
    </cfRule>
    <cfRule type="containsText" dxfId="10" priority="17" operator="containsText" text="No">
      <formula>NOT(ISERROR(SEARCH("No",D40)))</formula>
    </cfRule>
    <cfRule type="cellIs" dxfId="9" priority="21" operator="equal">
      <formula>"""No"""</formula>
    </cfRule>
  </conditionalFormatting>
  <conditionalFormatting sqref="E39:E40">
    <cfRule type="containsText" dxfId="8" priority="18" operator="containsText" text="Yes">
      <formula>NOT(ISERROR(SEARCH("Yes",E39)))</formula>
    </cfRule>
    <cfRule type="containsText" dxfId="7" priority="19" operator="containsText" text="No">
      <formula>NOT(ISERROR(SEARCH("No",E39)))</formula>
    </cfRule>
  </conditionalFormatting>
  <conditionalFormatting sqref="D38">
    <cfRule type="cellIs" dxfId="6" priority="11" operator="greaterThan">
      <formula>15</formula>
    </cfRule>
    <cfRule type="cellIs" dxfId="5" priority="12" operator="lessThanOrEqual">
      <formula>15</formula>
    </cfRule>
  </conditionalFormatting>
  <conditionalFormatting sqref="E38">
    <cfRule type="cellIs" dxfId="4" priority="9" operator="greaterThan">
      <formula>10</formula>
    </cfRule>
    <cfRule type="cellIs" dxfId="3" priority="10" operator="lessThanOrEqual">
      <formula>10</formula>
    </cfRule>
  </conditionalFormatting>
  <conditionalFormatting sqref="C11">
    <cfRule type="expression" dxfId="2" priority="48">
      <formula>#REF!&gt;25000</formula>
    </cfRule>
    <cfRule type="expression" dxfId="1" priority="49">
      <formula>$D$10=""</formula>
    </cfRule>
    <cfRule type="expression" dxfId="0" priority="50">
      <formula>#REF!&lt;=25000</formula>
    </cfRule>
  </conditionalFormatting>
  <dataValidations count="2">
    <dataValidation type="list" operator="greaterThanOrEqual" allowBlank="1" showInputMessage="1" showErrorMessage="1" sqref="D26" xr:uid="{00000000-0002-0000-0000-000000000000}">
      <formula1>$C$57:$C$64</formula1>
    </dataValidation>
    <dataValidation type="decimal" operator="greaterThanOrEqual" allowBlank="1" showInputMessage="1" showErrorMessage="1" sqref="D10:E10 D12:D14 D16 D28 D18:D20" xr:uid="{00000000-0002-0000-0000-000001000000}">
      <formula1>0</formula1>
    </dataValidation>
  </dataValidations>
  <pageMargins left="0.5" right="0.5" top="0.5" bottom="0.5" header="0.3" footer="0.3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C662D8D714247AE7D0F4E0889905A" ma:contentTypeVersion="6218" ma:contentTypeDescription="Create a new document." ma:contentTypeScope="" ma:versionID="90eed19bfa32a1deb6428123b484ea39">
  <xsd:schema xmlns:xsd="http://www.w3.org/2001/XMLSchema" xmlns:xs="http://www.w3.org/2001/XMLSchema" xmlns:p="http://schemas.microsoft.com/office/2006/metadata/properties" xmlns:ns2="238dd806-a5b7-46a5-9c55-c2d3786c84e5" xmlns:ns3="3c438a50-5dba-465d-9fb5-b3f09e836c43" targetNamespace="http://schemas.microsoft.com/office/2006/metadata/properties" ma:root="true" ma:fieldsID="47c8f301c1f6c29b3f79dd61558d9e2e" ns2:_="" ns3:_="">
    <xsd:import namespace="238dd806-a5b7-46a5-9c55-c2d3786c84e5"/>
    <xsd:import namespace="3c438a50-5dba-465d-9fb5-b3f09e836c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d806-a5b7-46a5-9c55-c2d3786c84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38a50-5dba-465d-9fb5-b3f09e836c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DE8D7A-1B63-41F3-B30F-76A6174CF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dd806-a5b7-46a5-9c55-c2d3786c84e5"/>
    <ds:schemaRef ds:uri="3c438a50-5dba-465d-9fb5-b3f09e836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126691-AEBC-4CCA-B782-013B73266AE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A24D01B-39CD-4A62-B6F3-A04BBF7A7F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EEE7F1-3F40-4EBB-8B03-AEDADFB769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kf3</dc:creator>
  <cp:keywords/>
  <dc:description/>
  <cp:lastModifiedBy>Jason D. Mangione</cp:lastModifiedBy>
  <cp:revision/>
  <dcterms:created xsi:type="dcterms:W3CDTF">2014-03-28T16:03:23Z</dcterms:created>
  <dcterms:modified xsi:type="dcterms:W3CDTF">2020-05-26T11:51:33Z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0x01010024FC662D8D714247AE7D0F4E0889905A</vt:lpwstr>
  </property>
</Properties>
</file>