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nyserda.org\workgroups\RES\MFRes\MPP-TRC\MFB Program\New Construction Component\Program Documents\New Construction\Partner End Use Comparison Tool\"/>
    </mc:Choice>
  </mc:AlternateContent>
  <xr:revisionPtr revIDLastSave="0" documentId="13_ncr:1_{961D7769-601A-4A16-9D74-E6DEC8F8E804}" xr6:coauthVersionLast="41" xr6:coauthVersionMax="41" xr10:uidLastSave="{00000000-0000-0000-0000-000000000000}"/>
  <bookViews>
    <workbookView xWindow="21210" yWindow="1230" windowWidth="15750" windowHeight="9960" activeTab="1" xr2:uid="{00000000-000D-0000-FFFF-FFFF00000000}"/>
  </bookViews>
  <sheets>
    <sheet name="Instructions" sheetId="2" r:id="rId1"/>
    <sheet name="eQUEST Comparison Tool" sheetId="3" r:id="rId2"/>
    <sheet name="Data" sheetId="5" state="hidden" r:id="rId3"/>
  </sheets>
  <externalReferences>
    <externalReference r:id="rId4"/>
  </externalReferences>
  <definedNames>
    <definedName name="Approved">'[1].Support'!$B$2:$B$5</definedName>
    <definedName name="BuildingType">'[1].Support'!$G$2:$G$5</definedName>
    <definedName name="GutRehab">'[1].Support'!$C$2:$C$5</definedName>
    <definedName name="ProjectType">'[1].Support'!$E$2:$E$5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 i="3" l="1"/>
  <c r="E4" i="3" l="1"/>
  <c r="E5" i="3"/>
  <c r="E6" i="3"/>
  <c r="E7" i="3"/>
  <c r="E8" i="3"/>
  <c r="E9" i="3"/>
  <c r="E10" i="3"/>
</calcChain>
</file>

<file path=xl/sharedStrings.xml><?xml version="1.0" encoding="utf-8"?>
<sst xmlns="http://schemas.openxmlformats.org/spreadsheetml/2006/main" count="90" uniqueCount="38">
  <si>
    <t>CURRENT PROJECT DATA</t>
  </si>
  <si>
    <t>Current Project Baseline</t>
  </si>
  <si>
    <t>Current Project Proposed</t>
  </si>
  <si>
    <t>Current Project % Better</t>
  </si>
  <si>
    <t>Annual Heating, Btu/SqFt</t>
  </si>
  <si>
    <t xml:space="preserve">Annual Cooling, Btu/SqFt </t>
  </si>
  <si>
    <t>Annual Lighting, Btu/SqFt</t>
  </si>
  <si>
    <t>Annual Hot Water, Btu/SqFt</t>
  </si>
  <si>
    <t>Annual Appliance, Btu/SqFt</t>
  </si>
  <si>
    <t>Annual Vent Fans, Btu/SqFt</t>
  </si>
  <si>
    <t>Annual Pumps &amp; Aux, Btu/SqFt</t>
  </si>
  <si>
    <t>Total, Btu/SqFt</t>
  </si>
  <si>
    <t>MIN/MAX VALUES</t>
  </si>
  <si>
    <t>MINIMUM</t>
  </si>
  <si>
    <t>MAXIMUM</t>
  </si>
  <si>
    <t>Baseline</t>
  </si>
  <si>
    <t>Proposed</t>
  </si>
  <si>
    <t>% Better</t>
  </si>
  <si>
    <t>When using this tool, remember that there may be legitimate reasons that your project doesn’t fall within these ranges – for example the heating use of gut rehabs, or potentially the appliance use of a project with a commercial kitchen.</t>
  </si>
  <si>
    <t>Welcome to the MPP-Partner End Use Comparison Tool</t>
  </si>
  <si>
    <t xml:space="preserve">The purpose of this tool is to allow the Partners to compare the energy consumption (BTU/sqft) of the project they are currently working on to the average energy consumption of projects in the MPP-NC pipeline.  This tool is intended to assist the Partners in doing internal QC of their models.  </t>
  </si>
  <si>
    <t>Annual Other, Btu/SqFt</t>
  </si>
  <si>
    <t>Average</t>
  </si>
  <si>
    <t>Std. Dev.</t>
  </si>
  <si>
    <t>Average/Std. Dev. No Outliers</t>
  </si>
  <si>
    <t>RECS</t>
  </si>
  <si>
    <t>Performance Rating</t>
  </si>
  <si>
    <t>Instructions:</t>
  </si>
  <si>
    <r>
      <t>·</t>
    </r>
    <r>
      <rPr>
        <sz val="7"/>
        <color indexed="8"/>
        <rFont val="Cambria"/>
        <family val="1"/>
      </rPr>
      <t xml:space="preserve">         </t>
    </r>
    <r>
      <rPr>
        <sz val="11"/>
        <color indexed="8"/>
        <rFont val="Cambria"/>
        <family val="1"/>
      </rPr>
      <t>There are two tabs for eQUEST projects.  The two tabs will result in differences, so make sure to use the right tab based on the Version your project is enrolled in.</t>
    </r>
  </si>
  <si>
    <r>
      <t>·</t>
    </r>
    <r>
      <rPr>
        <sz val="7"/>
        <color indexed="8"/>
        <rFont val="Cambria"/>
        <family val="1"/>
      </rPr>
      <t xml:space="preserve">         </t>
    </r>
    <r>
      <rPr>
        <sz val="11"/>
        <color indexed="8"/>
        <rFont val="Cambria"/>
        <family val="1"/>
      </rPr>
      <t>The rest auto-fills.</t>
    </r>
  </si>
  <si>
    <r>
      <t>·</t>
    </r>
    <r>
      <rPr>
        <sz val="7"/>
        <color indexed="8"/>
        <rFont val="Cambria"/>
        <family val="1"/>
      </rPr>
      <t xml:space="preserve">         </t>
    </r>
    <r>
      <rPr>
        <sz val="11"/>
        <color indexed="8"/>
        <rFont val="Cambria"/>
        <family val="1"/>
      </rPr>
      <t>Anything that falls outside of what we generally consider normal will be highlighted in red.</t>
    </r>
  </si>
  <si>
    <t xml:space="preserve">*Note that these tools remove all outliers when calculating the pipeline averages and standard deviations (e.g., the heating usage of gut rehabs, which are typically statistically much higher than a true NC project).  </t>
  </si>
  <si>
    <t>A quick tutorial on the eQUEST* tool:</t>
  </si>
  <si>
    <r>
      <t>·</t>
    </r>
    <r>
      <rPr>
        <sz val="7"/>
        <color indexed="8"/>
        <rFont val="Cambria"/>
        <family val="1"/>
      </rPr>
      <t xml:space="preserve">         </t>
    </r>
    <r>
      <rPr>
        <sz val="11"/>
        <color indexed="8"/>
        <rFont val="Cambria"/>
        <family val="1"/>
      </rPr>
      <t>Enter the Energy Use Intensity in the blue cells.  You can copy this information from the Simulation Summary tab of the ERP Tables, the Reporting Summary tab of the ERP Tables, or Simulation Appendix spreadsheet, depending on what version tools you are using.</t>
    </r>
  </si>
  <si>
    <t>ENTER CURRENT PROJECT'S "Energy Usage per Square Foot of Conditioned Area" HERE</t>
  </si>
  <si>
    <r>
      <t xml:space="preserve">When pasting values from other tables, be sure to use the </t>
    </r>
    <r>
      <rPr>
        <i/>
        <sz val="11"/>
        <color indexed="8"/>
        <rFont val="Cambria"/>
        <family val="1"/>
      </rPr>
      <t xml:space="preserve">Paste Values </t>
    </r>
    <r>
      <rPr>
        <sz val="11"/>
        <color indexed="8"/>
        <rFont val="Cambria"/>
        <family val="1"/>
      </rPr>
      <t>command.</t>
    </r>
  </si>
  <si>
    <t>Annual Pumps &amp; Aux Btu/SF</t>
  </si>
  <si>
    <t>Comparison of Current  eQUEST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</si>
</sst>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name val="Arial"/>
      <family val="2"/>
    </font>
    <font>
      <b/>
      <sz val="11"/>
      <color indexed="10"/>
      <name val="Arial"/>
      <family val="2"/>
    </font>
    <font>
      <sz val="11"/>
      <color indexed="8"/>
      <name val="Cambria"/>
      <family val="1"/>
    </font>
    <font>
      <sz val="7"/>
      <color indexed="8"/>
      <name val="Cambria"/>
      <family val="1"/>
    </font>
    <font>
      <i/>
      <sz val="11"/>
      <color indexed="8"/>
      <name val="Cambria"/>
      <family val="1"/>
    </font>
    <font>
      <sz val="11"/>
      <color theme="1"/>
      <name val="Calibri"/>
      <family val="2"/>
      <scheme val="minor"/>
    </font>
    <font>
      <b/>
      <sz val="11"/>
      <color theme="1"/>
      <name val="Calibri"/>
      <family val="2"/>
      <scheme val="minor"/>
    </font>
    <font>
      <sz val="9"/>
      <name val="Cambria"/>
      <family val="1"/>
      <scheme val="major"/>
    </font>
    <font>
      <b/>
      <sz val="9"/>
      <name val="Cambria"/>
      <family val="1"/>
      <scheme val="major"/>
    </font>
    <font>
      <b/>
      <sz val="14"/>
      <name val="Cambria"/>
      <family val="1"/>
      <scheme val="major"/>
    </font>
    <font>
      <b/>
      <sz val="14"/>
      <color theme="1"/>
      <name val="Cambria"/>
      <family val="1"/>
      <scheme val="major"/>
    </font>
    <font>
      <u/>
      <sz val="11"/>
      <color theme="1"/>
      <name val="Cambria"/>
      <family val="1"/>
      <scheme val="major"/>
    </font>
    <font>
      <sz val="11"/>
      <color theme="1"/>
      <name val="Cambria"/>
      <family val="1"/>
      <scheme val="maj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1" fillId="0" borderId="0"/>
    <xf numFmtId="0" fontId="1" fillId="0" borderId="0"/>
    <xf numFmtId="9" fontId="6" fillId="0" borderId="0" applyFont="0" applyFill="0" applyBorder="0" applyAlignment="0" applyProtection="0"/>
    <xf numFmtId="9" fontId="1" fillId="0" borderId="0" applyFont="0" applyFill="0" applyBorder="0" applyAlignment="0" applyProtection="0"/>
    <xf numFmtId="0" fontId="1" fillId="0" borderId="0"/>
  </cellStyleXfs>
  <cellXfs count="49">
    <xf numFmtId="0" fontId="0" fillId="0" borderId="0" xfId="0"/>
    <xf numFmtId="0" fontId="8" fillId="0" borderId="0" xfId="0" applyFont="1" applyAlignment="1">
      <alignment horizontal="center" vertic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8" fillId="3" borderId="5" xfId="0" applyFont="1" applyFill="1" applyBorder="1" applyAlignment="1">
      <alignment horizontal="center" vertical="center"/>
    </xf>
    <xf numFmtId="3" fontId="8" fillId="4" borderId="6" xfId="0" applyNumberFormat="1" applyFont="1" applyFill="1" applyBorder="1" applyAlignment="1">
      <alignment horizontal="center" vertical="center"/>
    </xf>
    <xf numFmtId="3" fontId="8" fillId="4" borderId="7" xfId="0" applyNumberFormat="1" applyFont="1" applyFill="1" applyBorder="1" applyAlignment="1">
      <alignment horizontal="center" vertical="center"/>
    </xf>
    <xf numFmtId="10" fontId="8" fillId="3" borderId="8" xfId="0" applyNumberFormat="1" applyFont="1" applyFill="1" applyBorder="1" applyAlignment="1">
      <alignment horizontal="center" vertical="center"/>
    </xf>
    <xf numFmtId="0" fontId="8" fillId="3" borderId="9" xfId="0" applyFont="1" applyFill="1" applyBorder="1" applyAlignment="1">
      <alignment horizontal="center" vertical="center"/>
    </xf>
    <xf numFmtId="3" fontId="8" fillId="4" borderId="10" xfId="0" applyNumberFormat="1" applyFont="1" applyFill="1" applyBorder="1" applyAlignment="1">
      <alignment horizontal="center" vertical="center"/>
    </xf>
    <xf numFmtId="3" fontId="8" fillId="4" borderId="11" xfId="0" applyNumberFormat="1" applyFont="1" applyFill="1" applyBorder="1" applyAlignment="1">
      <alignment horizontal="center" vertical="center"/>
    </xf>
    <xf numFmtId="10" fontId="8" fillId="3" borderId="12" xfId="0" applyNumberFormat="1" applyFont="1" applyFill="1" applyBorder="1" applyAlignment="1">
      <alignment horizontal="center" vertical="center"/>
    </xf>
    <xf numFmtId="0" fontId="8" fillId="3" borderId="13" xfId="0" applyFont="1" applyFill="1" applyBorder="1" applyAlignment="1">
      <alignment horizontal="center" vertical="center"/>
    </xf>
    <xf numFmtId="3" fontId="8" fillId="4" borderId="14" xfId="0" applyNumberFormat="1" applyFont="1" applyFill="1" applyBorder="1" applyAlignment="1">
      <alignment horizontal="center" vertical="center"/>
    </xf>
    <xf numFmtId="10" fontId="8" fillId="3" borderId="15" xfId="0" applyNumberFormat="1" applyFont="1" applyFill="1" applyBorder="1" applyAlignment="1">
      <alignment horizontal="center" vertical="center"/>
    </xf>
    <xf numFmtId="0" fontId="8" fillId="0" borderId="0" xfId="0" applyFont="1"/>
    <xf numFmtId="3" fontId="8" fillId="0" borderId="6" xfId="0" applyNumberFormat="1" applyFont="1" applyBorder="1" applyAlignment="1">
      <alignment horizontal="center" vertical="center"/>
    </xf>
    <xf numFmtId="3" fontId="8" fillId="0" borderId="8" xfId="0" applyNumberFormat="1" applyFont="1" applyBorder="1" applyAlignment="1">
      <alignment horizontal="center" vertical="center"/>
    </xf>
    <xf numFmtId="3" fontId="8" fillId="0" borderId="10" xfId="0" applyNumberFormat="1" applyFont="1" applyBorder="1" applyAlignment="1">
      <alignment horizontal="center" vertical="center"/>
    </xf>
    <xf numFmtId="3" fontId="8" fillId="0" borderId="12" xfId="0" applyNumberFormat="1" applyFont="1" applyBorder="1" applyAlignment="1">
      <alignment horizontal="center" vertical="center"/>
    </xf>
    <xf numFmtId="9" fontId="8" fillId="0" borderId="0" xfId="3" applyFont="1" applyAlignment="1">
      <alignment horizontal="center" vertical="center"/>
    </xf>
    <xf numFmtId="9" fontId="8" fillId="0" borderId="6" xfId="3" applyFont="1" applyBorder="1" applyAlignment="1">
      <alignment horizontal="center" vertical="center"/>
    </xf>
    <xf numFmtId="9" fontId="8" fillId="0" borderId="8" xfId="3" applyFont="1" applyBorder="1" applyAlignment="1">
      <alignment horizontal="center" vertical="center"/>
    </xf>
    <xf numFmtId="9" fontId="8" fillId="0" borderId="10" xfId="3" applyFont="1" applyBorder="1" applyAlignment="1">
      <alignment horizontal="center" vertical="center"/>
    </xf>
    <xf numFmtId="9" fontId="8" fillId="0" borderId="12" xfId="3" applyFont="1" applyBorder="1" applyAlignment="1">
      <alignment horizontal="center" vertical="center"/>
    </xf>
    <xf numFmtId="0" fontId="0" fillId="0" borderId="0" xfId="0" applyAlignment="1">
      <alignment wrapText="1"/>
    </xf>
    <xf numFmtId="9" fontId="8" fillId="0" borderId="14" xfId="3" applyFont="1" applyBorder="1" applyAlignment="1">
      <alignment horizontal="center" vertical="center"/>
    </xf>
    <xf numFmtId="9" fontId="8" fillId="0" borderId="15" xfId="3" applyFont="1" applyBorder="1" applyAlignment="1">
      <alignment horizontal="center" vertical="center"/>
    </xf>
    <xf numFmtId="0" fontId="1" fillId="0" borderId="0" xfId="0" applyFont="1"/>
    <xf numFmtId="3" fontId="2" fillId="0" borderId="0" xfId="0" applyNumberFormat="1" applyFont="1"/>
    <xf numFmtId="0" fontId="7" fillId="0" borderId="0" xfId="0" applyFont="1"/>
    <xf numFmtId="0" fontId="8" fillId="0" borderId="0" xfId="0" applyFont="1" applyAlignment="1">
      <alignment vertical="center"/>
    </xf>
    <xf numFmtId="0" fontId="10" fillId="0" borderId="0" xfId="0" applyFont="1" applyAlignment="1">
      <alignment horizontal="left" vertical="center"/>
    </xf>
    <xf numFmtId="0" fontId="11" fillId="3" borderId="0" xfId="0" applyFont="1" applyFill="1" applyAlignment="1">
      <alignment wrapText="1"/>
    </xf>
    <xf numFmtId="0" fontId="12" fillId="3" borderId="0" xfId="0" applyFont="1" applyFill="1" applyAlignment="1">
      <alignment wrapText="1"/>
    </xf>
    <xf numFmtId="0" fontId="13" fillId="3" borderId="0" xfId="0" applyFont="1" applyFill="1" applyAlignment="1">
      <alignment vertical="center" wrapText="1"/>
    </xf>
    <xf numFmtId="0" fontId="12" fillId="3" borderId="0" xfId="0" applyFont="1" applyFill="1" applyAlignment="1">
      <alignment vertical="center" wrapText="1"/>
    </xf>
    <xf numFmtId="0" fontId="13" fillId="3" borderId="0" xfId="0" applyFont="1" applyFill="1" applyAlignment="1">
      <alignment horizontal="left" vertical="center" wrapText="1" indent="5"/>
    </xf>
    <xf numFmtId="0" fontId="13" fillId="3" borderId="0" xfId="0" applyFont="1" applyFill="1" applyAlignment="1">
      <alignment horizontal="left" vertical="center" wrapText="1"/>
    </xf>
    <xf numFmtId="0" fontId="0" fillId="3" borderId="0" xfId="0" applyFill="1" applyAlignment="1">
      <alignment wrapText="1"/>
    </xf>
    <xf numFmtId="1" fontId="8" fillId="0" borderId="0" xfId="0" applyNumberFormat="1" applyFont="1" applyAlignment="1">
      <alignment horizontal="center" vertical="center"/>
    </xf>
    <xf numFmtId="0" fontId="9" fillId="3" borderId="16" xfId="0" applyFont="1" applyFill="1" applyBorder="1" applyAlignment="1">
      <alignment horizontal="center" vertical="center"/>
    </xf>
    <xf numFmtId="0" fontId="9" fillId="3" borderId="17"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cellXfs>
  <cellStyles count="6">
    <cellStyle name="Normal" xfId="0" builtinId="0"/>
    <cellStyle name="Normal 10" xfId="1" xr:uid="{00000000-0005-0000-0000-000001000000}"/>
    <cellStyle name="Normal 11" xfId="2" xr:uid="{00000000-0005-0000-0000-000002000000}"/>
    <cellStyle name="Normal 2" xfId="5" xr:uid="{00000000-0005-0000-0000-000003000000}"/>
    <cellStyle name="Percent" xfId="3" builtinId="5"/>
    <cellStyle name="Percent 2" xfId="4" xr:uid="{00000000-0005-0000-0000-000005000000}"/>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5</xdr:col>
      <xdr:colOff>156883</xdr:colOff>
      <xdr:row>2</xdr:row>
      <xdr:rowOff>123265</xdr:rowOff>
    </xdr:from>
    <xdr:to>
      <xdr:col>5</xdr:col>
      <xdr:colOff>843243</xdr:colOff>
      <xdr:row>2</xdr:row>
      <xdr:rowOff>124853</xdr:rowOff>
    </xdr:to>
    <xdr:cxnSp macro="">
      <xdr:nvCxnSpPr>
        <xdr:cNvPr id="3" name="Straight Arrow Connector 2">
          <a:extLst>
            <a:ext uri="{FF2B5EF4-FFF2-40B4-BE49-F238E27FC236}">
              <a16:creationId xmlns:a16="http://schemas.microsoft.com/office/drawing/2014/main" id="{00000000-0008-0000-0200-000003000000}"/>
            </a:ext>
          </a:extLst>
        </xdr:cNvPr>
        <xdr:cNvCxnSpPr/>
      </xdr:nvCxnSpPr>
      <xdr:spPr>
        <a:xfrm rot="10800000">
          <a:off x="3557308" y="5228665"/>
          <a:ext cx="686360" cy="1588"/>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TAPA-CARLST\EnergyServices-DC1\Projects\MPP\NC\Output%20Verification%20Tool_released%200819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OE2 Comparison"/>
      <sheetName val=".DOE2 Comparison OLD"/>
      <sheetName val=".DOE2 Data"/>
      <sheetName val=".DOE2 Data Filter"/>
      <sheetName val=".DOE2 Graphs"/>
      <sheetName val=".Support"/>
      <sheetName val=".Version 4 Projects "/>
      <sheetName val="1 North 4th Place"/>
      <sheetName val="1070 Anderson Avenue"/>
      <sheetName val="1092 Close Ave"/>
      <sheetName val="1133 Manhattan Ave"/>
      <sheetName val="1149 Elton Street"/>
      <sheetName val="1152 Elton Street"/>
      <sheetName val="1165 &amp; 1166 Elton Street"/>
      <sheetName val="119 West 133rd Street"/>
      <sheetName val="123 West 133rd Street"/>
      <sheetName val="132 West 133rd Street"/>
      <sheetName val="1472 Montgomery"/>
      <sheetName val="1490 Dumont Ave"/>
      <sheetName val="1521-1523 Undercliff Avenue"/>
      <sheetName val="1601 University Avenue"/>
      <sheetName val="1610 Sedgwick Avenue"/>
      <sheetName val="161st St. Mixed Use Dev"/>
      <sheetName val="1665 Andrews Avenue"/>
      <sheetName val="1800 Southern Boulevard"/>
      <sheetName val="185 West 170th Street"/>
      <sheetName val="188 Warburton"/>
      <sheetName val="1922 Crotona Parkway"/>
      <sheetName val="194 Atlantic Ave"/>
      <sheetName val="1974 Hughes Avenue"/>
      <sheetName val="203-205 West 119th St"/>
      <sheetName val="2078-2080 Frederick Douglas Blv"/>
      <sheetName val="208 West 149th St"/>
      <sheetName val="21 Judge Street"/>
      <sheetName val="211 East 13th Street"/>
      <sheetName val="2142 Amsterdam Avenue"/>
      <sheetName val="22 Tarrytown Road"/>
      <sheetName val="229 West 121st Street"/>
      <sheetName val="23 Academy Street Gut Rehab"/>
      <sheetName val="232 East 169th Street"/>
      <sheetName val="236-238 &amp; 252 West 149th St"/>
      <sheetName val="250 Virginia"/>
      <sheetName val="25-16 18th Street"/>
      <sheetName val="255 Columbia Street Condo"/>
      <sheetName val="257 Lafayette Center"/>
      <sheetName val="257 West 29th Street"/>
      <sheetName val="260 W 153rd Street"/>
      <sheetName val="260 West 26th Street"/>
      <sheetName val="26-07 18th St"/>
      <sheetName val="29-31 Bartlett"/>
      <sheetName val="311 West 141st St"/>
      <sheetName val="326 East 126th Street"/>
      <sheetName val="329 Lincoln Road"/>
      <sheetName val="3361 Third Avenue"/>
      <sheetName val="35 West 15th Street"/>
      <sheetName val="355-359 East 194th Street"/>
      <sheetName val="3629 White Plains Road"/>
      <sheetName val="41-42 24th Street"/>
      <sheetName val="475 Monroe"/>
      <sheetName val="548 4th Avenue"/>
      <sheetName val="575 Fifth Avenue"/>
      <sheetName val="58 Washington Street"/>
      <sheetName val="585 Sixth Ave"/>
      <sheetName val="601 East 163rd Street"/>
      <sheetName val="626 Flatbush"/>
      <sheetName val="63 West 137th Street"/>
      <sheetName val="7 &amp; 8 Navy Pier Court"/>
      <sheetName val="701 Crotona Park North"/>
      <sheetName val="705 Crotona Park North"/>
      <sheetName val="710 East 9th Street"/>
      <sheetName val="801 Amsterdam LLC"/>
      <sheetName val="808 Columbus LLC"/>
      <sheetName val="810 River"/>
      <sheetName val="812 E 231st Street"/>
      <sheetName val="836 Jefferson"/>
      <sheetName val="850 Jennings Street"/>
      <sheetName val="97 Crooke Avenue"/>
      <sheetName val="A Home for Harlem Dowling"/>
      <sheetName val="AC Lofts"/>
      <sheetName val="AD Price Phase II Senior"/>
      <sheetName val="Arthur Avenue Residence"/>
      <sheetName val="ArtsBridge Senior Housing"/>
      <sheetName val="Ashburton Senior Apartments"/>
      <sheetName val="Bainbridge Manor"/>
      <sheetName val="Baker House"/>
      <sheetName val="Bank Street Senior Housing"/>
      <sheetName val="Barrier Free Living Families"/>
      <sheetName val="Barrier Free Living Singles"/>
      <sheetName val="Belmont Commons"/>
      <sheetName val="Bergan Saratoga Apartments"/>
      <sheetName val="BK_INT1"/>
      <sheetName val="BK_INT2"/>
      <sheetName val="BK_INT3"/>
      <sheetName val="Boston Road Residence"/>
      <sheetName val="Breckenridge Place"/>
      <sheetName val="Bridge 145"/>
      <sheetName val="Calvary Grandparents Residence"/>
      <sheetName val="Calvert Lancaster - Building A"/>
      <sheetName val="Calvert Lancaster - Building B"/>
      <sheetName val="Calvert Lancaster - Building C"/>
      <sheetName val="Calvert Lancaster - Building D"/>
      <sheetName val="Calvert Lancaster - Building F"/>
      <sheetName val="Calvert Lancaster - Building J"/>
      <sheetName val="CAMBA Gardens - NORTH"/>
      <sheetName val="CAMBA Gardens - SOUTH"/>
      <sheetName val="Camba Gardens Phase II"/>
      <sheetName val="Campus West Apartments"/>
      <sheetName val="Carriage Factory"/>
      <sheetName val="Casa Estrella"/>
      <sheetName val="Casa Luna"/>
      <sheetName val="Caton Place"/>
      <sheetName val="Cedar Ave Apts"/>
      <sheetName val="Chelsea Modern"/>
      <sheetName val="City Point Tower"/>
      <sheetName val="Clinton Commons"/>
      <sheetName val="Cohoes - 1-4 Fountain Place"/>
      <sheetName val="Cohoes - 29-37 Olmstead"/>
      <sheetName val="Cohoes - 39-49 Olmstead"/>
      <sheetName val="Cohoes - 4 Vliet Street"/>
      <sheetName val="Cohoes - 51 Lancaster"/>
      <sheetName val="Cohoes - 5-13 North Mohawk"/>
      <sheetName val="Cohoes - 54-56 Willow"/>
      <sheetName val="Cohoes - 58 White"/>
      <sheetName val="Communilife Prospect"/>
      <sheetName val="Compass Residences Phase 1"/>
      <sheetName val="Concern Bergen"/>
      <sheetName val="Concern East New York"/>
      <sheetName val="Coney Island Commons Building A"/>
      <sheetName val="Council Towers VII"/>
      <sheetName val="Courtlandt Crescent"/>
      <sheetName val="Crawford Phase II"/>
      <sheetName val="Creston Avenue Residences"/>
      <sheetName val="Crotona Park North Apartments"/>
      <sheetName val="Crotona Terrace"/>
      <sheetName val="Dean Street Condos"/>
      <sheetName val="Dempsey Apts"/>
      <sheetName val="East 124th Street"/>
      <sheetName val="East 138th Street"/>
      <sheetName val="East 144th"/>
      <sheetName val="East Burnside"/>
      <sheetName val="East Harlem MEC Center"/>
      <sheetName val="El Jardin"/>
      <sheetName val="El Rio Residence"/>
      <sheetName val="Elliot Chelsea"/>
      <sheetName val="Erbograph Apartments"/>
      <sheetName val="Erie Harbor"/>
      <sheetName val="Forest House"/>
      <sheetName val="Fortune Society New Development"/>
      <sheetName val="Fox Leggett"/>
      <sheetName val="Franklin Ave"/>
      <sheetName val="Franklin Building"/>
      <sheetName val="Friedrichs Supportive Housing"/>
      <sheetName val="Gateway B - 1152 Elton Street"/>
      <sheetName val="Gateway Elton Phase III - A1"/>
      <sheetName val="Gateway Elton Phase III - A2"/>
      <sheetName val="Gateway Elton Site F"/>
      <sheetName val="Gateway Elton Site G"/>
      <sheetName val="Gateway Elton Site I"/>
      <sheetName val="Grace Terrace"/>
      <sheetName val="Grant Park - Phase II"/>
      <sheetName val="Greenhope Candace House HDFC"/>
      <sheetName val="Harlem 117"/>
      <sheetName val="Harlem RBI"/>
      <sheetName val="Harlem River Point North"/>
      <sheetName val="Harlem River Point South"/>
      <sheetName val="Hegeman Residence"/>
      <sheetName val="Heights 150th Street"/>
      <sheetName val="Herkimer Street Residences"/>
      <sheetName val="High Hawk LLC"/>
      <sheetName val="Highbridge Cluster"/>
      <sheetName val="Highbridge Terrace"/>
      <sheetName val="Highland"/>
      <sheetName val="Hillside Apartments"/>
      <sheetName val="Hour Apt House III"/>
      <sheetName val="Howard Beach Senior Apartments"/>
      <sheetName val="Hughes Ave Site I"/>
      <sheetName val="Hughes Ave Site II"/>
      <sheetName val="Hunters Point South Building A"/>
      <sheetName val="Hunters Point South Building B"/>
      <sheetName val="Kasson Apartments"/>
      <sheetName val="King Garden Apartments"/>
      <sheetName val="Knickerbocker Commons"/>
      <sheetName val="La Preciosa"/>
      <sheetName val="Leavenworth Apartments"/>
      <sheetName val="Legacy Houses"/>
      <sheetName val="Lincoln Park Apartments"/>
      <sheetName val="Lindenguild Hall"/>
      <sheetName val="Livonia Commons Site 1"/>
      <sheetName val="Livonia Commons Site 2"/>
      <sheetName val="Livonia Commons Site 3"/>
      <sheetName val="Livonia Commons Site 4"/>
      <sheetName val="Lofts at Warner Place"/>
      <sheetName val="Longwood Gardens"/>
      <sheetName val="Lynns Place"/>
      <sheetName val="Madison Street Apartments"/>
      <sheetName val="Markus Gardens"/>
      <sheetName val="Metro East 99th Street"/>
      <sheetName val="Milton Harvest"/>
      <sheetName val="Monroe Court"/>
      <sheetName val="Monument Square Apartments"/>
      <sheetName val="Morris Avenue Apartments"/>
      <sheetName val="Navy Green R2"/>
      <sheetName val="Navy Green R3"/>
      <sheetName val="Navy Green Supportive Housing"/>
      <sheetName val="Norwood Terrace"/>
      <sheetName val="Odyssey House (880 Tinton)"/>
      <sheetName val="Odyssey House Soundview"/>
      <sheetName val="Pasquale"/>
      <sheetName val="Passive Haus Greenpoint"/>
      <sheetName val="PCA Senior Residences"/>
      <sheetName val="Pearson Court Square"/>
      <sheetName val="Pendell Commons I"/>
      <sheetName val="Pendell Commons II"/>
      <sheetName val="Pinegrove Estates"/>
      <sheetName val="Promesa West Tremont Residence"/>
      <sheetName val="Prospect Equities Operating"/>
      <sheetName val="Prospect Macy Affordable Coops"/>
      <sheetName val="Prospect Plaza Building 1A"/>
      <sheetName val="Prospect Plaza Building 1B"/>
      <sheetName val="Public School 6 Family Building"/>
      <sheetName val="Public School 6 Senior Building"/>
      <sheetName val="Putnam Court"/>
      <sheetName val="Randolph Houses"/>
      <sheetName val="Richmond Hill Senior Living Res"/>
      <sheetName val="Richmond Place"/>
      <sheetName val="Riverside Apartments"/>
      <sheetName val="Roosevelt Apartments"/>
      <sheetName val="Ruby Place"/>
      <sheetName val="Rufus King Court Apartments"/>
      <sheetName val="Seaview Cottage"/>
      <sheetName val="St. Mark's Residence"/>
      <sheetName val="St. Nicholas Park Apartments"/>
      <sheetName val="Stanley Senior Housing"/>
      <sheetName val="Stewart Avenue Senior Housing"/>
      <sheetName val="Stone House Hudson Harbor"/>
      <sheetName val="Sugar Hill Apartments"/>
      <sheetName val="The Leonard 400"/>
      <sheetName val="The Leonard 410"/>
      <sheetName val="The Leonard 828"/>
      <sheetName val="The Mill at Middletown"/>
      <sheetName val="The Modern"/>
      <sheetName val="The Shelton Co-ops"/>
      <sheetName val="The Views at Rocky Glen 2,6"/>
      <sheetName val="The Views at Rocky Glen 4"/>
      <sheetName val="The Woodlands"/>
      <sheetName val="Tilden Gardens"/>
      <sheetName val="True Colors Bronx"/>
      <sheetName val="True Colors Residence"/>
      <sheetName val="Unaccompanied Officers Quarters"/>
      <sheetName val="Under the Hill Apartments"/>
      <sheetName val="United Building"/>
      <sheetName val="Utica Place Residential"/>
      <sheetName val="Van Cortlandt Green"/>
      <sheetName val="Via Verde"/>
      <sheetName val="Vicky Inc"/>
      <sheetName val="VIP Hughes Garden"/>
      <sheetName val="Washington Avenue Residence"/>
      <sheetName val="Westchester Avenue"/>
      <sheetName val="White Plains Road"/>
      <sheetName val="Winbrook Phase I"/>
      <sheetName val="Zion Court 116"/>
      <sheetName val="Zion Court 118"/>
      <sheetName val="Zion Court 120"/>
      <sheetName val="Zion Court 122"/>
      <sheetName val="zzNew DOE Project Template"/>
      <sheetName val="zzNew DOE Project Template  (3"/>
    </sheetNames>
    <sheetDataSet>
      <sheetData sheetId="0"/>
      <sheetData sheetId="1"/>
      <sheetData sheetId="2"/>
      <sheetData sheetId="3"/>
      <sheetData sheetId="4"/>
      <sheetData sheetId="5"/>
      <sheetData sheetId="6">
        <row r="2">
          <cell r="B2" t="str">
            <v>&lt;Select&gt;</v>
          </cell>
          <cell r="C2" t="str">
            <v>&lt;Select&gt;</v>
          </cell>
          <cell r="E2" t="str">
            <v>&lt;Select&gt;</v>
          </cell>
          <cell r="G2" t="str">
            <v>&lt;Select&gt;</v>
          </cell>
        </row>
        <row r="3">
          <cell r="B3" t="str">
            <v>All</v>
          </cell>
          <cell r="C3" t="str">
            <v>All</v>
          </cell>
          <cell r="E3" t="str">
            <v>All</v>
          </cell>
          <cell r="G3" t="str">
            <v>All</v>
          </cell>
        </row>
        <row r="4">
          <cell r="B4" t="str">
            <v>Yes</v>
          </cell>
          <cell r="C4" t="str">
            <v>Yes</v>
          </cell>
          <cell r="E4" t="str">
            <v>Legacy</v>
          </cell>
          <cell r="G4" t="str">
            <v>Low Rise</v>
          </cell>
        </row>
        <row r="5">
          <cell r="B5" t="str">
            <v>No</v>
          </cell>
          <cell r="C5" t="str">
            <v>No</v>
          </cell>
          <cell r="E5" t="str">
            <v>Version 4/5</v>
          </cell>
          <cell r="G5" t="str">
            <v>High Rise</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8"/>
  <sheetViews>
    <sheetView workbookViewId="0">
      <selection activeCell="A17" sqref="A17"/>
    </sheetView>
  </sheetViews>
  <sheetFormatPr defaultRowHeight="15" x14ac:dyDescent="0.25"/>
  <cols>
    <col min="1" max="1" width="124" style="27" customWidth="1"/>
  </cols>
  <sheetData>
    <row r="1" spans="1:1" ht="18" x14ac:dyDescent="0.25">
      <c r="A1" s="35" t="s">
        <v>19</v>
      </c>
    </row>
    <row r="2" spans="1:1" ht="18" x14ac:dyDescent="0.25">
      <c r="A2" s="35"/>
    </row>
    <row r="3" spans="1:1" x14ac:dyDescent="0.25">
      <c r="A3" s="36" t="s">
        <v>27</v>
      </c>
    </row>
    <row r="4" spans="1:1" ht="42.75" x14ac:dyDescent="0.25">
      <c r="A4" s="37" t="s">
        <v>20</v>
      </c>
    </row>
    <row r="5" spans="1:1" x14ac:dyDescent="0.25">
      <c r="A5" s="37"/>
    </row>
    <row r="6" spans="1:1" ht="28.5" x14ac:dyDescent="0.25">
      <c r="A6" s="37" t="s">
        <v>18</v>
      </c>
    </row>
    <row r="7" spans="1:1" x14ac:dyDescent="0.25">
      <c r="A7" s="37"/>
    </row>
    <row r="8" spans="1:1" x14ac:dyDescent="0.25">
      <c r="A8" s="37" t="s">
        <v>35</v>
      </c>
    </row>
    <row r="9" spans="1:1" x14ac:dyDescent="0.25">
      <c r="A9" s="37"/>
    </row>
    <row r="10" spans="1:1" x14ac:dyDescent="0.25">
      <c r="A10" s="38" t="s">
        <v>32</v>
      </c>
    </row>
    <row r="11" spans="1:1" x14ac:dyDescent="0.25">
      <c r="A11" s="37"/>
    </row>
    <row r="12" spans="1:1" ht="28.5" x14ac:dyDescent="0.25">
      <c r="A12" s="39" t="s">
        <v>28</v>
      </c>
    </row>
    <row r="13" spans="1:1" ht="42.75" x14ac:dyDescent="0.25">
      <c r="A13" s="39" t="s">
        <v>33</v>
      </c>
    </row>
    <row r="14" spans="1:1" x14ac:dyDescent="0.25">
      <c r="A14" s="39" t="s">
        <v>29</v>
      </c>
    </row>
    <row r="15" spans="1:1" x14ac:dyDescent="0.25">
      <c r="A15" s="39" t="s">
        <v>30</v>
      </c>
    </row>
    <row r="16" spans="1:1" x14ac:dyDescent="0.25">
      <c r="A16" s="39"/>
    </row>
    <row r="17" spans="1:1" ht="28.5" x14ac:dyDescent="0.25">
      <c r="A17" s="40" t="s">
        <v>31</v>
      </c>
    </row>
    <row r="18" spans="1:1" x14ac:dyDescent="0.25">
      <c r="A18" s="4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0"/>
  <sheetViews>
    <sheetView tabSelected="1" zoomScale="80" zoomScaleNormal="80" workbookViewId="0">
      <selection activeCell="A2" sqref="A2"/>
    </sheetView>
  </sheetViews>
  <sheetFormatPr defaultRowHeight="15" x14ac:dyDescent="0.25"/>
  <cols>
    <col min="2" max="2" width="29.85546875" bestFit="1" customWidth="1"/>
    <col min="3" max="5" width="12.7109375" customWidth="1"/>
  </cols>
  <sheetData>
    <row r="1" spans="1:9" ht="18.75" thickBot="1" x14ac:dyDescent="0.3">
      <c r="A1" s="34" t="s">
        <v>37</v>
      </c>
      <c r="B1" s="33"/>
      <c r="C1" s="33"/>
      <c r="D1" s="33"/>
      <c r="E1" s="33"/>
      <c r="F1" s="33"/>
      <c r="G1" s="33"/>
      <c r="H1" s="33"/>
      <c r="I1" s="33"/>
    </row>
    <row r="2" spans="1:9" ht="36.75" thickBot="1" x14ac:dyDescent="0.3">
      <c r="A2" s="1"/>
      <c r="B2" s="2" t="s">
        <v>0</v>
      </c>
      <c r="C2" s="3" t="s">
        <v>1</v>
      </c>
      <c r="D2" s="4" t="s">
        <v>2</v>
      </c>
      <c r="E2" s="5" t="s">
        <v>3</v>
      </c>
      <c r="F2" s="1"/>
      <c r="G2" s="1"/>
      <c r="H2" s="1"/>
      <c r="I2" s="1"/>
    </row>
    <row r="3" spans="1:9" x14ac:dyDescent="0.25">
      <c r="A3" s="1"/>
      <c r="B3" s="6" t="s">
        <v>4</v>
      </c>
      <c r="C3" s="7"/>
      <c r="D3" s="8"/>
      <c r="E3" s="9" t="e">
        <f>(C3-D3)/C3</f>
        <v>#DIV/0!</v>
      </c>
      <c r="F3" s="30"/>
      <c r="G3" s="31" t="s">
        <v>34</v>
      </c>
      <c r="H3" s="1"/>
      <c r="I3" s="1"/>
    </row>
    <row r="4" spans="1:9" x14ac:dyDescent="0.25">
      <c r="A4" s="1"/>
      <c r="B4" s="10" t="s">
        <v>5</v>
      </c>
      <c r="C4" s="11"/>
      <c r="D4" s="12"/>
      <c r="E4" s="13" t="e">
        <f t="shared" ref="E4:E10" si="0">(C4-D4)/C4</f>
        <v>#DIV/0!</v>
      </c>
      <c r="F4" s="1"/>
      <c r="G4" s="1"/>
      <c r="H4" s="1"/>
      <c r="I4" s="1"/>
    </row>
    <row r="5" spans="1:9" x14ac:dyDescent="0.25">
      <c r="A5" s="1"/>
      <c r="B5" s="10" t="s">
        <v>6</v>
      </c>
      <c r="C5" s="11"/>
      <c r="D5" s="12"/>
      <c r="E5" s="13" t="e">
        <f t="shared" si="0"/>
        <v>#DIV/0!</v>
      </c>
      <c r="F5" s="1"/>
      <c r="G5" s="1"/>
      <c r="H5" s="1"/>
      <c r="I5" s="1"/>
    </row>
    <row r="6" spans="1:9" x14ac:dyDescent="0.25">
      <c r="A6" s="1"/>
      <c r="B6" s="10" t="s">
        <v>7</v>
      </c>
      <c r="C6" s="11"/>
      <c r="D6" s="12"/>
      <c r="E6" s="13" t="e">
        <f t="shared" si="0"/>
        <v>#DIV/0!</v>
      </c>
      <c r="F6" s="1"/>
      <c r="G6" s="1"/>
      <c r="H6" s="1"/>
      <c r="I6" s="1"/>
    </row>
    <row r="7" spans="1:9" x14ac:dyDescent="0.25">
      <c r="A7" s="1"/>
      <c r="B7" s="10" t="s">
        <v>8</v>
      </c>
      <c r="C7" s="11"/>
      <c r="D7" s="12"/>
      <c r="E7" s="13" t="e">
        <f t="shared" si="0"/>
        <v>#DIV/0!</v>
      </c>
      <c r="F7" s="1"/>
      <c r="G7" s="1"/>
      <c r="H7" s="1"/>
      <c r="I7" s="1"/>
    </row>
    <row r="8" spans="1:9" x14ac:dyDescent="0.25">
      <c r="A8" s="1"/>
      <c r="B8" s="10" t="s">
        <v>9</v>
      </c>
      <c r="C8" s="11"/>
      <c r="D8" s="12"/>
      <c r="E8" s="13" t="e">
        <f t="shared" si="0"/>
        <v>#DIV/0!</v>
      </c>
      <c r="F8" s="1"/>
      <c r="G8" s="1"/>
      <c r="H8" s="1"/>
      <c r="I8" s="1"/>
    </row>
    <row r="9" spans="1:9" x14ac:dyDescent="0.25">
      <c r="A9" s="1"/>
      <c r="B9" s="10" t="s">
        <v>10</v>
      </c>
      <c r="C9" s="11"/>
      <c r="D9" s="12"/>
      <c r="E9" s="13" t="e">
        <f t="shared" si="0"/>
        <v>#DIV/0!</v>
      </c>
      <c r="F9" s="1"/>
      <c r="G9" s="1"/>
      <c r="H9" s="1"/>
      <c r="I9" s="1"/>
    </row>
    <row r="10" spans="1:9" ht="15.75" thickBot="1" x14ac:dyDescent="0.3">
      <c r="A10" s="1"/>
      <c r="B10" s="14" t="s">
        <v>11</v>
      </c>
      <c r="C10" s="15"/>
      <c r="D10" s="15"/>
      <c r="E10" s="16" t="e">
        <f t="shared" si="0"/>
        <v>#DIV/0!</v>
      </c>
      <c r="F10" s="1"/>
      <c r="G10" s="1"/>
      <c r="H10" s="1"/>
      <c r="I10" s="1"/>
    </row>
    <row r="11" spans="1:9" ht="15.75" thickBot="1" x14ac:dyDescent="0.3">
      <c r="A11" s="17"/>
      <c r="B11" s="17"/>
      <c r="C11" s="17"/>
      <c r="D11" s="17"/>
      <c r="E11" s="17"/>
      <c r="F11" s="17"/>
      <c r="G11" s="17"/>
      <c r="H11" s="17"/>
      <c r="I11" s="17"/>
    </row>
    <row r="12" spans="1:9" ht="15.75" thickBot="1" x14ac:dyDescent="0.3">
      <c r="A12" s="1"/>
      <c r="B12" s="2" t="s">
        <v>12</v>
      </c>
      <c r="C12" s="3" t="s">
        <v>13</v>
      </c>
      <c r="D12" s="5" t="s">
        <v>14</v>
      </c>
      <c r="E12" s="1"/>
      <c r="F12" s="1"/>
      <c r="G12" s="1"/>
      <c r="H12" s="1"/>
      <c r="I12" s="1"/>
    </row>
    <row r="13" spans="1:9" ht="15.75" thickBot="1" x14ac:dyDescent="0.3">
      <c r="A13" s="1"/>
      <c r="B13" s="43" t="s">
        <v>15</v>
      </c>
      <c r="C13" s="44"/>
      <c r="D13" s="45"/>
      <c r="E13" s="1"/>
      <c r="F13" s="1"/>
      <c r="G13" s="1"/>
      <c r="H13" s="1"/>
      <c r="I13" s="1"/>
    </row>
    <row r="14" spans="1:9" x14ac:dyDescent="0.25">
      <c r="A14" s="1"/>
      <c r="B14" s="6" t="s">
        <v>4</v>
      </c>
      <c r="C14" s="18">
        <v>7238.2370768477895</v>
      </c>
      <c r="D14" s="19">
        <v>47999.104722082331</v>
      </c>
      <c r="E14" s="1"/>
      <c r="F14" s="1"/>
      <c r="G14" s="42"/>
      <c r="H14" s="42"/>
      <c r="I14" s="1"/>
    </row>
    <row r="15" spans="1:9" x14ac:dyDescent="0.25">
      <c r="A15" s="1"/>
      <c r="B15" s="10" t="s">
        <v>5</v>
      </c>
      <c r="C15" s="20">
        <v>2271.4708676262644</v>
      </c>
      <c r="D15" s="21">
        <v>4904.2608481355801</v>
      </c>
      <c r="E15" s="1"/>
      <c r="F15" s="1"/>
      <c r="G15" s="42"/>
      <c r="H15" s="42"/>
      <c r="I15" s="1"/>
    </row>
    <row r="16" spans="1:9" x14ac:dyDescent="0.25">
      <c r="A16" s="1"/>
      <c r="B16" s="10" t="s">
        <v>6</v>
      </c>
      <c r="C16" s="20">
        <v>4402.7810860900618</v>
      </c>
      <c r="D16" s="21">
        <v>8255.9971345652248</v>
      </c>
      <c r="E16" s="22"/>
      <c r="F16" s="1"/>
      <c r="G16" s="42"/>
      <c r="H16" s="42"/>
      <c r="I16" s="1"/>
    </row>
    <row r="17" spans="1:9" x14ac:dyDescent="0.25">
      <c r="A17" s="1"/>
      <c r="B17" s="10" t="s">
        <v>7</v>
      </c>
      <c r="C17" s="20">
        <v>10455.617407677706</v>
      </c>
      <c r="D17" s="21">
        <v>25291.803018058003</v>
      </c>
      <c r="E17" s="22"/>
      <c r="F17" s="1"/>
      <c r="G17" s="42"/>
      <c r="H17" s="42"/>
      <c r="I17" s="1"/>
    </row>
    <row r="18" spans="1:9" x14ac:dyDescent="0.25">
      <c r="A18" s="1"/>
      <c r="B18" s="10" t="s">
        <v>8</v>
      </c>
      <c r="C18" s="20">
        <v>7809.5290485232381</v>
      </c>
      <c r="D18" s="21">
        <v>13978.687563574067</v>
      </c>
      <c r="E18" s="22"/>
      <c r="F18" s="1"/>
      <c r="G18" s="42"/>
      <c r="H18" s="42"/>
      <c r="I18" s="1"/>
    </row>
    <row r="19" spans="1:9" x14ac:dyDescent="0.25">
      <c r="A19" s="1"/>
      <c r="B19" s="10" t="s">
        <v>9</v>
      </c>
      <c r="C19" s="20">
        <v>1211.4798302298016</v>
      </c>
      <c r="D19" s="21">
        <v>5174.8215084385292</v>
      </c>
      <c r="E19" s="22"/>
      <c r="F19" s="1"/>
      <c r="G19" s="42"/>
      <c r="H19" s="42"/>
      <c r="I19" s="1"/>
    </row>
    <row r="20" spans="1:9" x14ac:dyDescent="0.25">
      <c r="A20" s="1"/>
      <c r="B20" s="10" t="s">
        <v>36</v>
      </c>
      <c r="C20" s="20">
        <v>0</v>
      </c>
      <c r="D20" s="21">
        <v>1052.6743815556376</v>
      </c>
      <c r="E20" s="1"/>
      <c r="F20" s="1"/>
      <c r="G20" s="42"/>
      <c r="H20" s="42"/>
      <c r="I20" s="1"/>
    </row>
    <row r="21" spans="1:9" ht="15.75" thickBot="1" x14ac:dyDescent="0.3">
      <c r="A21" s="1"/>
      <c r="B21" s="14" t="s">
        <v>11</v>
      </c>
      <c r="C21" s="20">
        <v>43229.202503498542</v>
      </c>
      <c r="D21" s="21">
        <v>92405.859449676907</v>
      </c>
      <c r="E21" s="1"/>
      <c r="F21" s="1"/>
      <c r="G21" s="42"/>
      <c r="H21" s="42"/>
      <c r="I21" s="1"/>
    </row>
    <row r="22" spans="1:9" ht="15.75" thickBot="1" x14ac:dyDescent="0.3">
      <c r="A22" s="1"/>
      <c r="B22" s="46" t="s">
        <v>16</v>
      </c>
      <c r="C22" s="47"/>
      <c r="D22" s="48"/>
      <c r="E22" s="1"/>
      <c r="F22" s="1"/>
      <c r="G22" s="42"/>
      <c r="H22" s="42"/>
      <c r="I22" s="1"/>
    </row>
    <row r="23" spans="1:9" x14ac:dyDescent="0.25">
      <c r="A23" s="1"/>
      <c r="B23" s="6" t="s">
        <v>4</v>
      </c>
      <c r="C23" s="18">
        <v>5524.3892876080099</v>
      </c>
      <c r="D23" s="19">
        <v>27989.846824671215</v>
      </c>
      <c r="E23" s="1"/>
      <c r="F23" s="1"/>
      <c r="G23" s="42"/>
      <c r="H23" s="42"/>
      <c r="I23" s="1"/>
    </row>
    <row r="24" spans="1:9" x14ac:dyDescent="0.25">
      <c r="A24" s="1"/>
      <c r="B24" s="10" t="s">
        <v>5</v>
      </c>
      <c r="C24" s="20">
        <v>1436.1373844659108</v>
      </c>
      <c r="D24" s="21">
        <v>3667.104672491897</v>
      </c>
      <c r="E24" s="1"/>
      <c r="F24" s="1"/>
      <c r="G24" s="42"/>
      <c r="H24" s="42"/>
      <c r="I24" s="1"/>
    </row>
    <row r="25" spans="1:9" x14ac:dyDescent="0.25">
      <c r="A25" s="1"/>
      <c r="B25" s="10" t="s">
        <v>6</v>
      </c>
      <c r="C25" s="20">
        <v>3039.0617355973263</v>
      </c>
      <c r="D25" s="21">
        <v>6380.0783487262133</v>
      </c>
      <c r="E25" s="1"/>
      <c r="F25" s="1"/>
      <c r="G25" s="42"/>
      <c r="H25" s="42"/>
      <c r="I25" s="1"/>
    </row>
    <row r="26" spans="1:9" x14ac:dyDescent="0.25">
      <c r="A26" s="1"/>
      <c r="B26" s="10" t="s">
        <v>7</v>
      </c>
      <c r="C26" s="20">
        <v>3601.0549844383663</v>
      </c>
      <c r="D26" s="21">
        <v>18846.860669487211</v>
      </c>
      <c r="E26" s="1"/>
      <c r="F26" s="1"/>
      <c r="G26" s="42"/>
      <c r="H26" s="42"/>
      <c r="I26" s="1"/>
    </row>
    <row r="27" spans="1:9" x14ac:dyDescent="0.25">
      <c r="A27" s="1"/>
      <c r="B27" s="10" t="s">
        <v>8</v>
      </c>
      <c r="C27" s="20">
        <v>7101.6706954189776</v>
      </c>
      <c r="D27" s="21">
        <v>14751.623230280265</v>
      </c>
      <c r="E27" s="1"/>
      <c r="F27" s="1"/>
      <c r="G27" s="42"/>
      <c r="H27" s="42"/>
      <c r="I27" s="1"/>
    </row>
    <row r="28" spans="1:9" x14ac:dyDescent="0.25">
      <c r="A28" s="1"/>
      <c r="B28" s="10" t="s">
        <v>9</v>
      </c>
      <c r="C28" s="20">
        <v>594.95703879887014</v>
      </c>
      <c r="D28" s="21">
        <v>3847.5779639795819</v>
      </c>
      <c r="E28" s="1"/>
      <c r="F28" s="1"/>
      <c r="G28" s="42"/>
      <c r="H28" s="42"/>
      <c r="I28" s="1"/>
    </row>
    <row r="29" spans="1:9" x14ac:dyDescent="0.25">
      <c r="A29" s="1"/>
      <c r="B29" s="10" t="s">
        <v>36</v>
      </c>
      <c r="C29" s="20">
        <v>11.975766454546841</v>
      </c>
      <c r="D29" s="21">
        <v>890.28681170636628</v>
      </c>
      <c r="E29" s="1"/>
      <c r="F29" s="1"/>
      <c r="G29" s="42"/>
      <c r="H29" s="42"/>
      <c r="I29" s="1"/>
    </row>
    <row r="30" spans="1:9" ht="15.75" thickBot="1" x14ac:dyDescent="0.3">
      <c r="A30" s="1"/>
      <c r="B30" s="14" t="s">
        <v>11</v>
      </c>
      <c r="C30" s="20">
        <v>35286.888893477306</v>
      </c>
      <c r="D30" s="21">
        <v>62929.689958676492</v>
      </c>
      <c r="E30" s="1"/>
      <c r="F30" s="1"/>
      <c r="G30" s="42"/>
      <c r="H30" s="42"/>
      <c r="I30" s="1"/>
    </row>
    <row r="31" spans="1:9" ht="15.75" thickBot="1" x14ac:dyDescent="0.3">
      <c r="A31" s="1"/>
      <c r="B31" s="46" t="s">
        <v>17</v>
      </c>
      <c r="C31" s="47"/>
      <c r="D31" s="48"/>
      <c r="E31" s="1"/>
      <c r="F31" s="1"/>
      <c r="G31" s="42"/>
      <c r="H31" s="42"/>
      <c r="I31" s="1"/>
    </row>
    <row r="32" spans="1:9" x14ac:dyDescent="0.25">
      <c r="A32" s="1"/>
      <c r="B32" s="6" t="s">
        <v>4</v>
      </c>
      <c r="C32" s="23">
        <v>-9.8626777180256281E-2</v>
      </c>
      <c r="D32" s="24">
        <v>0.64502792310512225</v>
      </c>
      <c r="E32" s="1"/>
      <c r="F32" s="1"/>
      <c r="G32" s="22"/>
      <c r="H32" s="22"/>
      <c r="I32" s="1"/>
    </row>
    <row r="33" spans="1:9" x14ac:dyDescent="0.25">
      <c r="A33" s="1"/>
      <c r="B33" s="10" t="s">
        <v>5</v>
      </c>
      <c r="C33" s="25">
        <v>-6.9489761724193921E-3</v>
      </c>
      <c r="D33" s="26">
        <v>0.52803959843837145</v>
      </c>
      <c r="E33" s="1"/>
      <c r="F33" s="1"/>
      <c r="G33" s="22"/>
      <c r="H33" s="22"/>
      <c r="I33" s="1"/>
    </row>
    <row r="34" spans="1:9" x14ac:dyDescent="0.25">
      <c r="A34" s="1"/>
      <c r="B34" s="10" t="s">
        <v>6</v>
      </c>
      <c r="C34" s="25">
        <v>6.713293292979336E-2</v>
      </c>
      <c r="D34" s="26">
        <v>0.42936356314111307</v>
      </c>
      <c r="E34" s="1"/>
      <c r="F34" s="1"/>
      <c r="G34" s="22"/>
      <c r="H34" s="22"/>
      <c r="I34" s="1"/>
    </row>
    <row r="35" spans="1:9" x14ac:dyDescent="0.25">
      <c r="A35" s="1"/>
      <c r="B35" s="10" t="s">
        <v>7</v>
      </c>
      <c r="C35" s="25">
        <v>0.15973344103392564</v>
      </c>
      <c r="D35" s="26">
        <v>0.53939393939393943</v>
      </c>
      <c r="E35" s="1"/>
      <c r="F35" s="1"/>
      <c r="G35" s="22"/>
      <c r="H35" s="22"/>
      <c r="I35" s="1"/>
    </row>
    <row r="36" spans="1:9" x14ac:dyDescent="0.25">
      <c r="A36" s="1"/>
      <c r="B36" s="10" t="s">
        <v>8</v>
      </c>
      <c r="C36" s="25">
        <v>-5.784985825515223E-2</v>
      </c>
      <c r="D36" s="26">
        <v>6.225678969655947E-2</v>
      </c>
      <c r="E36" s="1"/>
      <c r="F36" s="1"/>
      <c r="G36" s="22"/>
      <c r="H36" s="22"/>
      <c r="I36" s="1"/>
    </row>
    <row r="37" spans="1:9" x14ac:dyDescent="0.25">
      <c r="A37" s="1"/>
      <c r="B37" s="10" t="s">
        <v>9</v>
      </c>
      <c r="C37" s="25">
        <v>-7.3592735439144574E-2</v>
      </c>
      <c r="D37" s="26">
        <v>0.60791877020817964</v>
      </c>
      <c r="E37" s="1"/>
      <c r="F37" s="1"/>
      <c r="G37" s="22"/>
      <c r="H37" s="22"/>
      <c r="I37" s="1"/>
    </row>
    <row r="38" spans="1:9" x14ac:dyDescent="0.25">
      <c r="A38" s="1"/>
      <c r="B38" s="10" t="s">
        <v>36</v>
      </c>
      <c r="C38" s="25">
        <v>-5.4134897360703809</v>
      </c>
      <c r="D38" s="26">
        <v>0.74107341366890478</v>
      </c>
      <c r="E38" s="1"/>
      <c r="F38" s="1"/>
      <c r="G38" s="22"/>
      <c r="H38" s="22"/>
      <c r="I38" s="1"/>
    </row>
    <row r="39" spans="1:9" ht="15.75" thickBot="1" x14ac:dyDescent="0.3">
      <c r="A39" s="1"/>
      <c r="B39" s="14" t="s">
        <v>11</v>
      </c>
      <c r="C39" s="28">
        <v>0.15075281659896564</v>
      </c>
      <c r="D39" s="29">
        <v>0.36717651273885843</v>
      </c>
      <c r="E39" s="1"/>
      <c r="F39" s="1"/>
      <c r="G39" s="22"/>
      <c r="H39" s="22"/>
      <c r="I39" s="1"/>
    </row>
    <row r="40" spans="1:9" x14ac:dyDescent="0.25">
      <c r="A40" s="1"/>
      <c r="B40" s="1"/>
      <c r="C40" s="1"/>
      <c r="D40" s="1"/>
      <c r="E40" s="1"/>
      <c r="F40" s="1"/>
      <c r="G40" s="1"/>
      <c r="H40" s="1"/>
      <c r="I40" s="1"/>
    </row>
  </sheetData>
  <mergeCells count="3">
    <mergeCell ref="B13:D13"/>
    <mergeCell ref="B22:D22"/>
    <mergeCell ref="B31:D31"/>
  </mergeCells>
  <conditionalFormatting sqref="C3">
    <cfRule type="expression" dxfId="21" priority="47">
      <formula>OR($C$3&lt;$C$14,$C$3&gt;$D$14)=TRUE</formula>
    </cfRule>
  </conditionalFormatting>
  <conditionalFormatting sqref="C4">
    <cfRule type="expression" dxfId="20" priority="48">
      <formula>OR($C$4&lt;$C$15,$C$4&gt;$D$15)=TRUE</formula>
    </cfRule>
  </conditionalFormatting>
  <conditionalFormatting sqref="C5">
    <cfRule type="expression" dxfId="19" priority="49">
      <formula>OR($C$5&lt;$C$16,$C$5&gt;$D$16)=TRUE</formula>
    </cfRule>
  </conditionalFormatting>
  <conditionalFormatting sqref="C6">
    <cfRule type="expression" dxfId="18" priority="50">
      <formula>OR($C$6&lt;$C$17,$C$6&gt;$D$17)=TRUE</formula>
    </cfRule>
  </conditionalFormatting>
  <conditionalFormatting sqref="C7">
    <cfRule type="expression" dxfId="17" priority="51">
      <formula>OR($C$7&lt;$C$18,$C$7&gt;$D$18)=TRUE</formula>
    </cfRule>
  </conditionalFormatting>
  <conditionalFormatting sqref="C10:D10">
    <cfRule type="expression" dxfId="16" priority="53">
      <formula>OR($C$10&lt;$C$21,$C$10&gt;$D$21)=TRUE</formula>
    </cfRule>
  </conditionalFormatting>
  <conditionalFormatting sqref="D3">
    <cfRule type="expression" dxfId="15" priority="54">
      <formula>OR($D$3&lt;$C$23,$D$3&gt;$D$23)=TRUE</formula>
    </cfRule>
  </conditionalFormatting>
  <conditionalFormatting sqref="D4">
    <cfRule type="expression" dxfId="14" priority="55">
      <formula>OR($D$4&lt;$C$24,$D$4&gt;$D$24)=TRUE</formula>
    </cfRule>
  </conditionalFormatting>
  <conditionalFormatting sqref="D5">
    <cfRule type="expression" dxfId="13" priority="56">
      <formula>OR($D$5&lt;$C$25,$D$5&gt;$D$25)=TRUE</formula>
    </cfRule>
  </conditionalFormatting>
  <conditionalFormatting sqref="D6">
    <cfRule type="expression" dxfId="12" priority="57">
      <formula>OR($D$6&lt;$C$26,$D$6&gt;$D$26)=TRUE</formula>
    </cfRule>
  </conditionalFormatting>
  <conditionalFormatting sqref="D7">
    <cfRule type="expression" dxfId="11" priority="58">
      <formula>OR($D$7&lt;$C$27,$D$7&gt;$D$27)=TRUE</formula>
    </cfRule>
  </conditionalFormatting>
  <conditionalFormatting sqref="D9">
    <cfRule type="expression" dxfId="10" priority="59">
      <formula>OR($D$9&lt;$C$29,$D$9&gt;$D$29)=TRUE</formula>
    </cfRule>
  </conditionalFormatting>
  <conditionalFormatting sqref="E3">
    <cfRule type="expression" dxfId="9" priority="60">
      <formula>OR($E$3&lt;$C$32,$E$3&gt;$D$32)=TRUE</formula>
    </cfRule>
  </conditionalFormatting>
  <conditionalFormatting sqref="E4">
    <cfRule type="expression" dxfId="8" priority="61">
      <formula>OR($E$4&lt;$C$33,$E$4&gt;$D$33)=TRUE</formula>
    </cfRule>
  </conditionalFormatting>
  <conditionalFormatting sqref="E5">
    <cfRule type="expression" dxfId="7" priority="62">
      <formula>OR($E$5&lt;$C$34,$E$5&gt;$D$34)=TRUE</formula>
    </cfRule>
  </conditionalFormatting>
  <conditionalFormatting sqref="E6">
    <cfRule type="expression" dxfId="6" priority="63">
      <formula>OR($E$6&lt;$C$35,$E$6&gt;$D$35)=TRUE</formula>
    </cfRule>
  </conditionalFormatting>
  <conditionalFormatting sqref="E7">
    <cfRule type="expression" dxfId="5" priority="64">
      <formula>OR($E$7&lt;$C$36,$E$7&gt;$D$36)=TRUE</formula>
    </cfRule>
  </conditionalFormatting>
  <conditionalFormatting sqref="E10">
    <cfRule type="expression" dxfId="4" priority="65">
      <formula>OR($E$10&lt;$C$39,$E$10&gt;$D$39)=TRUE</formula>
    </cfRule>
  </conditionalFormatting>
  <conditionalFormatting sqref="C8:C9">
    <cfRule type="expression" dxfId="3" priority="66">
      <formula>OR($C$8&lt;$C$19,$C$8&gt;$D$19)=TRUE</formula>
    </cfRule>
  </conditionalFormatting>
  <conditionalFormatting sqref="D8">
    <cfRule type="expression" dxfId="2" priority="67">
      <formula>OR($D$8&lt;$C$28,$D$8&gt;$D$28)=TRUE</formula>
    </cfRule>
  </conditionalFormatting>
  <conditionalFormatting sqref="E8">
    <cfRule type="expression" dxfId="1" priority="68">
      <formula>OR($E$8&lt;$C$37,$E$8&gt;$D$37)=TRUE</formula>
    </cfRule>
  </conditionalFormatting>
  <conditionalFormatting sqref="E9">
    <cfRule type="expression" dxfId="0" priority="69">
      <formula>OR($E$9&lt;$C$38,$E$9&gt;$D$38)=TRUE</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2"/>
  <sheetViews>
    <sheetView topLeftCell="A16" workbookViewId="0">
      <selection activeCell="F29" sqref="F29"/>
    </sheetView>
  </sheetViews>
  <sheetFormatPr defaultRowHeight="15" x14ac:dyDescent="0.25"/>
  <cols>
    <col min="1" max="1" width="28.140625" bestFit="1" customWidth="1"/>
    <col min="2" max="3" width="12.7109375" customWidth="1"/>
  </cols>
  <sheetData>
    <row r="1" spans="1:3" x14ac:dyDescent="0.25">
      <c r="A1" s="32" t="s">
        <v>24</v>
      </c>
      <c r="B1" s="32"/>
      <c r="C1" s="32"/>
    </row>
    <row r="2" spans="1:3" x14ac:dyDescent="0.25">
      <c r="A2" s="32"/>
      <c r="B2" s="32"/>
      <c r="C2" s="32"/>
    </row>
    <row r="3" spans="1:3" x14ac:dyDescent="0.25">
      <c r="A3" s="32" t="s">
        <v>15</v>
      </c>
      <c r="B3" s="32" t="s">
        <v>22</v>
      </c>
      <c r="C3" s="32" t="s">
        <v>23</v>
      </c>
    </row>
    <row r="4" spans="1:3" x14ac:dyDescent="0.25">
      <c r="A4" t="s">
        <v>4</v>
      </c>
      <c r="B4">
        <v>26737.061945754525</v>
      </c>
      <c r="C4">
        <v>9620.2080441351191</v>
      </c>
    </row>
    <row r="5" spans="1:3" x14ac:dyDescent="0.25">
      <c r="A5" t="s">
        <v>5</v>
      </c>
      <c r="B5">
        <v>912.06950889598875</v>
      </c>
      <c r="C5">
        <v>573.53585988256066</v>
      </c>
    </row>
    <row r="6" spans="1:3" x14ac:dyDescent="0.25">
      <c r="A6" t="s">
        <v>6</v>
      </c>
      <c r="B6">
        <v>6878.4764083620457</v>
      </c>
      <c r="C6">
        <v>2331.8507580869195</v>
      </c>
    </row>
    <row r="7" spans="1:3" x14ac:dyDescent="0.25">
      <c r="A7" t="s">
        <v>7</v>
      </c>
      <c r="B7">
        <v>10294.46532236424</v>
      </c>
      <c r="C7">
        <v>2303.0388935397687</v>
      </c>
    </row>
    <row r="8" spans="1:3" x14ac:dyDescent="0.25">
      <c r="A8" t="s">
        <v>8</v>
      </c>
      <c r="B8">
        <v>13825.249180801789</v>
      </c>
      <c r="C8">
        <v>3187.0179422306933</v>
      </c>
    </row>
    <row r="9" spans="1:3" x14ac:dyDescent="0.25">
      <c r="A9" t="s">
        <v>21</v>
      </c>
      <c r="B9">
        <v>191.1017531595665</v>
      </c>
      <c r="C9">
        <v>612.74222950121373</v>
      </c>
    </row>
    <row r="10" spans="1:3" x14ac:dyDescent="0.25">
      <c r="A10" t="s">
        <v>11</v>
      </c>
      <c r="B10">
        <v>58844.257391812287</v>
      </c>
      <c r="C10">
        <v>12600.041447335272</v>
      </c>
    </row>
    <row r="11" spans="1:3" x14ac:dyDescent="0.25">
      <c r="A11" t="s">
        <v>25</v>
      </c>
      <c r="B11">
        <v>52.864864864864863</v>
      </c>
      <c r="C11">
        <v>16.258608253548093</v>
      </c>
    </row>
    <row r="13" spans="1:3" x14ac:dyDescent="0.25">
      <c r="A13" s="32" t="s">
        <v>16</v>
      </c>
      <c r="B13" s="32" t="s">
        <v>22</v>
      </c>
      <c r="C13" s="32" t="s">
        <v>23</v>
      </c>
    </row>
    <row r="14" spans="1:3" x14ac:dyDescent="0.25">
      <c r="A14" t="s">
        <v>4</v>
      </c>
      <c r="B14">
        <v>17548.869151784034</v>
      </c>
      <c r="C14">
        <v>7035.1249296899068</v>
      </c>
    </row>
    <row r="15" spans="1:3" x14ac:dyDescent="0.25">
      <c r="A15" t="s">
        <v>5</v>
      </c>
      <c r="B15">
        <v>608.13923369221834</v>
      </c>
      <c r="C15">
        <v>395.5553300645895</v>
      </c>
    </row>
    <row r="16" spans="1:3" x14ac:dyDescent="0.25">
      <c r="A16" t="s">
        <v>6</v>
      </c>
      <c r="B16">
        <v>4845.5645130209705</v>
      </c>
      <c r="C16">
        <v>1821.4110466257298</v>
      </c>
    </row>
    <row r="17" spans="1:3" x14ac:dyDescent="0.25">
      <c r="A17" t="s">
        <v>7</v>
      </c>
      <c r="B17">
        <v>7118.7950530364933</v>
      </c>
      <c r="C17">
        <v>1124.0461020325019</v>
      </c>
    </row>
    <row r="18" spans="1:3" x14ac:dyDescent="0.25">
      <c r="A18" t="s">
        <v>8</v>
      </c>
      <c r="B18">
        <v>12873.877092441593</v>
      </c>
      <c r="C18">
        <v>2529.7493450464594</v>
      </c>
    </row>
    <row r="19" spans="1:3" x14ac:dyDescent="0.25">
      <c r="A19" t="s">
        <v>21</v>
      </c>
      <c r="B19">
        <v>201.12621504204083</v>
      </c>
      <c r="C19">
        <v>615.97386580390526</v>
      </c>
    </row>
    <row r="20" spans="1:3" x14ac:dyDescent="0.25">
      <c r="A20" t="s">
        <v>11</v>
      </c>
      <c r="B20">
        <v>44495.643831396897</v>
      </c>
      <c r="C20">
        <v>11518.575359342598</v>
      </c>
    </row>
    <row r="21" spans="1:3" x14ac:dyDescent="0.25">
      <c r="A21" t="s">
        <v>25</v>
      </c>
      <c r="B21">
        <v>75.55</v>
      </c>
      <c r="C21">
        <v>12.493998559308379</v>
      </c>
    </row>
    <row r="23" spans="1:3" x14ac:dyDescent="0.25">
      <c r="A23" s="32" t="s">
        <v>17</v>
      </c>
      <c r="B23" s="32" t="s">
        <v>22</v>
      </c>
      <c r="C23" s="32" t="s">
        <v>23</v>
      </c>
    </row>
    <row r="24" spans="1:3" x14ac:dyDescent="0.25">
      <c r="A24" t="s">
        <v>4</v>
      </c>
      <c r="B24">
        <v>0.3242282344493389</v>
      </c>
      <c r="C24">
        <v>0.12766616244234541</v>
      </c>
    </row>
    <row r="25" spans="1:3" x14ac:dyDescent="0.25">
      <c r="A25" t="s">
        <v>5</v>
      </c>
      <c r="B25">
        <v>0.23432722606628803</v>
      </c>
      <c r="C25">
        <v>0.19185602277145214</v>
      </c>
    </row>
    <row r="26" spans="1:3" x14ac:dyDescent="0.25">
      <c r="A26" t="s">
        <v>6</v>
      </c>
      <c r="B26">
        <v>0.3063603678247957</v>
      </c>
      <c r="C26">
        <v>0.13315170063731299</v>
      </c>
    </row>
    <row r="27" spans="1:3" x14ac:dyDescent="0.25">
      <c r="A27" t="s">
        <v>7</v>
      </c>
      <c r="B27">
        <v>0.27117047773201269</v>
      </c>
      <c r="C27">
        <v>5.9839234100005988E-2</v>
      </c>
    </row>
    <row r="28" spans="1:3" x14ac:dyDescent="0.25">
      <c r="A28" t="s">
        <v>8</v>
      </c>
      <c r="B28">
        <v>7.135595352849422E-2</v>
      </c>
      <c r="C28">
        <v>3.9038941868186468E-2</v>
      </c>
    </row>
    <row r="29" spans="1:3" x14ac:dyDescent="0.25">
      <c r="A29" t="s">
        <v>21</v>
      </c>
      <c r="B29">
        <v>1.9105459927266446E-2</v>
      </c>
      <c r="C29">
        <v>5.9139239548476781E-2</v>
      </c>
    </row>
    <row r="30" spans="1:3" x14ac:dyDescent="0.25">
      <c r="A30" t="s">
        <v>11</v>
      </c>
      <c r="B30">
        <v>0.26058371019424575</v>
      </c>
      <c r="C30">
        <v>4.6164312852667221E-2</v>
      </c>
    </row>
    <row r="31" spans="1:3" x14ac:dyDescent="0.25">
      <c r="A31" t="s">
        <v>25</v>
      </c>
      <c r="B31">
        <v>23</v>
      </c>
      <c r="C31">
        <v>4.8367281703584908</v>
      </c>
    </row>
    <row r="32" spans="1:3" x14ac:dyDescent="0.25">
      <c r="A32" t="s">
        <v>26</v>
      </c>
      <c r="B32">
        <v>0.24075730550337013</v>
      </c>
      <c r="C32">
        <v>3.2367266319469443E-2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eQUEST Comparison Tool</vt:lpstr>
      <vt:lpstr>Data</vt:lpstr>
    </vt:vector>
  </TitlesOfParts>
  <Company>TRC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TRC</dc:creator>
  <cp:lastModifiedBy>Pam Gleeson</cp:lastModifiedBy>
  <dcterms:created xsi:type="dcterms:W3CDTF">2013-09-16T13:29:23Z</dcterms:created>
  <dcterms:modified xsi:type="dcterms:W3CDTF">2019-04-03T15:47:45Z</dcterms:modified>
</cp:coreProperties>
</file>