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semail-my.sharepoint.com/personal/maria_cangiano_nyserda_ny_gov/Documents/Rent Roll/"/>
    </mc:Choice>
  </mc:AlternateContent>
  <xr:revisionPtr revIDLastSave="0" documentId="8_{E4D4F65F-F07C-423D-9991-9ECF884C7E90}" xr6:coauthVersionLast="47" xr6:coauthVersionMax="47" xr10:uidLastSave="{00000000-0000-0000-0000-000000000000}"/>
  <bookViews>
    <workbookView xWindow="-110" yWindow="-110" windowWidth="22780" windowHeight="14540" firstSheet="2" activeTab="2" xr2:uid="{8459841C-551C-46C4-B329-EF06686E1453}"/>
  </bookViews>
  <sheets>
    <sheet name="Input" sheetId="1" r:id="rId1"/>
    <sheet name="County" sheetId="2" state="hidden" r:id="rId2"/>
    <sheet name="2024-2025 SMI-AMI" sheetId="3" r:id="rId3"/>
  </sheets>
  <definedNames>
    <definedName name="_xlnm._FilterDatabase" localSheetId="2" hidden="1">'2024-2025 SMI-AMI'!$A$2:$I$2</definedName>
    <definedName name="County">County!$A$1:$A$62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14" i="1"/>
  <c r="F514" i="1"/>
  <c r="G514" i="1" s="1"/>
  <c r="H514" i="1"/>
  <c r="F515" i="1"/>
  <c r="G515" i="1"/>
  <c r="H515" i="1"/>
  <c r="F516" i="1"/>
  <c r="G516" i="1"/>
  <c r="H516" i="1"/>
  <c r="F517" i="1"/>
  <c r="G517" i="1"/>
  <c r="H517" i="1"/>
  <c r="F518" i="1"/>
  <c r="G518" i="1" s="1"/>
  <c r="H518" i="1"/>
  <c r="F519" i="1"/>
  <c r="G519" i="1" s="1"/>
  <c r="H519" i="1"/>
  <c r="F520" i="1"/>
  <c r="G520" i="1"/>
  <c r="H520" i="1"/>
  <c r="F521" i="1"/>
  <c r="G521" i="1"/>
  <c r="H521" i="1"/>
  <c r="F522" i="1"/>
  <c r="G522" i="1" s="1"/>
  <c r="H522" i="1"/>
  <c r="F523" i="1"/>
  <c r="G523" i="1"/>
  <c r="H523" i="1"/>
  <c r="F524" i="1"/>
  <c r="G524" i="1"/>
  <c r="H524" i="1"/>
  <c r="F525" i="1"/>
  <c r="G525" i="1"/>
  <c r="H525" i="1"/>
  <c r="F526" i="1"/>
  <c r="G526" i="1" s="1"/>
  <c r="H526" i="1"/>
  <c r="F527" i="1"/>
  <c r="G527" i="1" s="1"/>
  <c r="H527" i="1"/>
  <c r="F528" i="1"/>
  <c r="G528" i="1"/>
  <c r="H528" i="1"/>
  <c r="F529" i="1"/>
  <c r="G529" i="1"/>
  <c r="H529" i="1"/>
  <c r="F530" i="1"/>
  <c r="G530" i="1" s="1"/>
  <c r="H530" i="1"/>
  <c r="F531" i="1"/>
  <c r="G531" i="1"/>
  <c r="H531" i="1"/>
  <c r="F532" i="1"/>
  <c r="G532" i="1" s="1"/>
  <c r="H532" i="1"/>
  <c r="F533" i="1"/>
  <c r="G533" i="1"/>
  <c r="H533" i="1"/>
  <c r="F534" i="1"/>
  <c r="G534" i="1" s="1"/>
  <c r="H534" i="1"/>
  <c r="F535" i="1"/>
  <c r="G535" i="1" s="1"/>
  <c r="H535" i="1"/>
  <c r="F536" i="1"/>
  <c r="G536" i="1"/>
  <c r="H536" i="1"/>
  <c r="F537" i="1"/>
  <c r="G537" i="1"/>
  <c r="H537" i="1"/>
  <c r="F538" i="1"/>
  <c r="G538" i="1" s="1"/>
  <c r="H538" i="1"/>
  <c r="F539" i="1"/>
  <c r="G539" i="1"/>
  <c r="H539" i="1"/>
  <c r="F540" i="1"/>
  <c r="G540" i="1" s="1"/>
  <c r="H540" i="1"/>
  <c r="F541" i="1"/>
  <c r="G541" i="1"/>
  <c r="H541" i="1"/>
  <c r="F542" i="1"/>
  <c r="G542" i="1" s="1"/>
  <c r="H542" i="1"/>
  <c r="F543" i="1"/>
  <c r="G543" i="1"/>
  <c r="H543" i="1"/>
  <c r="F544" i="1"/>
  <c r="G544" i="1"/>
  <c r="H544" i="1"/>
  <c r="F545" i="1"/>
  <c r="G545" i="1" s="1"/>
  <c r="H545" i="1"/>
  <c r="F546" i="1"/>
  <c r="G546" i="1" s="1"/>
  <c r="H546" i="1"/>
  <c r="F547" i="1"/>
  <c r="G547" i="1"/>
  <c r="H547" i="1"/>
  <c r="F548" i="1"/>
  <c r="G548" i="1" s="1"/>
  <c r="H548" i="1"/>
  <c r="F549" i="1"/>
  <c r="G549" i="1"/>
  <c r="H549" i="1"/>
  <c r="F550" i="1"/>
  <c r="G550" i="1" s="1"/>
  <c r="H550" i="1"/>
  <c r="F551" i="1"/>
  <c r="G551" i="1"/>
  <c r="H551" i="1"/>
  <c r="F552" i="1"/>
  <c r="G552" i="1"/>
  <c r="H552" i="1"/>
  <c r="F553" i="1"/>
  <c r="G553" i="1" s="1"/>
  <c r="H553" i="1"/>
  <c r="F554" i="1"/>
  <c r="G554" i="1" s="1"/>
  <c r="H554" i="1"/>
  <c r="F555" i="1"/>
  <c r="G555" i="1"/>
  <c r="H555" i="1"/>
  <c r="F556" i="1"/>
  <c r="G556" i="1"/>
  <c r="H556" i="1"/>
  <c r="F557" i="1"/>
  <c r="G557" i="1"/>
  <c r="H557" i="1"/>
  <c r="F558" i="1"/>
  <c r="G558" i="1" s="1"/>
  <c r="H558" i="1"/>
  <c r="F559" i="1"/>
  <c r="G559" i="1"/>
  <c r="H559" i="1"/>
  <c r="F560" i="1"/>
  <c r="G560" i="1"/>
  <c r="H560" i="1"/>
  <c r="F561" i="1"/>
  <c r="G561" i="1" s="1"/>
  <c r="H561" i="1"/>
  <c r="F562" i="1"/>
  <c r="G562" i="1" s="1"/>
  <c r="H562" i="1"/>
  <c r="F563" i="1"/>
  <c r="G563" i="1"/>
  <c r="H563" i="1"/>
  <c r="F564" i="1"/>
  <c r="G564" i="1"/>
  <c r="H564" i="1"/>
  <c r="F565" i="1"/>
  <c r="G565" i="1"/>
  <c r="H565" i="1"/>
  <c r="F566" i="1"/>
  <c r="G566" i="1" s="1"/>
  <c r="H566" i="1"/>
  <c r="F567" i="1"/>
  <c r="G567" i="1"/>
  <c r="H567" i="1"/>
  <c r="F568" i="1"/>
  <c r="G568" i="1"/>
  <c r="H568" i="1"/>
  <c r="F569" i="1"/>
  <c r="G569" i="1"/>
  <c r="H569" i="1"/>
  <c r="F570" i="1"/>
  <c r="G570" i="1" s="1"/>
  <c r="H570" i="1"/>
  <c r="F571" i="1"/>
  <c r="G571" i="1"/>
  <c r="H571" i="1"/>
  <c r="F572" i="1"/>
  <c r="G572" i="1"/>
  <c r="H572" i="1"/>
  <c r="F573" i="1"/>
  <c r="G573" i="1"/>
  <c r="H573" i="1"/>
  <c r="F574" i="1"/>
  <c r="G574" i="1" s="1"/>
  <c r="H574" i="1"/>
  <c r="F575" i="1"/>
  <c r="G575" i="1" s="1"/>
  <c r="H575" i="1"/>
  <c r="F576" i="1"/>
  <c r="G576" i="1"/>
  <c r="H576" i="1"/>
  <c r="F577" i="1"/>
  <c r="G577" i="1"/>
  <c r="H577" i="1"/>
  <c r="F578" i="1"/>
  <c r="G578" i="1" s="1"/>
  <c r="H578" i="1"/>
  <c r="F579" i="1"/>
  <c r="G579" i="1"/>
  <c r="H579" i="1"/>
  <c r="F580" i="1"/>
  <c r="G580" i="1"/>
  <c r="H580" i="1"/>
  <c r="F581" i="1"/>
  <c r="G581" i="1"/>
  <c r="H581" i="1"/>
  <c r="F582" i="1"/>
  <c r="G582" i="1" s="1"/>
  <c r="H582" i="1"/>
  <c r="F583" i="1"/>
  <c r="G583" i="1" s="1"/>
  <c r="H583" i="1"/>
  <c r="F584" i="1"/>
  <c r="G584" i="1"/>
  <c r="H584" i="1"/>
  <c r="F585" i="1"/>
  <c r="G585" i="1"/>
  <c r="H585" i="1"/>
  <c r="F586" i="1"/>
  <c r="G586" i="1" s="1"/>
  <c r="H586" i="1"/>
  <c r="F587" i="1"/>
  <c r="G587" i="1"/>
  <c r="H587" i="1"/>
  <c r="F588" i="1"/>
  <c r="G588" i="1" s="1"/>
  <c r="H588" i="1"/>
  <c r="F589" i="1"/>
  <c r="G589" i="1"/>
  <c r="H589" i="1"/>
  <c r="F590" i="1"/>
  <c r="G590" i="1" s="1"/>
  <c r="H590" i="1"/>
  <c r="F591" i="1"/>
  <c r="G591" i="1"/>
  <c r="H591" i="1"/>
  <c r="F592" i="1"/>
  <c r="G592" i="1"/>
  <c r="H592" i="1"/>
  <c r="F593" i="1"/>
  <c r="G593" i="1"/>
  <c r="H593" i="1"/>
  <c r="F594" i="1"/>
  <c r="G594" i="1" s="1"/>
  <c r="H594" i="1"/>
  <c r="F595" i="1"/>
  <c r="G595" i="1"/>
  <c r="H595" i="1"/>
  <c r="F596" i="1"/>
  <c r="G596" i="1" s="1"/>
  <c r="H596" i="1"/>
  <c r="F597" i="1"/>
  <c r="G597" i="1"/>
  <c r="H597" i="1"/>
  <c r="F598" i="1"/>
  <c r="G598" i="1" s="1"/>
  <c r="H598" i="1"/>
  <c r="F599" i="1"/>
  <c r="G599" i="1"/>
  <c r="H599" i="1"/>
  <c r="F600" i="1"/>
  <c r="G600" i="1"/>
  <c r="H600" i="1"/>
  <c r="F601" i="1"/>
  <c r="G601" i="1" s="1"/>
  <c r="H601" i="1"/>
  <c r="F602" i="1"/>
  <c r="G602" i="1" s="1"/>
  <c r="H602" i="1"/>
  <c r="F603" i="1"/>
  <c r="G603" i="1"/>
  <c r="H603" i="1"/>
  <c r="F604" i="1"/>
  <c r="G604" i="1"/>
  <c r="H604" i="1"/>
  <c r="F605" i="1"/>
  <c r="G605" i="1"/>
  <c r="H605" i="1"/>
  <c r="F606" i="1"/>
  <c r="G606" i="1" s="1"/>
  <c r="H606" i="1"/>
  <c r="F607" i="1"/>
  <c r="G607" i="1"/>
  <c r="H607" i="1"/>
  <c r="F608" i="1"/>
  <c r="G608" i="1"/>
  <c r="H608" i="1"/>
  <c r="F609" i="1"/>
  <c r="G609" i="1" s="1"/>
  <c r="H609" i="1"/>
  <c r="F610" i="1"/>
  <c r="G610" i="1" s="1"/>
  <c r="H610" i="1"/>
  <c r="F611" i="1"/>
  <c r="G611" i="1"/>
  <c r="H611" i="1"/>
  <c r="F612" i="1"/>
  <c r="G612" i="1"/>
  <c r="H612" i="1"/>
  <c r="F613" i="1"/>
  <c r="G613" i="1"/>
  <c r="H613" i="1"/>
  <c r="F614" i="1"/>
  <c r="G614" i="1" s="1"/>
  <c r="H614" i="1"/>
  <c r="F615" i="1"/>
  <c r="G615" i="1"/>
  <c r="H615" i="1"/>
  <c r="F616" i="1"/>
  <c r="G616" i="1"/>
  <c r="H616" i="1"/>
  <c r="F617" i="1"/>
  <c r="G617" i="1"/>
  <c r="H617" i="1"/>
  <c r="F618" i="1"/>
  <c r="G618" i="1" s="1"/>
  <c r="H618" i="1"/>
  <c r="F619" i="1"/>
  <c r="G619" i="1"/>
  <c r="H619" i="1"/>
  <c r="F620" i="1"/>
  <c r="G620" i="1"/>
  <c r="H620" i="1"/>
  <c r="F621" i="1"/>
  <c r="G621" i="1"/>
  <c r="H621" i="1"/>
  <c r="F622" i="1"/>
  <c r="G622" i="1" s="1"/>
  <c r="H622" i="1"/>
  <c r="F623" i="1"/>
  <c r="G623" i="1" s="1"/>
  <c r="H623" i="1"/>
  <c r="F624" i="1"/>
  <c r="G624" i="1"/>
  <c r="H624" i="1"/>
  <c r="F625" i="1"/>
  <c r="G625" i="1"/>
  <c r="H625" i="1"/>
  <c r="F626" i="1"/>
  <c r="G626" i="1" s="1"/>
  <c r="H626" i="1"/>
  <c r="F627" i="1"/>
  <c r="G627" i="1"/>
  <c r="H627" i="1"/>
  <c r="F628" i="1"/>
  <c r="G628" i="1"/>
  <c r="H628" i="1"/>
  <c r="F629" i="1"/>
  <c r="G629" i="1"/>
  <c r="H629" i="1"/>
  <c r="F630" i="1"/>
  <c r="G630" i="1" s="1"/>
  <c r="H630" i="1"/>
  <c r="F631" i="1"/>
  <c r="G631" i="1" s="1"/>
  <c r="H631" i="1"/>
  <c r="F632" i="1"/>
  <c r="G632" i="1"/>
  <c r="H632" i="1"/>
  <c r="F633" i="1"/>
  <c r="G633" i="1"/>
  <c r="H633" i="1"/>
  <c r="F634" i="1"/>
  <c r="G634" i="1" s="1"/>
  <c r="H634" i="1"/>
  <c r="F635" i="1"/>
  <c r="G635" i="1"/>
  <c r="H635" i="1"/>
  <c r="F636" i="1"/>
  <c r="G636" i="1" s="1"/>
  <c r="H636" i="1"/>
  <c r="F637" i="1"/>
  <c r="G637" i="1"/>
  <c r="H637" i="1"/>
  <c r="F638" i="1"/>
  <c r="G638" i="1" s="1"/>
  <c r="H638" i="1"/>
  <c r="F639" i="1"/>
  <c r="G639" i="1"/>
  <c r="H639" i="1"/>
  <c r="F640" i="1"/>
  <c r="G640" i="1"/>
  <c r="H640" i="1"/>
  <c r="F641" i="1"/>
  <c r="G641" i="1"/>
  <c r="H641" i="1"/>
  <c r="F642" i="1"/>
  <c r="G642" i="1" s="1"/>
  <c r="H642" i="1"/>
  <c r="F643" i="1"/>
  <c r="G643" i="1"/>
  <c r="H643" i="1"/>
  <c r="F644" i="1"/>
  <c r="G644" i="1" s="1"/>
  <c r="H644" i="1"/>
  <c r="F645" i="1"/>
  <c r="G645" i="1"/>
  <c r="H645" i="1"/>
  <c r="F646" i="1"/>
  <c r="G646" i="1" s="1"/>
  <c r="H646" i="1"/>
  <c r="F647" i="1"/>
  <c r="G647" i="1"/>
  <c r="H647" i="1"/>
  <c r="F648" i="1"/>
  <c r="G648" i="1"/>
  <c r="H648" i="1"/>
  <c r="F649" i="1"/>
  <c r="G649" i="1" s="1"/>
  <c r="H649" i="1"/>
  <c r="F650" i="1"/>
  <c r="G650" i="1" s="1"/>
  <c r="H650" i="1"/>
  <c r="F651" i="1"/>
  <c r="G651" i="1"/>
  <c r="H651" i="1"/>
  <c r="F652" i="1"/>
  <c r="G652" i="1"/>
  <c r="H652" i="1"/>
  <c r="F653" i="1"/>
  <c r="G653" i="1"/>
  <c r="H653" i="1"/>
  <c r="F654" i="1"/>
  <c r="G654" i="1" s="1"/>
  <c r="H654" i="1"/>
  <c r="F655" i="1"/>
  <c r="G655" i="1"/>
  <c r="H655" i="1"/>
  <c r="F656" i="1"/>
  <c r="G656" i="1"/>
  <c r="H656" i="1"/>
  <c r="F657" i="1"/>
  <c r="G657" i="1" s="1"/>
  <c r="H657" i="1"/>
  <c r="F658" i="1"/>
  <c r="G658" i="1" s="1"/>
  <c r="H658" i="1"/>
  <c r="F659" i="1"/>
  <c r="G659" i="1"/>
  <c r="H659" i="1"/>
  <c r="F660" i="1"/>
  <c r="G660" i="1"/>
  <c r="H660" i="1"/>
  <c r="F661" i="1"/>
  <c r="G661" i="1"/>
  <c r="H661" i="1"/>
  <c r="F662" i="1"/>
  <c r="G662" i="1" s="1"/>
  <c r="H662" i="1"/>
  <c r="F663" i="1"/>
  <c r="G663" i="1"/>
  <c r="H663" i="1"/>
  <c r="F664" i="1"/>
  <c r="G664" i="1"/>
  <c r="H664" i="1"/>
  <c r="F665" i="1"/>
  <c r="G665" i="1"/>
  <c r="H665" i="1"/>
  <c r="F666" i="1"/>
  <c r="G666" i="1" s="1"/>
  <c r="H666" i="1"/>
  <c r="F667" i="1"/>
  <c r="G667" i="1"/>
  <c r="H667" i="1"/>
  <c r="F668" i="1"/>
  <c r="G668" i="1"/>
  <c r="H668" i="1"/>
  <c r="F669" i="1"/>
  <c r="G669" i="1"/>
  <c r="H669" i="1"/>
  <c r="F670" i="1"/>
  <c r="G670" i="1" s="1"/>
  <c r="H670" i="1"/>
  <c r="F671" i="1"/>
  <c r="G671" i="1" s="1"/>
  <c r="H671" i="1"/>
  <c r="F672" i="1"/>
  <c r="G672" i="1"/>
  <c r="H672" i="1"/>
  <c r="F673" i="1"/>
  <c r="G673" i="1"/>
  <c r="H673" i="1"/>
  <c r="F674" i="1"/>
  <c r="G674" i="1" s="1"/>
  <c r="H674" i="1"/>
  <c r="F675" i="1"/>
  <c r="G675" i="1"/>
  <c r="H675" i="1"/>
  <c r="F676" i="1"/>
  <c r="G676" i="1"/>
  <c r="H676" i="1"/>
  <c r="F677" i="1"/>
  <c r="G677" i="1"/>
  <c r="H677" i="1"/>
  <c r="F678" i="1"/>
  <c r="G678" i="1" s="1"/>
  <c r="H678" i="1"/>
  <c r="F679" i="1"/>
  <c r="G679" i="1" s="1"/>
  <c r="H679" i="1"/>
  <c r="F680" i="1"/>
  <c r="G680" i="1"/>
  <c r="H680" i="1"/>
  <c r="F681" i="1"/>
  <c r="G681" i="1"/>
  <c r="H681" i="1"/>
  <c r="F682" i="1"/>
  <c r="G682" i="1" s="1"/>
  <c r="H682" i="1"/>
  <c r="F683" i="1"/>
  <c r="G683" i="1"/>
  <c r="H683" i="1"/>
  <c r="F684" i="1"/>
  <c r="G684" i="1" s="1"/>
  <c r="H684" i="1"/>
  <c r="F685" i="1"/>
  <c r="G685" i="1"/>
  <c r="H685" i="1"/>
  <c r="F686" i="1"/>
  <c r="G686" i="1" s="1"/>
  <c r="H686" i="1"/>
  <c r="F687" i="1"/>
  <c r="G687" i="1"/>
  <c r="H687" i="1"/>
  <c r="F688" i="1"/>
  <c r="G688" i="1"/>
  <c r="H688" i="1"/>
  <c r="F689" i="1"/>
  <c r="G689" i="1"/>
  <c r="H689" i="1"/>
  <c r="F690" i="1"/>
  <c r="G690" i="1" s="1"/>
  <c r="H690" i="1"/>
  <c r="F691" i="1"/>
  <c r="G691" i="1"/>
  <c r="H691" i="1"/>
  <c r="F692" i="1"/>
  <c r="G692" i="1" s="1"/>
  <c r="H692" i="1"/>
  <c r="F693" i="1"/>
  <c r="G693" i="1"/>
  <c r="H693" i="1"/>
  <c r="F694" i="1"/>
  <c r="G694" i="1" s="1"/>
  <c r="H694" i="1"/>
  <c r="F695" i="1"/>
  <c r="G695" i="1"/>
  <c r="H695" i="1"/>
  <c r="F696" i="1"/>
  <c r="G696" i="1"/>
  <c r="H696" i="1"/>
  <c r="F697" i="1"/>
  <c r="G697" i="1" s="1"/>
  <c r="H697" i="1"/>
  <c r="F698" i="1"/>
  <c r="G698" i="1" s="1"/>
  <c r="H698" i="1"/>
  <c r="F699" i="1"/>
  <c r="G699" i="1"/>
  <c r="H699" i="1"/>
  <c r="F700" i="1"/>
  <c r="G700" i="1"/>
  <c r="H700" i="1"/>
  <c r="F701" i="1"/>
  <c r="G701" i="1"/>
  <c r="H701" i="1"/>
  <c r="F702" i="1"/>
  <c r="G702" i="1" s="1"/>
  <c r="H702" i="1"/>
  <c r="F703" i="1"/>
  <c r="G703" i="1"/>
  <c r="H703" i="1"/>
  <c r="F704" i="1"/>
  <c r="G704" i="1"/>
  <c r="H704" i="1"/>
  <c r="F705" i="1"/>
  <c r="G705" i="1" s="1"/>
  <c r="H705" i="1"/>
  <c r="F706" i="1"/>
  <c r="G706" i="1" s="1"/>
  <c r="H706" i="1"/>
  <c r="F707" i="1"/>
  <c r="G707" i="1"/>
  <c r="H707" i="1"/>
  <c r="F708" i="1"/>
  <c r="G708" i="1"/>
  <c r="H708" i="1"/>
  <c r="F709" i="1"/>
  <c r="G709" i="1"/>
  <c r="H709" i="1"/>
  <c r="F710" i="1"/>
  <c r="G710" i="1" s="1"/>
  <c r="H710" i="1"/>
  <c r="F711" i="1"/>
  <c r="G711" i="1"/>
  <c r="H711" i="1"/>
  <c r="F712" i="1"/>
  <c r="G712" i="1"/>
  <c r="H712" i="1"/>
  <c r="F713" i="1"/>
  <c r="G713" i="1"/>
  <c r="H713" i="1"/>
  <c r="F714" i="1"/>
  <c r="G714" i="1" s="1"/>
  <c r="H714" i="1"/>
  <c r="F715" i="1"/>
  <c r="G715" i="1"/>
  <c r="H715" i="1"/>
  <c r="F716" i="1"/>
  <c r="G716" i="1"/>
  <c r="H716" i="1"/>
  <c r="F717" i="1"/>
  <c r="G717" i="1"/>
  <c r="H717" i="1"/>
  <c r="F718" i="1"/>
  <c r="G718" i="1" s="1"/>
  <c r="H718" i="1"/>
  <c r="F719" i="1"/>
  <c r="G719" i="1" s="1"/>
  <c r="H719" i="1"/>
  <c r="F720" i="1"/>
  <c r="G720" i="1"/>
  <c r="H720" i="1"/>
  <c r="F721" i="1"/>
  <c r="G721" i="1"/>
  <c r="H721" i="1"/>
  <c r="F722" i="1"/>
  <c r="G722" i="1" s="1"/>
  <c r="H722" i="1"/>
  <c r="F723" i="1"/>
  <c r="G723" i="1"/>
  <c r="H723" i="1"/>
  <c r="F724" i="1"/>
  <c r="G724" i="1"/>
  <c r="H724" i="1"/>
  <c r="F725" i="1"/>
  <c r="G725" i="1"/>
  <c r="H725" i="1"/>
  <c r="F726" i="1"/>
  <c r="G726" i="1" s="1"/>
  <c r="H726" i="1"/>
  <c r="F727" i="1"/>
  <c r="G727" i="1" s="1"/>
  <c r="H727" i="1"/>
  <c r="F728" i="1"/>
  <c r="G728" i="1"/>
  <c r="H728" i="1"/>
  <c r="F729" i="1"/>
  <c r="G729" i="1"/>
  <c r="H729" i="1"/>
  <c r="F730" i="1"/>
  <c r="G730" i="1" s="1"/>
  <c r="H730" i="1"/>
  <c r="F731" i="1"/>
  <c r="G731" i="1"/>
  <c r="H731" i="1"/>
  <c r="F732" i="1"/>
  <c r="G732" i="1" s="1"/>
  <c r="H732" i="1"/>
  <c r="F733" i="1"/>
  <c r="G733" i="1"/>
  <c r="H733" i="1"/>
  <c r="F734" i="1"/>
  <c r="G734" i="1" s="1"/>
  <c r="H734" i="1"/>
  <c r="F735" i="1"/>
  <c r="G735" i="1"/>
  <c r="H735" i="1"/>
  <c r="F736" i="1"/>
  <c r="G736" i="1"/>
  <c r="H736" i="1"/>
  <c r="F737" i="1"/>
  <c r="G737" i="1"/>
  <c r="H737" i="1"/>
  <c r="F738" i="1"/>
  <c r="G738" i="1" s="1"/>
  <c r="H738" i="1"/>
  <c r="F739" i="1"/>
  <c r="G739" i="1"/>
  <c r="H739" i="1"/>
  <c r="F740" i="1"/>
  <c r="G740" i="1" s="1"/>
  <c r="H740" i="1"/>
  <c r="F741" i="1"/>
  <c r="G741" i="1"/>
  <c r="H741" i="1"/>
  <c r="F742" i="1"/>
  <c r="G742" i="1" s="1"/>
  <c r="H742" i="1"/>
  <c r="F743" i="1"/>
  <c r="G743" i="1"/>
  <c r="H743" i="1"/>
  <c r="F744" i="1"/>
  <c r="G744" i="1"/>
  <c r="H744" i="1"/>
  <c r="F745" i="1"/>
  <c r="G745" i="1" s="1"/>
  <c r="H745" i="1"/>
  <c r="F746" i="1"/>
  <c r="G746" i="1" s="1"/>
  <c r="H746" i="1"/>
  <c r="F747" i="1"/>
  <c r="G747" i="1"/>
  <c r="H747" i="1"/>
  <c r="F748" i="1"/>
  <c r="G748" i="1"/>
  <c r="H748" i="1"/>
  <c r="F749" i="1"/>
  <c r="G749" i="1"/>
  <c r="H749" i="1"/>
  <c r="F750" i="1"/>
  <c r="G750" i="1" s="1"/>
  <c r="H750" i="1"/>
  <c r="F751" i="1"/>
  <c r="G751" i="1"/>
  <c r="H751" i="1"/>
  <c r="F752" i="1"/>
  <c r="G752" i="1"/>
  <c r="H752" i="1"/>
  <c r="F753" i="1"/>
  <c r="G753" i="1" s="1"/>
  <c r="H753" i="1"/>
  <c r="F754" i="1"/>
  <c r="G754" i="1" s="1"/>
  <c r="H754" i="1"/>
  <c r="F755" i="1"/>
  <c r="G755" i="1"/>
  <c r="H755" i="1"/>
  <c r="F756" i="1"/>
  <c r="G756" i="1"/>
  <c r="H756" i="1"/>
  <c r="F757" i="1"/>
  <c r="G757" i="1"/>
  <c r="H757" i="1"/>
  <c r="F758" i="1"/>
  <c r="G758" i="1" s="1"/>
  <c r="H758" i="1"/>
  <c r="F759" i="1"/>
  <c r="G759" i="1"/>
  <c r="H759" i="1"/>
  <c r="F760" i="1"/>
  <c r="G760" i="1"/>
  <c r="H760" i="1"/>
  <c r="F761" i="1"/>
  <c r="G761" i="1"/>
  <c r="H761" i="1"/>
  <c r="F762" i="1"/>
  <c r="G762" i="1" s="1"/>
  <c r="H762" i="1"/>
  <c r="F763" i="1"/>
  <c r="G763" i="1"/>
  <c r="H763" i="1"/>
  <c r="F764" i="1"/>
  <c r="G764" i="1"/>
  <c r="H764" i="1"/>
  <c r="F765" i="1"/>
  <c r="G765" i="1"/>
  <c r="H765" i="1"/>
  <c r="F766" i="1"/>
  <c r="G766" i="1" s="1"/>
  <c r="H766" i="1"/>
  <c r="F767" i="1"/>
  <c r="G767" i="1" s="1"/>
  <c r="H767" i="1"/>
  <c r="F768" i="1"/>
  <c r="G768" i="1"/>
  <c r="H768" i="1"/>
  <c r="F769" i="1"/>
  <c r="G769" i="1"/>
  <c r="H769" i="1"/>
  <c r="F770" i="1"/>
  <c r="G770" i="1" s="1"/>
  <c r="H770" i="1"/>
  <c r="F771" i="1"/>
  <c r="G771" i="1"/>
  <c r="H771" i="1"/>
  <c r="F772" i="1"/>
  <c r="G772" i="1"/>
  <c r="H772" i="1"/>
  <c r="F773" i="1"/>
  <c r="G773" i="1"/>
  <c r="H773" i="1"/>
  <c r="F774" i="1"/>
  <c r="G774" i="1" s="1"/>
  <c r="H774" i="1"/>
  <c r="F775" i="1"/>
  <c r="G775" i="1" s="1"/>
  <c r="H775" i="1"/>
  <c r="F776" i="1"/>
  <c r="G776" i="1"/>
  <c r="H776" i="1"/>
  <c r="F777" i="1"/>
  <c r="G777" i="1"/>
  <c r="H777" i="1"/>
  <c r="F778" i="1"/>
  <c r="G778" i="1" s="1"/>
  <c r="H778" i="1"/>
  <c r="F779" i="1"/>
  <c r="G779" i="1"/>
  <c r="H779" i="1"/>
  <c r="F780" i="1"/>
  <c r="G780" i="1" s="1"/>
  <c r="H780" i="1"/>
  <c r="F781" i="1"/>
  <c r="G781" i="1"/>
  <c r="H781" i="1"/>
  <c r="F782" i="1"/>
  <c r="G782" i="1" s="1"/>
  <c r="H782" i="1"/>
  <c r="F783" i="1"/>
  <c r="G783" i="1"/>
  <c r="H783" i="1"/>
  <c r="F784" i="1"/>
  <c r="G784" i="1"/>
  <c r="H784" i="1"/>
  <c r="F785" i="1"/>
  <c r="G785" i="1"/>
  <c r="H785" i="1"/>
  <c r="F786" i="1"/>
  <c r="G786" i="1" s="1"/>
  <c r="H786" i="1"/>
  <c r="F787" i="1"/>
  <c r="G787" i="1"/>
  <c r="H787" i="1"/>
  <c r="F788" i="1"/>
  <c r="G788" i="1" s="1"/>
  <c r="H788" i="1"/>
  <c r="F789" i="1"/>
  <c r="G789" i="1"/>
  <c r="H789" i="1"/>
  <c r="F790" i="1"/>
  <c r="G790" i="1" s="1"/>
  <c r="H790" i="1"/>
  <c r="F791" i="1"/>
  <c r="G791" i="1"/>
  <c r="H791" i="1"/>
  <c r="F792" i="1"/>
  <c r="G792" i="1"/>
  <c r="H792" i="1"/>
  <c r="F793" i="1"/>
  <c r="G793" i="1" s="1"/>
  <c r="H793" i="1"/>
  <c r="F794" i="1"/>
  <c r="G794" i="1" s="1"/>
  <c r="H794" i="1"/>
  <c r="F795" i="1"/>
  <c r="G795" i="1"/>
  <c r="H795" i="1"/>
  <c r="F796" i="1"/>
  <c r="G796" i="1"/>
  <c r="H796" i="1"/>
  <c r="F797" i="1"/>
  <c r="G797" i="1"/>
  <c r="H797" i="1"/>
  <c r="F798" i="1"/>
  <c r="G798" i="1" s="1"/>
  <c r="H798" i="1"/>
  <c r="F799" i="1"/>
  <c r="G799" i="1"/>
  <c r="H799" i="1"/>
  <c r="F800" i="1"/>
  <c r="G800" i="1"/>
  <c r="H800" i="1"/>
  <c r="F801" i="1"/>
  <c r="G801" i="1" s="1"/>
  <c r="H801" i="1"/>
  <c r="F802" i="1"/>
  <c r="G802" i="1" s="1"/>
  <c r="H802" i="1"/>
  <c r="F803" i="1"/>
  <c r="G803" i="1"/>
  <c r="H803" i="1"/>
  <c r="F804" i="1"/>
  <c r="G804" i="1"/>
  <c r="H804" i="1"/>
  <c r="F805" i="1"/>
  <c r="G805" i="1"/>
  <c r="H805" i="1"/>
  <c r="F806" i="1"/>
  <c r="G806" i="1" s="1"/>
  <c r="H806" i="1"/>
  <c r="F807" i="1"/>
  <c r="G807" i="1"/>
  <c r="H807" i="1"/>
  <c r="F808" i="1"/>
  <c r="G808" i="1"/>
  <c r="H808" i="1"/>
  <c r="F809" i="1"/>
  <c r="G809" i="1"/>
  <c r="H809" i="1"/>
  <c r="F810" i="1"/>
  <c r="G810" i="1" s="1"/>
  <c r="H810" i="1"/>
  <c r="F811" i="1"/>
  <c r="G811" i="1"/>
  <c r="H811" i="1"/>
  <c r="F812" i="1"/>
  <c r="G812" i="1"/>
  <c r="H812" i="1"/>
  <c r="F813" i="1"/>
  <c r="G813" i="1"/>
  <c r="H813" i="1"/>
  <c r="F814" i="1"/>
  <c r="G814" i="1" s="1"/>
  <c r="H814" i="1"/>
  <c r="F815" i="1"/>
  <c r="G815" i="1" s="1"/>
  <c r="H815" i="1"/>
  <c r="F816" i="1"/>
  <c r="G816" i="1"/>
  <c r="H816" i="1"/>
  <c r="F817" i="1"/>
  <c r="G817" i="1"/>
  <c r="H817" i="1"/>
  <c r="F818" i="1"/>
  <c r="G818" i="1" s="1"/>
  <c r="H818" i="1"/>
  <c r="F819" i="1"/>
  <c r="G819" i="1"/>
  <c r="H819" i="1"/>
  <c r="F820" i="1"/>
  <c r="G820" i="1"/>
  <c r="H820" i="1"/>
  <c r="F821" i="1"/>
  <c r="G821" i="1"/>
  <c r="H821" i="1"/>
  <c r="F822" i="1"/>
  <c r="G822" i="1" s="1"/>
  <c r="H822" i="1"/>
  <c r="F823" i="1"/>
  <c r="G823" i="1" s="1"/>
  <c r="H823" i="1"/>
  <c r="F824" i="1"/>
  <c r="G824" i="1"/>
  <c r="H824" i="1"/>
  <c r="F825" i="1"/>
  <c r="G825" i="1"/>
  <c r="H825" i="1"/>
  <c r="F826" i="1"/>
  <c r="G826" i="1" s="1"/>
  <c r="H826" i="1"/>
  <c r="F827" i="1"/>
  <c r="G827" i="1"/>
  <c r="H827" i="1"/>
  <c r="F828" i="1"/>
  <c r="G828" i="1" s="1"/>
  <c r="H828" i="1"/>
  <c r="F829" i="1"/>
  <c r="G829" i="1"/>
  <c r="H829" i="1"/>
  <c r="F830" i="1"/>
  <c r="G830" i="1" s="1"/>
  <c r="H830" i="1"/>
  <c r="F831" i="1"/>
  <c r="G831" i="1"/>
  <c r="H831" i="1"/>
  <c r="F832" i="1"/>
  <c r="G832" i="1"/>
  <c r="H832" i="1"/>
  <c r="F833" i="1"/>
  <c r="G833" i="1"/>
  <c r="H833" i="1"/>
  <c r="F834" i="1"/>
  <c r="G834" i="1" s="1"/>
  <c r="H834" i="1"/>
  <c r="F835" i="1"/>
  <c r="G835" i="1"/>
  <c r="H835" i="1"/>
  <c r="F836" i="1"/>
  <c r="G836" i="1" s="1"/>
  <c r="H836" i="1"/>
  <c r="F837" i="1"/>
  <c r="G837" i="1"/>
  <c r="H837" i="1"/>
  <c r="F838" i="1"/>
  <c r="G838" i="1" s="1"/>
  <c r="H838" i="1"/>
  <c r="F839" i="1"/>
  <c r="G839" i="1"/>
  <c r="H839" i="1"/>
  <c r="F840" i="1"/>
  <c r="G840" i="1"/>
  <c r="H840" i="1"/>
  <c r="F841" i="1"/>
  <c r="G841" i="1" s="1"/>
  <c r="H841" i="1"/>
  <c r="F842" i="1"/>
  <c r="G842" i="1" s="1"/>
  <c r="H842" i="1"/>
  <c r="F843" i="1"/>
  <c r="G843" i="1"/>
  <c r="H843" i="1"/>
  <c r="F844" i="1"/>
  <c r="G844" i="1"/>
  <c r="H844" i="1"/>
  <c r="F845" i="1"/>
  <c r="G845" i="1"/>
  <c r="H845" i="1"/>
  <c r="F846" i="1"/>
  <c r="G846" i="1" s="1"/>
  <c r="H846" i="1"/>
  <c r="F847" i="1"/>
  <c r="G847" i="1"/>
  <c r="H847" i="1"/>
  <c r="F848" i="1"/>
  <c r="G848" i="1"/>
  <c r="H848" i="1"/>
  <c r="F849" i="1"/>
  <c r="G849" i="1" s="1"/>
  <c r="H849" i="1"/>
  <c r="F850" i="1"/>
  <c r="G850" i="1" s="1"/>
  <c r="H850" i="1"/>
  <c r="F851" i="1"/>
  <c r="G851" i="1"/>
  <c r="H851" i="1"/>
  <c r="F852" i="1"/>
  <c r="G852" i="1"/>
  <c r="H852" i="1"/>
  <c r="F853" i="1"/>
  <c r="G853" i="1"/>
  <c r="H853" i="1"/>
  <c r="F854" i="1"/>
  <c r="G854" i="1" s="1"/>
  <c r="H854" i="1"/>
  <c r="F855" i="1"/>
  <c r="G855" i="1"/>
  <c r="H855" i="1"/>
  <c r="F856" i="1"/>
  <c r="G856" i="1"/>
  <c r="H856" i="1"/>
  <c r="F857" i="1"/>
  <c r="G857" i="1"/>
  <c r="H857" i="1"/>
  <c r="F858" i="1"/>
  <c r="G858" i="1" s="1"/>
  <c r="H858" i="1"/>
  <c r="F859" i="1"/>
  <c r="G859" i="1"/>
  <c r="H859" i="1"/>
  <c r="F860" i="1"/>
  <c r="G860" i="1"/>
  <c r="H860" i="1"/>
  <c r="F861" i="1"/>
  <c r="G861" i="1"/>
  <c r="H861" i="1"/>
  <c r="F862" i="1"/>
  <c r="G862" i="1" s="1"/>
  <c r="H862" i="1"/>
  <c r="F863" i="1"/>
  <c r="G863" i="1"/>
  <c r="H863" i="1"/>
  <c r="F864" i="1"/>
  <c r="G864" i="1"/>
  <c r="H864" i="1"/>
  <c r="F865" i="1"/>
  <c r="G865" i="1"/>
  <c r="H865" i="1"/>
  <c r="F866" i="1"/>
  <c r="G866" i="1" s="1"/>
  <c r="H866" i="1"/>
  <c r="F867" i="1"/>
  <c r="G867" i="1"/>
  <c r="H867" i="1"/>
  <c r="F868" i="1"/>
  <c r="G868" i="1"/>
  <c r="H868" i="1"/>
  <c r="F869" i="1"/>
  <c r="G869" i="1"/>
  <c r="H869" i="1"/>
  <c r="F870" i="1"/>
  <c r="G870" i="1" s="1"/>
  <c r="H870" i="1"/>
  <c r="F871" i="1"/>
  <c r="G871" i="1"/>
  <c r="H871" i="1"/>
  <c r="F872" i="1"/>
  <c r="G872" i="1"/>
  <c r="H872" i="1"/>
  <c r="F873" i="1"/>
  <c r="G873" i="1"/>
  <c r="H873" i="1"/>
  <c r="F874" i="1"/>
  <c r="G874" i="1" s="1"/>
  <c r="H874" i="1"/>
  <c r="F875" i="1"/>
  <c r="G875" i="1"/>
  <c r="H875" i="1"/>
  <c r="F876" i="1"/>
  <c r="G876" i="1"/>
  <c r="H876" i="1"/>
  <c r="F877" i="1"/>
  <c r="G877" i="1"/>
  <c r="H877" i="1"/>
  <c r="F878" i="1"/>
  <c r="G878" i="1" s="1"/>
  <c r="H878" i="1"/>
  <c r="F879" i="1"/>
  <c r="G879" i="1"/>
  <c r="H879" i="1"/>
  <c r="F880" i="1"/>
  <c r="G880" i="1"/>
  <c r="H880" i="1"/>
  <c r="F881" i="1"/>
  <c r="G881" i="1"/>
  <c r="H881" i="1"/>
  <c r="F882" i="1"/>
  <c r="G882" i="1" s="1"/>
  <c r="H882" i="1"/>
  <c r="F883" i="1"/>
  <c r="G883" i="1"/>
  <c r="H883" i="1"/>
  <c r="F884" i="1"/>
  <c r="G884" i="1"/>
  <c r="H884" i="1"/>
  <c r="F885" i="1"/>
  <c r="G885" i="1"/>
  <c r="H885" i="1"/>
  <c r="F886" i="1"/>
  <c r="G886" i="1" s="1"/>
  <c r="H886" i="1"/>
  <c r="F887" i="1"/>
  <c r="G887" i="1"/>
  <c r="H887" i="1"/>
  <c r="F888" i="1"/>
  <c r="G888" i="1"/>
  <c r="H888" i="1"/>
  <c r="F889" i="1"/>
  <c r="G889" i="1"/>
  <c r="H889" i="1"/>
  <c r="F890" i="1"/>
  <c r="G890" i="1" s="1"/>
  <c r="H890" i="1"/>
  <c r="F891" i="1"/>
  <c r="G891" i="1"/>
  <c r="H891" i="1"/>
  <c r="F892" i="1"/>
  <c r="G892" i="1"/>
  <c r="H892" i="1"/>
  <c r="F893" i="1"/>
  <c r="G893" i="1"/>
  <c r="H893" i="1"/>
  <c r="F894" i="1"/>
  <c r="G894" i="1" s="1"/>
  <c r="H894" i="1"/>
  <c r="F895" i="1"/>
  <c r="G895" i="1"/>
  <c r="H895" i="1"/>
  <c r="F896" i="1"/>
  <c r="G896" i="1"/>
  <c r="H896" i="1"/>
  <c r="F897" i="1"/>
  <c r="G897" i="1"/>
  <c r="H897" i="1"/>
  <c r="F898" i="1"/>
  <c r="G898" i="1" s="1"/>
  <c r="H898" i="1"/>
  <c r="F899" i="1"/>
  <c r="G899" i="1"/>
  <c r="H899" i="1"/>
  <c r="F900" i="1"/>
  <c r="G900" i="1"/>
  <c r="H900" i="1"/>
  <c r="F901" i="1"/>
  <c r="G901" i="1"/>
  <c r="H901" i="1"/>
  <c r="F902" i="1"/>
  <c r="G902" i="1" s="1"/>
  <c r="H902" i="1"/>
  <c r="F903" i="1"/>
  <c r="G903" i="1"/>
  <c r="H903" i="1"/>
  <c r="F904" i="1"/>
  <c r="G904" i="1"/>
  <c r="H904" i="1"/>
  <c r="F905" i="1"/>
  <c r="G905" i="1"/>
  <c r="H905" i="1"/>
  <c r="F906" i="1"/>
  <c r="G906" i="1" s="1"/>
  <c r="H906" i="1"/>
  <c r="F907" i="1"/>
  <c r="G907" i="1"/>
  <c r="H907" i="1"/>
  <c r="F908" i="1"/>
  <c r="G908" i="1"/>
  <c r="H908" i="1"/>
  <c r="F909" i="1"/>
  <c r="G909" i="1"/>
  <c r="H909" i="1"/>
  <c r="F910" i="1"/>
  <c r="G910" i="1" s="1"/>
  <c r="H910" i="1"/>
  <c r="F911" i="1"/>
  <c r="G911" i="1"/>
  <c r="H911" i="1"/>
  <c r="F912" i="1"/>
  <c r="G912" i="1"/>
  <c r="H912" i="1"/>
  <c r="F913" i="1"/>
  <c r="G913" i="1"/>
  <c r="H913" i="1"/>
  <c r="F914" i="1"/>
  <c r="G914" i="1" s="1"/>
  <c r="H914" i="1"/>
  <c r="F915" i="1"/>
  <c r="G915" i="1"/>
  <c r="H915" i="1"/>
  <c r="F916" i="1"/>
  <c r="G916" i="1"/>
  <c r="H916" i="1"/>
  <c r="F917" i="1"/>
  <c r="G917" i="1"/>
  <c r="H917" i="1"/>
  <c r="F918" i="1"/>
  <c r="G918" i="1" s="1"/>
  <c r="H918" i="1"/>
  <c r="F919" i="1"/>
  <c r="G919" i="1"/>
  <c r="H919" i="1"/>
  <c r="F920" i="1"/>
  <c r="G920" i="1"/>
  <c r="H920" i="1"/>
  <c r="F921" i="1"/>
  <c r="G921" i="1"/>
  <c r="H921" i="1"/>
  <c r="F922" i="1"/>
  <c r="G922" i="1" s="1"/>
  <c r="H922" i="1"/>
  <c r="F923" i="1"/>
  <c r="G923" i="1"/>
  <c r="H923" i="1"/>
  <c r="F924" i="1"/>
  <c r="G924" i="1"/>
  <c r="H924" i="1"/>
  <c r="F925" i="1"/>
  <c r="G925" i="1"/>
  <c r="H925" i="1"/>
  <c r="F926" i="1"/>
  <c r="G926" i="1" s="1"/>
  <c r="H926" i="1"/>
  <c r="F927" i="1"/>
  <c r="G927" i="1"/>
  <c r="H927" i="1"/>
  <c r="F928" i="1"/>
  <c r="G928" i="1"/>
  <c r="H928" i="1"/>
  <c r="F929" i="1"/>
  <c r="G929" i="1"/>
  <c r="H929" i="1"/>
  <c r="F930" i="1"/>
  <c r="G930" i="1" s="1"/>
  <c r="H930" i="1"/>
  <c r="F931" i="1"/>
  <c r="G931" i="1"/>
  <c r="H931" i="1"/>
  <c r="F932" i="1"/>
  <c r="G932" i="1"/>
  <c r="H932" i="1"/>
  <c r="F933" i="1"/>
  <c r="G933" i="1"/>
  <c r="H933" i="1"/>
  <c r="F934" i="1"/>
  <c r="G934" i="1" s="1"/>
  <c r="H934" i="1"/>
  <c r="F935" i="1"/>
  <c r="G935" i="1"/>
  <c r="H935" i="1"/>
  <c r="F936" i="1"/>
  <c r="G936" i="1"/>
  <c r="H936" i="1"/>
  <c r="F937" i="1"/>
  <c r="G937" i="1"/>
  <c r="H937" i="1"/>
  <c r="F938" i="1"/>
  <c r="G938" i="1" s="1"/>
  <c r="H938" i="1"/>
  <c r="F939" i="1"/>
  <c r="G939" i="1"/>
  <c r="H939" i="1"/>
  <c r="F940" i="1"/>
  <c r="G940" i="1"/>
  <c r="H940" i="1"/>
  <c r="F941" i="1"/>
  <c r="G941" i="1"/>
  <c r="H941" i="1"/>
  <c r="F942" i="1"/>
  <c r="G942" i="1" s="1"/>
  <c r="H942" i="1"/>
  <c r="F943" i="1"/>
  <c r="G943" i="1"/>
  <c r="H943" i="1"/>
  <c r="F944" i="1"/>
  <c r="G944" i="1"/>
  <c r="H944" i="1"/>
  <c r="F945" i="1"/>
  <c r="G945" i="1"/>
  <c r="H945" i="1"/>
  <c r="F946" i="1"/>
  <c r="G946" i="1" s="1"/>
  <c r="H946" i="1"/>
  <c r="F947" i="1"/>
  <c r="G947" i="1"/>
  <c r="H947" i="1"/>
  <c r="F948" i="1"/>
  <c r="G948" i="1"/>
  <c r="H948" i="1"/>
  <c r="F949" i="1"/>
  <c r="G949" i="1"/>
  <c r="H949" i="1"/>
  <c r="F950" i="1"/>
  <c r="G950" i="1" s="1"/>
  <c r="H950" i="1"/>
  <c r="F951" i="1"/>
  <c r="G951" i="1"/>
  <c r="H951" i="1"/>
  <c r="F952" i="1"/>
  <c r="G952" i="1"/>
  <c r="H952" i="1"/>
  <c r="F953" i="1"/>
  <c r="G953" i="1"/>
  <c r="H953" i="1"/>
  <c r="F954" i="1"/>
  <c r="G954" i="1" s="1"/>
  <c r="H954" i="1"/>
  <c r="F955" i="1"/>
  <c r="G955" i="1"/>
  <c r="H955" i="1"/>
  <c r="F956" i="1"/>
  <c r="G956" i="1"/>
  <c r="H956" i="1"/>
  <c r="F957" i="1"/>
  <c r="G957" i="1"/>
  <c r="H957" i="1"/>
  <c r="F958" i="1"/>
  <c r="G958" i="1" s="1"/>
  <c r="H958" i="1"/>
  <c r="F959" i="1"/>
  <c r="G959" i="1"/>
  <c r="H959" i="1"/>
  <c r="F960" i="1"/>
  <c r="G960" i="1"/>
  <c r="H960" i="1"/>
  <c r="F961" i="1"/>
  <c r="G961" i="1"/>
  <c r="H961" i="1"/>
  <c r="F962" i="1"/>
  <c r="G962" i="1" s="1"/>
  <c r="H962" i="1"/>
  <c r="F963" i="1"/>
  <c r="G963" i="1"/>
  <c r="H963" i="1"/>
  <c r="F964" i="1"/>
  <c r="G964" i="1"/>
  <c r="H964" i="1"/>
  <c r="F965" i="1"/>
  <c r="G965" i="1"/>
  <c r="H965" i="1"/>
  <c r="F966" i="1"/>
  <c r="G966" i="1" s="1"/>
  <c r="H966" i="1"/>
  <c r="F967" i="1"/>
  <c r="G967" i="1"/>
  <c r="H967" i="1"/>
  <c r="F968" i="1"/>
  <c r="G968" i="1"/>
  <c r="H968" i="1"/>
  <c r="F969" i="1"/>
  <c r="G969" i="1"/>
  <c r="H969" i="1"/>
  <c r="F970" i="1"/>
  <c r="G970" i="1" s="1"/>
  <c r="H970" i="1"/>
  <c r="F971" i="1"/>
  <c r="G971" i="1"/>
  <c r="H971" i="1"/>
  <c r="F972" i="1"/>
  <c r="G972" i="1"/>
  <c r="H972" i="1"/>
  <c r="F973" i="1"/>
  <c r="G973" i="1"/>
  <c r="H973" i="1"/>
  <c r="F974" i="1"/>
  <c r="G974" i="1" s="1"/>
  <c r="H974" i="1"/>
  <c r="F975" i="1"/>
  <c r="G975" i="1"/>
  <c r="H975" i="1"/>
  <c r="F976" i="1"/>
  <c r="G976" i="1"/>
  <c r="H976" i="1"/>
  <c r="F977" i="1"/>
  <c r="G977" i="1"/>
  <c r="H977" i="1"/>
  <c r="F978" i="1"/>
  <c r="G978" i="1" s="1"/>
  <c r="H978" i="1"/>
  <c r="F979" i="1"/>
  <c r="G979" i="1"/>
  <c r="H979" i="1"/>
  <c r="F980" i="1"/>
  <c r="G980" i="1"/>
  <c r="H980" i="1"/>
  <c r="F981" i="1"/>
  <c r="G981" i="1"/>
  <c r="H981" i="1"/>
  <c r="F982" i="1"/>
  <c r="G982" i="1" s="1"/>
  <c r="H982" i="1"/>
  <c r="F983" i="1"/>
  <c r="G983" i="1"/>
  <c r="H983" i="1"/>
  <c r="F984" i="1"/>
  <c r="G984" i="1"/>
  <c r="H984" i="1"/>
  <c r="F985" i="1"/>
  <c r="G985" i="1"/>
  <c r="H985" i="1"/>
  <c r="F986" i="1"/>
  <c r="G986" i="1" s="1"/>
  <c r="H986" i="1"/>
  <c r="F987" i="1"/>
  <c r="G987" i="1"/>
  <c r="H987" i="1"/>
  <c r="F988" i="1"/>
  <c r="G988" i="1"/>
  <c r="H988" i="1"/>
  <c r="F989" i="1"/>
  <c r="G989" i="1"/>
  <c r="H989" i="1"/>
  <c r="F990" i="1"/>
  <c r="G990" i="1" s="1"/>
  <c r="H990" i="1"/>
  <c r="F991" i="1"/>
  <c r="G991" i="1"/>
  <c r="H991" i="1"/>
  <c r="F992" i="1"/>
  <c r="G992" i="1"/>
  <c r="H992" i="1"/>
  <c r="F993" i="1"/>
  <c r="G993" i="1"/>
  <c r="H993" i="1"/>
  <c r="F994" i="1"/>
  <c r="G994" i="1" s="1"/>
  <c r="H994" i="1"/>
  <c r="F995" i="1"/>
  <c r="G995" i="1"/>
  <c r="H995" i="1"/>
  <c r="F996" i="1"/>
  <c r="G996" i="1"/>
  <c r="H996" i="1"/>
  <c r="F997" i="1"/>
  <c r="G997" i="1"/>
  <c r="H997" i="1"/>
  <c r="F998" i="1"/>
  <c r="G998" i="1" s="1"/>
  <c r="H998" i="1"/>
  <c r="F999" i="1"/>
  <c r="G999" i="1"/>
  <c r="H999" i="1"/>
  <c r="F1000" i="1"/>
  <c r="G1000" i="1"/>
  <c r="H1000" i="1"/>
  <c r="F1001" i="1"/>
  <c r="G1001" i="1"/>
  <c r="H1001" i="1"/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F15" i="1"/>
  <c r="G15" i="1" s="1"/>
  <c r="H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/>
  <c r="F101" i="1"/>
  <c r="G101" i="1" s="1"/>
  <c r="F102" i="1"/>
  <c r="G102" i="1" s="1"/>
  <c r="F103" i="1"/>
  <c r="G103" i="1" s="1"/>
  <c r="F104" i="1"/>
  <c r="G104" i="1"/>
  <c r="F105" i="1"/>
  <c r="G105" i="1"/>
  <c r="F106" i="1"/>
  <c r="G106" i="1"/>
  <c r="F107" i="1"/>
  <c r="G107" i="1" s="1"/>
  <c r="F108" i="1"/>
  <c r="G108" i="1" s="1"/>
  <c r="F109" i="1"/>
  <c r="G109" i="1" s="1"/>
  <c r="F110" i="1"/>
  <c r="G110" i="1"/>
  <c r="F111" i="1"/>
  <c r="G111" i="1"/>
  <c r="F112" i="1"/>
  <c r="G112" i="1"/>
  <c r="F113" i="1"/>
  <c r="G113" i="1" s="1"/>
  <c r="F114" i="1"/>
  <c r="G114" i="1" s="1"/>
  <c r="F115" i="1"/>
  <c r="G115" i="1" s="1"/>
  <c r="F116" i="1"/>
  <c r="G116" i="1"/>
  <c r="F117" i="1"/>
  <c r="G117" i="1"/>
  <c r="F118" i="1"/>
  <c r="G118" i="1"/>
  <c r="F119" i="1"/>
  <c r="G119" i="1" s="1"/>
  <c r="F120" i="1"/>
  <c r="G120" i="1" s="1"/>
  <c r="F121" i="1"/>
  <c r="G121" i="1" s="1"/>
  <c r="F122" i="1"/>
  <c r="G122" i="1"/>
  <c r="F123" i="1"/>
  <c r="G123" i="1"/>
  <c r="F124" i="1"/>
  <c r="G124" i="1"/>
  <c r="F125" i="1"/>
  <c r="G125" i="1" s="1"/>
  <c r="F126" i="1"/>
  <c r="G126" i="1" s="1"/>
  <c r="F127" i="1"/>
  <c r="G127" i="1" s="1"/>
  <c r="F128" i="1"/>
  <c r="G128" i="1"/>
  <c r="F129" i="1"/>
  <c r="G129" i="1"/>
  <c r="F130" i="1"/>
  <c r="G130" i="1"/>
  <c r="F131" i="1"/>
  <c r="G131" i="1" s="1"/>
  <c r="F132" i="1"/>
  <c r="G132" i="1" s="1"/>
  <c r="F133" i="1"/>
  <c r="G133" i="1" s="1"/>
  <c r="F134" i="1"/>
  <c r="G134" i="1"/>
  <c r="F135" i="1"/>
  <c r="G135" i="1"/>
  <c r="F136" i="1"/>
  <c r="G136" i="1"/>
  <c r="F137" i="1"/>
  <c r="G137" i="1" s="1"/>
  <c r="F138" i="1"/>
  <c r="G138" i="1" s="1"/>
  <c r="F139" i="1"/>
  <c r="G139" i="1" s="1"/>
  <c r="F140" i="1"/>
  <c r="G140" i="1"/>
  <c r="F141" i="1"/>
  <c r="G141" i="1"/>
  <c r="F142" i="1"/>
  <c r="G142" i="1"/>
  <c r="F143" i="1"/>
  <c r="G143" i="1" s="1"/>
  <c r="F144" i="1"/>
  <c r="G144" i="1" s="1"/>
  <c r="F145" i="1"/>
  <c r="G145" i="1" s="1"/>
  <c r="F146" i="1"/>
  <c r="G146" i="1"/>
  <c r="F147" i="1"/>
  <c r="G147" i="1"/>
  <c r="F148" i="1"/>
  <c r="G148" i="1"/>
  <c r="F149" i="1"/>
  <c r="G149" i="1" s="1"/>
  <c r="F150" i="1"/>
  <c r="G150" i="1" s="1"/>
  <c r="F151" i="1"/>
  <c r="G151" i="1" s="1"/>
  <c r="F152" i="1"/>
  <c r="G152" i="1"/>
  <c r="F153" i="1"/>
  <c r="G153" i="1"/>
  <c r="F154" i="1"/>
  <c r="G154" i="1"/>
  <c r="F155" i="1"/>
  <c r="G155" i="1" s="1"/>
  <c r="F156" i="1"/>
  <c r="G156" i="1" s="1"/>
  <c r="F157" i="1"/>
  <c r="G157" i="1" s="1"/>
  <c r="F158" i="1"/>
  <c r="G158" i="1"/>
  <c r="F159" i="1"/>
  <c r="G159" i="1"/>
  <c r="F160" i="1"/>
  <c r="G160" i="1"/>
  <c r="F161" i="1"/>
  <c r="G161" i="1" s="1"/>
  <c r="F162" i="1"/>
  <c r="G162" i="1" s="1"/>
  <c r="F163" i="1"/>
  <c r="G163" i="1" s="1"/>
  <c r="F164" i="1"/>
  <c r="G164" i="1"/>
  <c r="F165" i="1"/>
  <c r="G165" i="1"/>
  <c r="F166" i="1"/>
  <c r="G166" i="1"/>
  <c r="F167" i="1"/>
  <c r="G167" i="1" s="1"/>
  <c r="F168" i="1"/>
  <c r="G168" i="1" s="1"/>
  <c r="F169" i="1"/>
  <c r="G169" i="1" s="1"/>
  <c r="F170" i="1"/>
  <c r="G170" i="1"/>
  <c r="F171" i="1"/>
  <c r="G171" i="1"/>
  <c r="F172" i="1"/>
  <c r="G172" i="1"/>
  <c r="F173" i="1"/>
  <c r="G173" i="1" s="1"/>
  <c r="F174" i="1"/>
  <c r="G174" i="1" s="1"/>
  <c r="F175" i="1"/>
  <c r="G175" i="1" s="1"/>
  <c r="F176" i="1"/>
  <c r="G176" i="1"/>
  <c r="F177" i="1"/>
  <c r="G177" i="1"/>
  <c r="F178" i="1"/>
  <c r="G178" i="1"/>
  <c r="F179" i="1"/>
  <c r="G179" i="1" s="1"/>
  <c r="F180" i="1"/>
  <c r="G180" i="1" s="1"/>
  <c r="F181" i="1"/>
  <c r="G181" i="1" s="1"/>
  <c r="F182" i="1"/>
  <c r="G182" i="1"/>
  <c r="F183" i="1"/>
  <c r="G183" i="1"/>
  <c r="F184" i="1"/>
  <c r="G184" i="1"/>
  <c r="F185" i="1"/>
  <c r="G185" i="1" s="1"/>
  <c r="F186" i="1"/>
  <c r="G186" i="1" s="1"/>
  <c r="F187" i="1"/>
  <c r="G187" i="1" s="1"/>
  <c r="F188" i="1"/>
  <c r="G188" i="1"/>
  <c r="F189" i="1"/>
  <c r="G189" i="1"/>
  <c r="F190" i="1"/>
  <c r="G190" i="1"/>
  <c r="F191" i="1"/>
  <c r="G191" i="1" s="1"/>
  <c r="F192" i="1"/>
  <c r="G192" i="1" s="1"/>
  <c r="F193" i="1"/>
  <c r="G193" i="1" s="1"/>
  <c r="F194" i="1"/>
  <c r="G194" i="1"/>
  <c r="F195" i="1"/>
  <c r="G195" i="1"/>
  <c r="F196" i="1"/>
  <c r="G196" i="1"/>
  <c r="F197" i="1"/>
  <c r="G197" i="1" s="1"/>
  <c r="F198" i="1"/>
  <c r="G198" i="1" s="1"/>
  <c r="F199" i="1"/>
  <c r="G199" i="1" s="1"/>
  <c r="F200" i="1"/>
  <c r="G200" i="1"/>
  <c r="F201" i="1"/>
  <c r="G201" i="1"/>
  <c r="F202" i="1"/>
  <c r="G202" i="1"/>
  <c r="F203" i="1"/>
  <c r="G203" i="1" s="1"/>
  <c r="F204" i="1"/>
  <c r="G204" i="1" s="1"/>
  <c r="F205" i="1"/>
  <c r="G205" i="1" s="1"/>
  <c r="F206" i="1"/>
  <c r="G206" i="1"/>
  <c r="F207" i="1"/>
  <c r="G207" i="1"/>
  <c r="F208" i="1"/>
  <c r="G208" i="1"/>
  <c r="F209" i="1"/>
  <c r="G209" i="1" s="1"/>
  <c r="F210" i="1"/>
  <c r="G210" i="1" s="1"/>
  <c r="F211" i="1"/>
  <c r="G211" i="1" s="1"/>
  <c r="F212" i="1"/>
  <c r="G212" i="1"/>
  <c r="F213" i="1"/>
  <c r="G213" i="1"/>
  <c r="F214" i="1"/>
  <c r="G214" i="1"/>
  <c r="F215" i="1"/>
  <c r="G215" i="1" s="1"/>
  <c r="F216" i="1"/>
  <c r="G216" i="1" s="1"/>
  <c r="F217" i="1"/>
  <c r="G217" i="1" s="1"/>
  <c r="F218" i="1"/>
  <c r="G218" i="1"/>
  <c r="F219" i="1"/>
  <c r="G219" i="1"/>
  <c r="F220" i="1"/>
  <c r="G220" i="1"/>
  <c r="F221" i="1"/>
  <c r="G221" i="1" s="1"/>
  <c r="F222" i="1"/>
  <c r="G222" i="1" s="1"/>
  <c r="F223" i="1"/>
  <c r="G223" i="1" s="1"/>
  <c r="F224" i="1"/>
  <c r="G224" i="1"/>
  <c r="F225" i="1"/>
  <c r="G225" i="1"/>
  <c r="F226" i="1"/>
  <c r="G226" i="1"/>
  <c r="F227" i="1"/>
  <c r="G227" i="1" s="1"/>
  <c r="F228" i="1"/>
  <c r="G228" i="1" s="1"/>
  <c r="F229" i="1"/>
  <c r="G229" i="1" s="1"/>
  <c r="F230" i="1"/>
  <c r="G230" i="1"/>
  <c r="F231" i="1"/>
  <c r="G231" i="1"/>
  <c r="F232" i="1"/>
  <c r="G232" i="1"/>
  <c r="F233" i="1"/>
  <c r="G233" i="1" s="1"/>
  <c r="F234" i="1"/>
  <c r="G234" i="1" s="1"/>
  <c r="F235" i="1"/>
  <c r="G235" i="1" s="1"/>
  <c r="F236" i="1"/>
  <c r="G236" i="1"/>
  <c r="F237" i="1"/>
  <c r="G237" i="1"/>
  <c r="F238" i="1"/>
  <c r="G238" i="1"/>
  <c r="F239" i="1"/>
  <c r="G239" i="1" s="1"/>
  <c r="F240" i="1"/>
  <c r="G240" i="1" s="1"/>
  <c r="F241" i="1"/>
  <c r="G241" i="1" s="1"/>
  <c r="F242" i="1"/>
  <c r="G242" i="1"/>
  <c r="F243" i="1"/>
  <c r="G243" i="1"/>
  <c r="F244" i="1"/>
  <c r="G244" i="1"/>
  <c r="F245" i="1"/>
  <c r="G245" i="1" s="1"/>
  <c r="F246" i="1"/>
  <c r="G246" i="1" s="1"/>
  <c r="F247" i="1"/>
  <c r="G247" i="1" s="1"/>
  <c r="F248" i="1"/>
  <c r="G248" i="1"/>
  <c r="F249" i="1"/>
  <c r="G249" i="1"/>
  <c r="F250" i="1"/>
  <c r="G250" i="1"/>
  <c r="F251" i="1"/>
  <c r="G251" i="1" s="1"/>
  <c r="F252" i="1"/>
  <c r="G252" i="1" s="1"/>
  <c r="F253" i="1"/>
  <c r="G253" i="1" s="1"/>
  <c r="F254" i="1"/>
  <c r="G254" i="1"/>
  <c r="F255" i="1"/>
  <c r="G255" i="1"/>
  <c r="F256" i="1"/>
  <c r="G256" i="1"/>
  <c r="F257" i="1"/>
  <c r="G257" i="1" s="1"/>
  <c r="F258" i="1"/>
  <c r="G258" i="1" s="1"/>
  <c r="F259" i="1"/>
  <c r="G259" i="1" s="1"/>
  <c r="F260" i="1"/>
  <c r="G260" i="1"/>
  <c r="F261" i="1"/>
  <c r="G261" i="1"/>
  <c r="F262" i="1"/>
  <c r="G262" i="1"/>
  <c r="F263" i="1"/>
  <c r="G263" i="1" s="1"/>
  <c r="F264" i="1"/>
  <c r="G264" i="1" s="1"/>
  <c r="F265" i="1"/>
  <c r="G265" i="1" s="1"/>
  <c r="F266" i="1"/>
  <c r="G266" i="1"/>
  <c r="F267" i="1"/>
  <c r="G267" i="1"/>
  <c r="F268" i="1"/>
  <c r="G268" i="1"/>
  <c r="F269" i="1"/>
  <c r="G269" i="1" s="1"/>
  <c r="F270" i="1"/>
  <c r="G270" i="1" s="1"/>
  <c r="F271" i="1"/>
  <c r="G271" i="1" s="1"/>
  <c r="F272" i="1"/>
  <c r="G272" i="1"/>
  <c r="F273" i="1"/>
  <c r="G273" i="1"/>
  <c r="F274" i="1"/>
  <c r="G274" i="1"/>
  <c r="F275" i="1"/>
  <c r="G275" i="1" s="1"/>
  <c r="F276" i="1"/>
  <c r="G276" i="1" s="1"/>
  <c r="F277" i="1"/>
  <c r="G277" i="1" s="1"/>
  <c r="F278" i="1"/>
  <c r="G278" i="1"/>
  <c r="F279" i="1"/>
  <c r="G279" i="1"/>
  <c r="F280" i="1"/>
  <c r="G280" i="1"/>
  <c r="F281" i="1"/>
  <c r="G281" i="1" s="1"/>
  <c r="F282" i="1"/>
  <c r="G282" i="1" s="1"/>
  <c r="F283" i="1"/>
  <c r="G283" i="1" s="1"/>
  <c r="F284" i="1"/>
  <c r="G284" i="1"/>
  <c r="F285" i="1"/>
  <c r="G285" i="1"/>
  <c r="F286" i="1"/>
  <c r="G286" i="1"/>
  <c r="F287" i="1"/>
  <c r="G287" i="1" s="1"/>
  <c r="F288" i="1"/>
  <c r="G288" i="1" s="1"/>
  <c r="F289" i="1"/>
  <c r="G289" i="1" s="1"/>
  <c r="F290" i="1"/>
  <c r="G290" i="1"/>
  <c r="F291" i="1"/>
  <c r="G291" i="1"/>
  <c r="F292" i="1"/>
  <c r="G292" i="1"/>
  <c r="F293" i="1"/>
  <c r="G293" i="1" s="1"/>
  <c r="F294" i="1"/>
  <c r="G294" i="1" s="1"/>
  <c r="F295" i="1"/>
  <c r="G295" i="1" s="1"/>
  <c r="F296" i="1"/>
  <c r="G296" i="1"/>
  <c r="F297" i="1"/>
  <c r="G297" i="1"/>
  <c r="F298" i="1"/>
  <c r="G298" i="1"/>
  <c r="F299" i="1"/>
  <c r="G299" i="1" s="1"/>
  <c r="F300" i="1"/>
  <c r="G300" i="1" s="1"/>
  <c r="F301" i="1"/>
  <c r="G301" i="1" s="1"/>
  <c r="F302" i="1"/>
  <c r="G302" i="1"/>
  <c r="F303" i="1"/>
  <c r="G303" i="1"/>
  <c r="F304" i="1"/>
  <c r="G304" i="1"/>
  <c r="F305" i="1"/>
  <c r="G305" i="1" s="1"/>
  <c r="F306" i="1"/>
  <c r="G306" i="1" s="1"/>
  <c r="F307" i="1"/>
  <c r="G307" i="1" s="1"/>
  <c r="F308" i="1"/>
  <c r="G308" i="1"/>
  <c r="F309" i="1"/>
  <c r="G309" i="1"/>
  <c r="F310" i="1"/>
  <c r="G310" i="1"/>
  <c r="F311" i="1"/>
  <c r="G311" i="1" s="1"/>
  <c r="F312" i="1"/>
  <c r="G312" i="1" s="1"/>
  <c r="F313" i="1"/>
  <c r="G313" i="1" s="1"/>
  <c r="F314" i="1"/>
  <c r="G314" i="1"/>
  <c r="F315" i="1"/>
  <c r="G315" i="1"/>
  <c r="F316" i="1"/>
  <c r="G316" i="1"/>
  <c r="F317" i="1"/>
  <c r="G317" i="1" s="1"/>
  <c r="F318" i="1"/>
  <c r="G318" i="1" s="1"/>
  <c r="F319" i="1"/>
  <c r="G319" i="1" s="1"/>
  <c r="F320" i="1"/>
  <c r="G320" i="1"/>
  <c r="F321" i="1"/>
  <c r="G321" i="1"/>
  <c r="F322" i="1"/>
  <c r="G322" i="1"/>
  <c r="F323" i="1"/>
  <c r="G323" i="1" s="1"/>
  <c r="F324" i="1"/>
  <c r="G324" i="1" s="1"/>
  <c r="F325" i="1"/>
  <c r="G325" i="1" s="1"/>
  <c r="F326" i="1"/>
  <c r="G326" i="1"/>
  <c r="F327" i="1"/>
  <c r="G327" i="1"/>
  <c r="F328" i="1"/>
  <c r="G328" i="1"/>
  <c r="F329" i="1"/>
  <c r="G329" i="1" s="1"/>
  <c r="F330" i="1"/>
  <c r="G330" i="1" s="1"/>
  <c r="F331" i="1"/>
  <c r="G331" i="1" s="1"/>
  <c r="F332" i="1"/>
  <c r="G332" i="1"/>
  <c r="F333" i="1"/>
  <c r="G333" i="1"/>
  <c r="F334" i="1"/>
  <c r="G334" i="1"/>
  <c r="F335" i="1"/>
  <c r="G335" i="1" s="1"/>
  <c r="F336" i="1"/>
  <c r="G336" i="1" s="1"/>
  <c r="F337" i="1"/>
  <c r="G337" i="1" s="1"/>
  <c r="F338" i="1"/>
  <c r="G338" i="1"/>
  <c r="F339" i="1"/>
  <c r="G339" i="1"/>
  <c r="F340" i="1"/>
  <c r="G340" i="1"/>
  <c r="F341" i="1"/>
  <c r="G341" i="1" s="1"/>
  <c r="F342" i="1"/>
  <c r="G342" i="1" s="1"/>
  <c r="F343" i="1"/>
  <c r="G343" i="1" s="1"/>
  <c r="F344" i="1"/>
  <c r="G344" i="1"/>
  <c r="F345" i="1"/>
  <c r="G345" i="1"/>
  <c r="F346" i="1"/>
  <c r="G346" i="1"/>
  <c r="F347" i="1"/>
  <c r="G347" i="1" s="1"/>
  <c r="F348" i="1"/>
  <c r="G348" i="1" s="1"/>
  <c r="F349" i="1"/>
  <c r="G349" i="1" s="1"/>
  <c r="F350" i="1"/>
  <c r="G350" i="1"/>
  <c r="F351" i="1"/>
  <c r="G351" i="1"/>
  <c r="F352" i="1"/>
  <c r="G352" i="1"/>
  <c r="F353" i="1"/>
  <c r="G353" i="1" s="1"/>
  <c r="F354" i="1"/>
  <c r="G354" i="1" s="1"/>
  <c r="F355" i="1"/>
  <c r="G355" i="1" s="1"/>
  <c r="F356" i="1"/>
  <c r="G356" i="1"/>
  <c r="F357" i="1"/>
  <c r="G357" i="1"/>
  <c r="F358" i="1"/>
  <c r="G358" i="1"/>
  <c r="F359" i="1"/>
  <c r="G359" i="1" s="1"/>
  <c r="F360" i="1"/>
  <c r="G360" i="1" s="1"/>
  <c r="F361" i="1"/>
  <c r="G361" i="1" s="1"/>
  <c r="F362" i="1"/>
  <c r="G362" i="1"/>
  <c r="F363" i="1"/>
  <c r="G363" i="1"/>
  <c r="F364" i="1"/>
  <c r="G364" i="1"/>
  <c r="F365" i="1"/>
  <c r="G365" i="1" s="1"/>
  <c r="F366" i="1"/>
  <c r="G366" i="1" s="1"/>
  <c r="F367" i="1"/>
  <c r="G367" i="1" s="1"/>
  <c r="F368" i="1"/>
  <c r="G368" i="1"/>
  <c r="F369" i="1"/>
  <c r="G369" i="1"/>
  <c r="F370" i="1"/>
  <c r="G370" i="1"/>
  <c r="F371" i="1"/>
  <c r="G371" i="1" s="1"/>
  <c r="F372" i="1"/>
  <c r="G372" i="1" s="1"/>
  <c r="F373" i="1"/>
  <c r="G373" i="1" s="1"/>
  <c r="F374" i="1"/>
  <c r="G374" i="1"/>
  <c r="F375" i="1"/>
  <c r="G375" i="1"/>
  <c r="F376" i="1"/>
  <c r="G376" i="1"/>
  <c r="F377" i="1"/>
  <c r="G377" i="1" s="1"/>
  <c r="F378" i="1"/>
  <c r="G378" i="1" s="1"/>
  <c r="F379" i="1"/>
  <c r="G379" i="1" s="1"/>
  <c r="F380" i="1"/>
  <c r="G380" i="1"/>
  <c r="F381" i="1"/>
  <c r="G381" i="1"/>
  <c r="F382" i="1"/>
  <c r="G382" i="1"/>
  <c r="F383" i="1"/>
  <c r="G383" i="1" s="1"/>
  <c r="F384" i="1"/>
  <c r="G384" i="1" s="1"/>
  <c r="F385" i="1"/>
  <c r="G385" i="1" s="1"/>
  <c r="F386" i="1"/>
  <c r="G386" i="1"/>
  <c r="F387" i="1"/>
  <c r="G387" i="1"/>
  <c r="F388" i="1"/>
  <c r="G388" i="1"/>
  <c r="F389" i="1"/>
  <c r="G389" i="1" s="1"/>
  <c r="F390" i="1"/>
  <c r="G390" i="1" s="1"/>
  <c r="F391" i="1"/>
  <c r="G391" i="1" s="1"/>
  <c r="F392" i="1"/>
  <c r="G392" i="1"/>
  <c r="F393" i="1"/>
  <c r="G393" i="1"/>
  <c r="F394" i="1"/>
  <c r="G394" i="1"/>
  <c r="F395" i="1"/>
  <c r="G395" i="1" s="1"/>
  <c r="F396" i="1"/>
  <c r="G396" i="1" s="1"/>
  <c r="F397" i="1"/>
  <c r="G397" i="1" s="1"/>
  <c r="F398" i="1"/>
  <c r="G398" i="1"/>
  <c r="F399" i="1"/>
  <c r="G399" i="1"/>
  <c r="F400" i="1"/>
  <c r="G400" i="1"/>
  <c r="F401" i="1"/>
  <c r="G401" i="1" s="1"/>
  <c r="F402" i="1"/>
  <c r="G402" i="1" s="1"/>
  <c r="F403" i="1"/>
  <c r="G403" i="1" s="1"/>
  <c r="F404" i="1"/>
  <c r="G404" i="1"/>
  <c r="F405" i="1"/>
  <c r="G405" i="1"/>
  <c r="F406" i="1"/>
  <c r="G406" i="1"/>
  <c r="F407" i="1"/>
  <c r="G407" i="1" s="1"/>
  <c r="F408" i="1"/>
  <c r="G408" i="1" s="1"/>
  <c r="F409" i="1"/>
  <c r="G409" i="1" s="1"/>
  <c r="F410" i="1"/>
  <c r="G410" i="1"/>
  <c r="F411" i="1"/>
  <c r="G411" i="1"/>
  <c r="F412" i="1"/>
  <c r="G412" i="1"/>
  <c r="F413" i="1"/>
  <c r="G413" i="1" s="1"/>
  <c r="F414" i="1"/>
  <c r="G414" i="1" s="1"/>
  <c r="F415" i="1"/>
  <c r="G415" i="1" s="1"/>
  <c r="F416" i="1"/>
  <c r="G416" i="1"/>
  <c r="F417" i="1"/>
  <c r="G417" i="1"/>
  <c r="F418" i="1"/>
  <c r="G418" i="1"/>
  <c r="F419" i="1"/>
  <c r="G419" i="1" s="1"/>
  <c r="F420" i="1"/>
  <c r="G420" i="1" s="1"/>
  <c r="F421" i="1"/>
  <c r="G421" i="1" s="1"/>
  <c r="F422" i="1"/>
  <c r="G422" i="1"/>
  <c r="F423" i="1"/>
  <c r="G423" i="1"/>
  <c r="F424" i="1"/>
  <c r="G424" i="1"/>
  <c r="F425" i="1"/>
  <c r="G425" i="1" s="1"/>
  <c r="F426" i="1"/>
  <c r="G426" i="1" s="1"/>
  <c r="F427" i="1"/>
  <c r="G427" i="1" s="1"/>
  <c r="F428" i="1"/>
  <c r="G428" i="1"/>
  <c r="F429" i="1"/>
  <c r="G429" i="1"/>
  <c r="F430" i="1"/>
  <c r="G430" i="1"/>
  <c r="F431" i="1"/>
  <c r="G431" i="1" s="1"/>
  <c r="F432" i="1"/>
  <c r="G432" i="1" s="1"/>
  <c r="F433" i="1"/>
  <c r="G433" i="1" s="1"/>
  <c r="F434" i="1"/>
  <c r="G434" i="1"/>
  <c r="F435" i="1"/>
  <c r="G435" i="1"/>
  <c r="F436" i="1"/>
  <c r="G436" i="1"/>
  <c r="F437" i="1"/>
  <c r="G437" i="1" s="1"/>
  <c r="F438" i="1"/>
  <c r="G438" i="1" s="1"/>
  <c r="F439" i="1"/>
  <c r="G439" i="1" s="1"/>
  <c r="F440" i="1"/>
  <c r="G440" i="1"/>
  <c r="F441" i="1"/>
  <c r="G441" i="1"/>
  <c r="F442" i="1"/>
  <c r="G442" i="1"/>
  <c r="F443" i="1"/>
  <c r="G443" i="1" s="1"/>
  <c r="F444" i="1"/>
  <c r="G444" i="1" s="1"/>
  <c r="F445" i="1"/>
  <c r="G445" i="1" s="1"/>
  <c r="F446" i="1"/>
  <c r="G446" i="1"/>
  <c r="F447" i="1"/>
  <c r="G447" i="1"/>
  <c r="F448" i="1"/>
  <c r="G448" i="1"/>
  <c r="F449" i="1"/>
  <c r="G449" i="1" s="1"/>
  <c r="F450" i="1"/>
  <c r="G450" i="1" s="1"/>
  <c r="F451" i="1"/>
  <c r="G451" i="1" s="1"/>
  <c r="F452" i="1"/>
  <c r="G452" i="1"/>
  <c r="F453" i="1"/>
  <c r="G453" i="1"/>
  <c r="F454" i="1"/>
  <c r="G454" i="1"/>
  <c r="F455" i="1"/>
  <c r="G455" i="1" s="1"/>
  <c r="F456" i="1"/>
  <c r="G456" i="1" s="1"/>
  <c r="F457" i="1"/>
  <c r="G457" i="1" s="1"/>
  <c r="F458" i="1"/>
  <c r="G458" i="1"/>
  <c r="F459" i="1"/>
  <c r="G459" i="1"/>
  <c r="F460" i="1"/>
  <c r="G460" i="1"/>
  <c r="F461" i="1"/>
  <c r="G461" i="1" s="1"/>
  <c r="F462" i="1"/>
  <c r="G462" i="1" s="1"/>
  <c r="F463" i="1"/>
  <c r="G463" i="1" s="1"/>
  <c r="F464" i="1"/>
  <c r="G464" i="1"/>
  <c r="F465" i="1"/>
  <c r="G465" i="1"/>
  <c r="F466" i="1"/>
  <c r="G466" i="1"/>
  <c r="F467" i="1"/>
  <c r="G467" i="1" s="1"/>
  <c r="F468" i="1"/>
  <c r="G468" i="1" s="1"/>
  <c r="F469" i="1"/>
  <c r="G469" i="1" s="1"/>
  <c r="F470" i="1"/>
  <c r="G470" i="1"/>
  <c r="F471" i="1"/>
  <c r="G471" i="1"/>
  <c r="F472" i="1"/>
  <c r="G472" i="1"/>
  <c r="F473" i="1"/>
  <c r="G473" i="1" s="1"/>
  <c r="F474" i="1"/>
  <c r="G474" i="1" s="1"/>
  <c r="F475" i="1"/>
  <c r="G475" i="1" s="1"/>
  <c r="F476" i="1"/>
  <c r="G476" i="1"/>
  <c r="F477" i="1"/>
  <c r="G477" i="1"/>
  <c r="F478" i="1"/>
  <c r="G478" i="1"/>
  <c r="F479" i="1"/>
  <c r="G479" i="1" s="1"/>
  <c r="F480" i="1"/>
  <c r="G480" i="1" s="1"/>
  <c r="F481" i="1"/>
  <c r="G481" i="1" s="1"/>
  <c r="F482" i="1"/>
  <c r="G482" i="1"/>
  <c r="F483" i="1"/>
  <c r="G483" i="1"/>
  <c r="F484" i="1"/>
  <c r="G484" i="1"/>
  <c r="F485" i="1"/>
  <c r="G485" i="1" s="1"/>
  <c r="F486" i="1"/>
  <c r="G486" i="1" s="1"/>
  <c r="F487" i="1"/>
  <c r="G487" i="1" s="1"/>
  <c r="F488" i="1"/>
  <c r="G488" i="1"/>
  <c r="F489" i="1"/>
  <c r="G489" i="1"/>
  <c r="F490" i="1"/>
  <c r="G490" i="1"/>
  <c r="F491" i="1"/>
  <c r="G491" i="1" s="1"/>
  <c r="F492" i="1"/>
  <c r="G492" i="1" s="1"/>
  <c r="F493" i="1"/>
  <c r="G493" i="1" s="1"/>
  <c r="F494" i="1"/>
  <c r="G494" i="1"/>
  <c r="F495" i="1"/>
  <c r="G495" i="1"/>
  <c r="F496" i="1"/>
  <c r="G496" i="1"/>
  <c r="F497" i="1"/>
  <c r="G497" i="1" s="1"/>
  <c r="F498" i="1"/>
  <c r="G498" i="1" s="1"/>
  <c r="F499" i="1"/>
  <c r="G499" i="1" s="1"/>
  <c r="F500" i="1"/>
  <c r="G500" i="1"/>
  <c r="F501" i="1"/>
  <c r="G501" i="1"/>
  <c r="F502" i="1"/>
  <c r="G502" i="1"/>
  <c r="F503" i="1"/>
  <c r="G503" i="1" s="1"/>
  <c r="F504" i="1"/>
  <c r="G504" i="1" s="1"/>
  <c r="F505" i="1"/>
  <c r="G505" i="1" s="1"/>
  <c r="F506" i="1"/>
  <c r="G506" i="1"/>
  <c r="F507" i="1"/>
  <c r="G507" i="1"/>
  <c r="F508" i="1"/>
  <c r="G508" i="1"/>
  <c r="F509" i="1"/>
  <c r="G509" i="1" s="1"/>
  <c r="F510" i="1"/>
  <c r="G510" i="1" s="1"/>
  <c r="F511" i="1"/>
  <c r="G511" i="1" s="1"/>
  <c r="F512" i="1"/>
  <c r="G512" i="1"/>
  <c r="F513" i="1"/>
  <c r="G513" i="1"/>
  <c r="G14" i="1"/>
  <c r="H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Jackie Albanese</author>
  </authors>
  <commentList>
    <comment ref="B13" authorId="0" shapeId="0" xr:uid="{4FA0647A-3A73-4438-A639-6D39D50C2A0A}">
      <text>
        <r>
          <rPr>
            <b/>
            <sz val="9"/>
            <color indexed="81"/>
            <rFont val="Tahoma"/>
            <family val="2"/>
          </rPr>
          <t>Total count of this column should match cell C7.</t>
        </r>
      </text>
    </comment>
  </commentList>
</comments>
</file>

<file path=xl/sharedStrings.xml><?xml version="1.0" encoding="utf-8"?>
<sst xmlns="http://schemas.openxmlformats.org/spreadsheetml/2006/main" count="147" uniqueCount="82">
  <si>
    <t>Affordable Housing Status - Rent Roll Verification</t>
  </si>
  <si>
    <t xml:space="preserve">Complete the blue cells below. Cell C10 will show if a project is considered affordable housing based on the estimated income of the residents. </t>
  </si>
  <si>
    <t>Project Name:</t>
  </si>
  <si>
    <t>(must match Application)</t>
  </si>
  <si>
    <t>Total # Buildings:</t>
  </si>
  <si>
    <t>Total # Apartments:</t>
  </si>
  <si>
    <t>Select County:</t>
  </si>
  <si>
    <t>Eligible for Affordable Housing Incentives?</t>
  </si>
  <si>
    <t>Building (if more than one)</t>
  </si>
  <si>
    <t>Apartment # (enter all apartments)</t>
  </si>
  <si>
    <t>Number of bedrooms (0-5)</t>
  </si>
  <si>
    <t>Number of Occupants</t>
  </si>
  <si>
    <t>Monthly Rent ($)</t>
  </si>
  <si>
    <t>Calculated Annual Rent ($)</t>
  </si>
  <si>
    <t>Calculated Annual Income</t>
  </si>
  <si>
    <t>80% or Less of MI</t>
  </si>
  <si>
    <t>&lt;County&gt;</t>
  </si>
  <si>
    <t xml:space="preserve">Allegany County </t>
  </si>
  <si>
    <t>Albany County</t>
  </si>
  <si>
    <t>Bronx County</t>
  </si>
  <si>
    <t xml:space="preserve">Broome County </t>
  </si>
  <si>
    <t xml:space="preserve">Cattaraugus County </t>
  </si>
  <si>
    <t>Cayuga County</t>
  </si>
  <si>
    <t xml:space="preserve">Chautauqua County </t>
  </si>
  <si>
    <t>Chemung County</t>
  </si>
  <si>
    <t xml:space="preserve">Chenango County </t>
  </si>
  <si>
    <t xml:space="preserve">Clinton County </t>
  </si>
  <si>
    <t xml:space="preserve">Columbia County </t>
  </si>
  <si>
    <t>Cortland County</t>
  </si>
  <si>
    <t xml:space="preserve">Delaware County </t>
  </si>
  <si>
    <t>Dutchess County</t>
  </si>
  <si>
    <t xml:space="preserve">Erie County </t>
  </si>
  <si>
    <t xml:space="preserve">Essex County </t>
  </si>
  <si>
    <t xml:space="preserve">Franklin County </t>
  </si>
  <si>
    <t>Fulton County</t>
  </si>
  <si>
    <t xml:space="preserve">Genesee County </t>
  </si>
  <si>
    <t xml:space="preserve">Greene County </t>
  </si>
  <si>
    <t xml:space="preserve">Hamilton County </t>
  </si>
  <si>
    <t xml:space="preserve">Herkimer County </t>
  </si>
  <si>
    <t>Jefferson County</t>
  </si>
  <si>
    <t>Kings County</t>
  </si>
  <si>
    <t xml:space="preserve">Lewis County </t>
  </si>
  <si>
    <t>Livingston County</t>
  </si>
  <si>
    <t xml:space="preserve">Madison County </t>
  </si>
  <si>
    <t xml:space="preserve">Monroe County  </t>
  </si>
  <si>
    <t>Montgomery County</t>
  </si>
  <si>
    <t>Nassau County</t>
  </si>
  <si>
    <t>New York County</t>
  </si>
  <si>
    <t>Niagara County</t>
  </si>
  <si>
    <t xml:space="preserve">Oneida County </t>
  </si>
  <si>
    <t xml:space="preserve">Onondaga County </t>
  </si>
  <si>
    <t>Ontario County</t>
  </si>
  <si>
    <t>Orange County</t>
  </si>
  <si>
    <t>Orleans County</t>
  </si>
  <si>
    <t xml:space="preserve">Oswego County </t>
  </si>
  <si>
    <t>Otsego County</t>
  </si>
  <si>
    <t>Putnam County</t>
  </si>
  <si>
    <t>Queens County</t>
  </si>
  <si>
    <t xml:space="preserve">Rensselaer County </t>
  </si>
  <si>
    <t>Richmond County</t>
  </si>
  <si>
    <t xml:space="preserve">Rockland County </t>
  </si>
  <si>
    <t xml:space="preserve">Saratoga County </t>
  </si>
  <si>
    <t xml:space="preserve">Schenectady County </t>
  </si>
  <si>
    <t>Schoharie County</t>
  </si>
  <si>
    <t>Schuyler County</t>
  </si>
  <si>
    <t xml:space="preserve">Seneca County </t>
  </si>
  <si>
    <t xml:space="preserve">St. Lawrence County </t>
  </si>
  <si>
    <t xml:space="preserve">Steuben County </t>
  </si>
  <si>
    <t>Suffolk County</t>
  </si>
  <si>
    <t xml:space="preserve">Sullivan County </t>
  </si>
  <si>
    <t>Tioga County</t>
  </si>
  <si>
    <t xml:space="preserve">Tompkins County </t>
  </si>
  <si>
    <t>Ulster County</t>
  </si>
  <si>
    <t xml:space="preserve">Warren County </t>
  </si>
  <si>
    <t xml:space="preserve">Washington County </t>
  </si>
  <si>
    <t>Wayne County</t>
  </si>
  <si>
    <t>Westchester County</t>
  </si>
  <si>
    <t xml:space="preserve">Wyoming County </t>
  </si>
  <si>
    <t xml:space="preserve">Yates County </t>
  </si>
  <si>
    <t>80% Area Median Income</t>
  </si>
  <si>
    <t>Household Size</t>
  </si>
  <si>
    <t>80% State Median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</si>
</sst>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6" fillId="0" borderId="0" xfId="0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/>
    <xf numFmtId="0" fontId="12" fillId="0" borderId="0" xfId="0" applyFont="1" applyAlignment="1">
      <alignment vertical="center" wrapText="1"/>
    </xf>
    <xf numFmtId="8" fontId="0" fillId="0" borderId="0" xfId="0" applyNumberFormat="1"/>
    <xf numFmtId="9" fontId="0" fillId="0" borderId="0" xfId="0" applyNumberFormat="1"/>
    <xf numFmtId="5" fontId="2" fillId="0" borderId="1" xfId="1" applyNumberFormat="1" applyFont="1" applyBorder="1"/>
    <xf numFmtId="5" fontId="2" fillId="3" borderId="1" xfId="1" applyNumberFormat="1" applyFont="1" applyFill="1" applyBorder="1"/>
    <xf numFmtId="5" fontId="2" fillId="0" borderId="2" xfId="1" applyNumberFormat="1" applyFont="1" applyBorder="1"/>
    <xf numFmtId="5" fontId="2" fillId="4" borderId="2" xfId="1" applyNumberFormat="1" applyFont="1" applyFill="1" applyBorder="1"/>
    <xf numFmtId="5" fontId="2" fillId="7" borderId="2" xfId="1" applyNumberFormat="1" applyFont="1" applyFill="1" applyBorder="1"/>
    <xf numFmtId="5" fontId="2" fillId="0" borderId="2" xfId="1" applyNumberFormat="1" applyFont="1" applyFill="1" applyBorder="1"/>
    <xf numFmtId="5" fontId="2" fillId="8" borderId="2" xfId="1" applyNumberFormat="1" applyFont="1" applyFill="1" applyBorder="1"/>
    <xf numFmtId="5" fontId="2" fillId="0" borderId="0" xfId="1" applyNumberFormat="1" applyFont="1" applyFill="1" applyBorder="1"/>
    <xf numFmtId="0" fontId="3" fillId="0" borderId="2" xfId="0" applyFont="1" applyBorder="1"/>
    <xf numFmtId="5" fontId="2" fillId="2" borderId="1" xfId="1" applyNumberFormat="1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7" borderId="2" xfId="0" applyFont="1" applyFill="1" applyBorder="1"/>
    <xf numFmtId="0" fontId="3" fillId="8" borderId="2" xfId="0" applyFont="1" applyFill="1" applyBorder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9" borderId="3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3" fillId="8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7" fontId="0" fillId="0" borderId="0" xfId="0" applyNumberFormat="1" applyAlignment="1">
      <alignment horizontal="center"/>
    </xf>
    <xf numFmtId="5" fontId="2" fillId="2" borderId="2" xfId="1" applyNumberFormat="1" applyFont="1" applyFill="1" applyBorder="1" applyAlignment="1">
      <alignment horizontal="center"/>
    </xf>
    <xf numFmtId="5" fontId="2" fillId="0" borderId="1" xfId="1" applyNumberFormat="1" applyFont="1" applyBorder="1" applyAlignment="1">
      <alignment horizontal="center"/>
    </xf>
    <xf numFmtId="5" fontId="2" fillId="3" borderId="1" xfId="1" applyNumberFormat="1" applyFont="1" applyFill="1" applyBorder="1" applyAlignment="1">
      <alignment horizontal="center"/>
    </xf>
    <xf numFmtId="5" fontId="2" fillId="0" borderId="2" xfId="1" applyNumberFormat="1" applyFont="1" applyBorder="1" applyAlignment="1">
      <alignment horizontal="center"/>
    </xf>
    <xf numFmtId="5" fontId="2" fillId="4" borderId="2" xfId="1" applyNumberFormat="1" applyFont="1" applyFill="1" applyBorder="1" applyAlignment="1">
      <alignment horizontal="center"/>
    </xf>
    <xf numFmtId="5" fontId="2" fillId="7" borderId="2" xfId="1" applyNumberFormat="1" applyFont="1" applyFill="1" applyBorder="1" applyAlignment="1">
      <alignment horizontal="center"/>
    </xf>
    <xf numFmtId="5" fontId="2" fillId="0" borderId="2" xfId="1" applyNumberFormat="1" applyFont="1" applyFill="1" applyBorder="1" applyAlignment="1">
      <alignment horizontal="center"/>
    </xf>
    <xf numFmtId="5" fontId="2" fillId="8" borderId="1" xfId="1" applyNumberFormat="1" applyFont="1" applyFill="1" applyBorder="1" applyAlignment="1">
      <alignment horizontal="center"/>
    </xf>
    <xf numFmtId="5" fontId="2" fillId="0" borderId="1" xfId="1" applyNumberFormat="1" applyFont="1" applyFill="1" applyBorder="1" applyAlignment="1">
      <alignment horizontal="center"/>
    </xf>
    <xf numFmtId="5" fontId="2" fillId="8" borderId="2" xfId="1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4" fontId="1" fillId="0" borderId="0" xfId="2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64" fontId="1" fillId="0" borderId="2" xfId="2" applyNumberFormat="1" applyFont="1" applyBorder="1" applyAlignment="1">
      <alignment horizontal="center" wrapText="1"/>
    </xf>
    <xf numFmtId="0" fontId="1" fillId="9" borderId="2" xfId="0" applyFont="1" applyFill="1" applyBorder="1" applyAlignment="1" applyProtection="1">
      <alignment horizontal="left"/>
      <protection locked="0"/>
    </xf>
    <xf numFmtId="0" fontId="1" fillId="9" borderId="2" xfId="0" applyFont="1" applyFill="1" applyBorder="1" applyAlignment="1" applyProtection="1">
      <alignment horizontal="center"/>
      <protection locked="0"/>
    </xf>
    <xf numFmtId="168" fontId="1" fillId="9" borderId="2" xfId="0" applyNumberFormat="1" applyFont="1" applyFill="1" applyBorder="1" applyAlignment="1" applyProtection="1">
      <alignment horizontal="center"/>
      <protection locked="0"/>
    </xf>
    <xf numFmtId="168" fontId="1" fillId="0" borderId="2" xfId="2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" fillId="9" borderId="3" xfId="0" applyFont="1" applyFill="1" applyBorder="1" applyAlignment="1" applyProtection="1">
      <alignment horizontal="left"/>
      <protection locked="0"/>
    </xf>
  </cellXfs>
  <cellStyles count="4">
    <cellStyle name="Comma 2" xfId="1" xr:uid="{00000000-0005-0000-0000-000000000000}"/>
    <cellStyle name="Currency" xfId="2" builtinId="4"/>
    <cellStyle name="Normal" xfId="0" builtinId="0"/>
    <cellStyle name="Normal 2" xfId="3" xr:uid="{00000000-0005-0000-0000-000003000000}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285750</xdr:colOff>
      <xdr:row>4</xdr:row>
      <xdr:rowOff>47740</xdr:rowOff>
    </xdr:to>
    <xdr:pic>
      <xdr:nvPicPr>
        <xdr:cNvPr id="2" name="Picture 3" descr="Text&#10;&#10;Description automatically generated">
          <a:extLst>
            <a:ext uri="{FF2B5EF4-FFF2-40B4-BE49-F238E27FC236}">
              <a16:creationId xmlns:a16="http://schemas.microsoft.com/office/drawing/2014/main" id="{EF526504-D219-4C7B-390D-2B98CC3B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5174" cy="914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H1502"/>
  <sheetViews>
    <sheetView showGridLines="0" topLeftCell="A15" workbookViewId="0">
      <selection activeCell="D17" sqref="D17"/>
    </sheetView>
  </sheetViews>
  <sheetFormatPr defaultRowHeight="14" x14ac:dyDescent="0.3"/>
  <cols>
    <col min="1" max="1" width="25.58203125" customWidth="1"/>
    <col min="2" max="2" width="14" style="5" customWidth="1"/>
    <col min="3" max="3" width="22.83203125" style="5" bestFit="1" customWidth="1"/>
    <col min="4" max="4" width="19.08203125" style="5" bestFit="1" customWidth="1"/>
    <col min="5" max="5" width="19.08203125" style="5" customWidth="1"/>
    <col min="6" max="6" width="17.33203125" style="4" customWidth="1"/>
    <col min="7" max="7" width="11.58203125" style="5" customWidth="1"/>
    <col min="8" max="8" width="9.83203125" style="5" bestFit="1" customWidth="1"/>
    <col min="12" max="12" width="9.75" bestFit="1" customWidth="1"/>
  </cols>
  <sheetData>
    <row r="2" spans="1:8" ht="18" x14ac:dyDescent="0.4">
      <c r="B2" s="7"/>
      <c r="C2" s="3"/>
      <c r="D2" s="3"/>
      <c r="E2" s="4"/>
      <c r="F2" s="5"/>
      <c r="H2"/>
    </row>
    <row r="3" spans="1:8" ht="18" x14ac:dyDescent="0.4">
      <c r="C3" s="3"/>
      <c r="D3" s="7" t="s">
        <v>0</v>
      </c>
      <c r="E3" s="4"/>
      <c r="H3"/>
    </row>
    <row r="4" spans="1:8" ht="18" x14ac:dyDescent="0.4">
      <c r="B4" s="3"/>
      <c r="C4" s="3"/>
      <c r="D4" s="3"/>
      <c r="E4" s="4"/>
      <c r="F4" s="5"/>
      <c r="H4"/>
    </row>
    <row r="5" spans="1:8" s="8" customFormat="1" ht="18.5" x14ac:dyDescent="0.45">
      <c r="A5" s="56" t="s">
        <v>1</v>
      </c>
      <c r="B5" s="9"/>
      <c r="C5" s="9"/>
      <c r="D5" s="9"/>
      <c r="E5" s="57"/>
      <c r="F5" s="58"/>
      <c r="G5" s="58"/>
      <c r="H5" s="56"/>
    </row>
    <row r="6" spans="1:8" s="8" customFormat="1" ht="14.5" x14ac:dyDescent="0.35">
      <c r="A6" s="56" t="s">
        <v>2</v>
      </c>
      <c r="B6" s="72"/>
      <c r="C6" s="72"/>
      <c r="D6" s="72"/>
      <c r="E6" s="13" t="s">
        <v>3</v>
      </c>
      <c r="F6" s="56"/>
      <c r="G6" s="58"/>
      <c r="H6" s="56"/>
    </row>
    <row r="7" spans="1:8" s="8" customFormat="1" ht="14.5" x14ac:dyDescent="0.35">
      <c r="A7" s="56" t="s">
        <v>4</v>
      </c>
      <c r="B7" s="35"/>
      <c r="C7" s="33" t="s">
        <v>3</v>
      </c>
      <c r="D7" s="34"/>
      <c r="E7" s="57"/>
      <c r="F7" s="58"/>
      <c r="G7" s="58"/>
      <c r="H7" s="56"/>
    </row>
    <row r="8" spans="1:8" s="8" customFormat="1" ht="14.5" x14ac:dyDescent="0.35">
      <c r="A8" s="56" t="s">
        <v>5</v>
      </c>
      <c r="B8" s="35"/>
      <c r="C8" s="33" t="s">
        <v>3</v>
      </c>
      <c r="D8" s="34"/>
      <c r="E8" s="57"/>
      <c r="F8" s="58"/>
      <c r="G8" s="58"/>
      <c r="H8" s="56"/>
    </row>
    <row r="9" spans="1:8" s="8" customFormat="1" ht="14.5" x14ac:dyDescent="0.35">
      <c r="A9" s="56" t="s">
        <v>6</v>
      </c>
      <c r="B9" s="36"/>
      <c r="C9" s="59"/>
      <c r="D9" s="59"/>
      <c r="E9" s="10"/>
      <c r="F9" s="58"/>
      <c r="G9" s="58"/>
      <c r="H9" s="56"/>
    </row>
    <row r="10" spans="1:8" s="8" customFormat="1" ht="14.5" x14ac:dyDescent="0.35">
      <c r="A10"/>
      <c r="B10" s="58"/>
      <c r="C10" s="58"/>
      <c r="D10" s="58"/>
      <c r="E10" s="58"/>
      <c r="F10" s="10"/>
      <c r="G10" s="58"/>
      <c r="H10" s="58"/>
    </row>
    <row r="11" spans="1:8" s="8" customFormat="1" ht="14.5" x14ac:dyDescent="0.35">
      <c r="A11" s="70" t="s">
        <v>7</v>
      </c>
      <c r="B11" s="71"/>
      <c r="C11" s="11" t="str">
        <f>IF(B8="","",IF(OR(COUNTA(B14:B1001)&lt;&gt;B8,COUNTA(D14:D1001)&lt;&gt;B8,COUNTA(E14:E1001)&lt;&gt;B8)=TRUE,"",IF(COUNTIF(H14:H1001,"Yes")/COUNT(D14:D1001)&gt;=0.25,"YES","NO")))</f>
        <v/>
      </c>
      <c r="D11" s="58"/>
      <c r="E11" s="58"/>
      <c r="F11" s="60"/>
      <c r="G11" s="58"/>
      <c r="H11" s="58"/>
    </row>
    <row r="12" spans="1:8" s="8" customFormat="1" ht="14.5" x14ac:dyDescent="0.35">
      <c r="A12" s="56"/>
      <c r="B12" s="12"/>
      <c r="C12" s="58"/>
      <c r="D12" s="58"/>
      <c r="E12" s="58"/>
      <c r="F12" s="57"/>
      <c r="G12" s="58"/>
      <c r="H12" s="58"/>
    </row>
    <row r="13" spans="1:8" s="8" customFormat="1" ht="43.5" x14ac:dyDescent="0.35">
      <c r="A13" s="61" t="s">
        <v>8</v>
      </c>
      <c r="B13" s="61" t="s">
        <v>9</v>
      </c>
      <c r="C13" s="62" t="s">
        <v>10</v>
      </c>
      <c r="D13" s="62" t="s">
        <v>11</v>
      </c>
      <c r="E13" s="62" t="s">
        <v>12</v>
      </c>
      <c r="F13" s="63" t="s">
        <v>13</v>
      </c>
      <c r="G13" s="61" t="s">
        <v>14</v>
      </c>
      <c r="H13" s="61" t="s">
        <v>15</v>
      </c>
    </row>
    <row r="14" spans="1:8" s="8" customFormat="1" ht="14.5" x14ac:dyDescent="0.35">
      <c r="A14" s="64"/>
      <c r="B14" s="65"/>
      <c r="C14" s="65"/>
      <c r="D14" s="65"/>
      <c r="E14" s="66"/>
      <c r="F14" s="67">
        <f>E14*12</f>
        <v>0</v>
      </c>
      <c r="G14" s="68">
        <f>F14/0.3</f>
        <v>0</v>
      </c>
      <c r="H14" s="69" t="str">
        <f>IF(OR($B$9="&lt;County&gt;",$B$9="",D14="")=TRUE,"",IF(INDEX('2024-2025 SMI-AMI'!$A$2:$K$64,MATCH($B$9,'2024-2025 SMI-AMI'!$A$2:$A$64,0),MATCH(D14,'2024-2025 SMI-AMI'!$A$2:$K$2,0))&lt;G14,"No","Yes"))</f>
        <v/>
      </c>
    </row>
    <row r="15" spans="1:8" s="8" customFormat="1" ht="14.5" x14ac:dyDescent="0.35">
      <c r="A15" s="64"/>
      <c r="B15" s="65"/>
      <c r="C15" s="65"/>
      <c r="D15" s="65"/>
      <c r="E15" s="66"/>
      <c r="F15" s="67">
        <f t="shared" ref="F15:F78" si="0">E15*12</f>
        <v>0</v>
      </c>
      <c r="G15" s="68">
        <f t="shared" ref="G15:G78" si="1">F15/0.3</f>
        <v>0</v>
      </c>
      <c r="H15" s="69" t="str">
        <f>IF(OR($B$9="&lt;County&gt;",$B$9="",D15="")=TRUE,"",IF(INDEX('2024-2025 SMI-AMI'!$A$2:$K$64,MATCH($B$9,'2024-2025 SMI-AMI'!$A$2:$A$64,0),MATCH(D15,'2024-2025 SMI-AMI'!$A$2:$K$2,0))&lt;G15,"No","Yes"))</f>
        <v/>
      </c>
    </row>
    <row r="16" spans="1:8" s="8" customFormat="1" ht="14.5" x14ac:dyDescent="0.35">
      <c r="A16" s="64"/>
      <c r="B16" s="65"/>
      <c r="C16" s="65"/>
      <c r="D16" s="65"/>
      <c r="E16" s="66"/>
      <c r="F16" s="67">
        <f t="shared" si="0"/>
        <v>0</v>
      </c>
      <c r="G16" s="68">
        <f t="shared" si="1"/>
        <v>0</v>
      </c>
      <c r="H16" s="69" t="str">
        <f>IF(OR($B$9="&lt;County&gt;",$B$9="",D16="")=TRUE,"",IF(INDEX('2024-2025 SMI-AMI'!$A$2:$K$64,MATCH($B$9,'2024-2025 SMI-AMI'!$A$2:$A$64,0),MATCH(D16,'2024-2025 SMI-AMI'!$A$2:$K$2,0))&lt;G16,"No","Yes"))</f>
        <v/>
      </c>
    </row>
    <row r="17" spans="1:8" s="8" customFormat="1" ht="14.5" x14ac:dyDescent="0.35">
      <c r="A17" s="64"/>
      <c r="B17" s="65"/>
      <c r="C17" s="65"/>
      <c r="D17" s="65"/>
      <c r="E17" s="66"/>
      <c r="F17" s="67">
        <f t="shared" si="0"/>
        <v>0</v>
      </c>
      <c r="G17" s="68">
        <f t="shared" si="1"/>
        <v>0</v>
      </c>
      <c r="H17" s="69" t="str">
        <f>IF(OR($B$9="&lt;County&gt;",$B$9="",D17="")=TRUE,"",IF(INDEX('2024-2025 SMI-AMI'!$A$2:$K$64,MATCH($B$9,'2024-2025 SMI-AMI'!$A$2:$A$64,0),MATCH(D17,'2024-2025 SMI-AMI'!$A$2:$K$2,0))&lt;G17,"No","Yes"))</f>
        <v/>
      </c>
    </row>
    <row r="18" spans="1:8" s="8" customFormat="1" ht="14.5" x14ac:dyDescent="0.35">
      <c r="A18" s="64"/>
      <c r="B18" s="65"/>
      <c r="C18" s="65"/>
      <c r="D18" s="65"/>
      <c r="E18" s="66"/>
      <c r="F18" s="67">
        <f t="shared" si="0"/>
        <v>0</v>
      </c>
      <c r="G18" s="68">
        <f t="shared" si="1"/>
        <v>0</v>
      </c>
      <c r="H18" s="69" t="str">
        <f>IF(OR($B$9="&lt;County&gt;",$B$9="",D18="")=TRUE,"",IF(INDEX('2024-2025 SMI-AMI'!$A$2:$K$64,MATCH($B$9,'2024-2025 SMI-AMI'!$A$2:$A$64,0),MATCH(D18,'2024-2025 SMI-AMI'!$A$2:$K$2,0))&lt;G18,"No","Yes"))</f>
        <v/>
      </c>
    </row>
    <row r="19" spans="1:8" s="8" customFormat="1" ht="14.5" x14ac:dyDescent="0.35">
      <c r="A19" s="64"/>
      <c r="B19" s="65"/>
      <c r="C19" s="65"/>
      <c r="D19" s="65"/>
      <c r="E19" s="66"/>
      <c r="F19" s="67">
        <f t="shared" si="0"/>
        <v>0</v>
      </c>
      <c r="G19" s="68">
        <f t="shared" si="1"/>
        <v>0</v>
      </c>
      <c r="H19" s="69" t="str">
        <f>IF(OR($B$9="&lt;County&gt;",$B$9="",D19="")=TRUE,"",IF(INDEX('2024-2025 SMI-AMI'!$A$2:$K$64,MATCH($B$9,'2024-2025 SMI-AMI'!$A$2:$A$64,0),MATCH(D19,'2024-2025 SMI-AMI'!$A$2:$K$2,0))&lt;G19,"No","Yes"))</f>
        <v/>
      </c>
    </row>
    <row r="20" spans="1:8" s="8" customFormat="1" ht="14.5" x14ac:dyDescent="0.35">
      <c r="A20" s="64"/>
      <c r="B20" s="65"/>
      <c r="C20" s="65"/>
      <c r="D20" s="65"/>
      <c r="E20" s="66"/>
      <c r="F20" s="67">
        <f t="shared" si="0"/>
        <v>0</v>
      </c>
      <c r="G20" s="68">
        <f t="shared" si="1"/>
        <v>0</v>
      </c>
      <c r="H20" s="69" t="str">
        <f>IF(OR($B$9="&lt;County&gt;",$B$9="",D20="")=TRUE,"",IF(INDEX('2024-2025 SMI-AMI'!$A$2:$K$64,MATCH($B$9,'2024-2025 SMI-AMI'!$A$2:$A$64,0),MATCH(D20,'2024-2025 SMI-AMI'!$A$2:$K$2,0))&lt;G20,"No","Yes"))</f>
        <v/>
      </c>
    </row>
    <row r="21" spans="1:8" s="8" customFormat="1" ht="14.5" x14ac:dyDescent="0.35">
      <c r="A21" s="64"/>
      <c r="B21" s="65"/>
      <c r="C21" s="65"/>
      <c r="D21" s="65"/>
      <c r="E21" s="66"/>
      <c r="F21" s="67">
        <f t="shared" si="0"/>
        <v>0</v>
      </c>
      <c r="G21" s="68">
        <f t="shared" si="1"/>
        <v>0</v>
      </c>
      <c r="H21" s="69" t="str">
        <f>IF(OR($B$9="&lt;County&gt;",$B$9="",D21="")=TRUE,"",IF(INDEX('2024-2025 SMI-AMI'!$A$2:$K$64,MATCH($B$9,'2024-2025 SMI-AMI'!$A$2:$A$64,0),MATCH(D21,'2024-2025 SMI-AMI'!$A$2:$K$2,0))&lt;G21,"No","Yes"))</f>
        <v/>
      </c>
    </row>
    <row r="22" spans="1:8" s="8" customFormat="1" ht="14.5" x14ac:dyDescent="0.35">
      <c r="A22" s="64"/>
      <c r="B22" s="65"/>
      <c r="C22" s="65"/>
      <c r="D22" s="65"/>
      <c r="E22" s="66"/>
      <c r="F22" s="67">
        <f t="shared" si="0"/>
        <v>0</v>
      </c>
      <c r="G22" s="68">
        <f t="shared" si="1"/>
        <v>0</v>
      </c>
      <c r="H22" s="69" t="str">
        <f>IF(OR($B$9="&lt;County&gt;",$B$9="",D22="")=TRUE,"",IF(INDEX('2024-2025 SMI-AMI'!$A$2:$K$64,MATCH($B$9,'2024-2025 SMI-AMI'!$A$2:$A$64,0),MATCH(D22,'2024-2025 SMI-AMI'!$A$2:$K$2,0))&lt;G22,"No","Yes"))</f>
        <v/>
      </c>
    </row>
    <row r="23" spans="1:8" s="8" customFormat="1" ht="14.5" x14ac:dyDescent="0.35">
      <c r="A23" s="64"/>
      <c r="B23" s="65"/>
      <c r="C23" s="65"/>
      <c r="D23" s="65"/>
      <c r="E23" s="66"/>
      <c r="F23" s="67">
        <f t="shared" si="0"/>
        <v>0</v>
      </c>
      <c r="G23" s="68">
        <f t="shared" si="1"/>
        <v>0</v>
      </c>
      <c r="H23" s="69" t="str">
        <f>IF(OR($B$9="&lt;County&gt;",$B$9="",D23="")=TRUE,"",IF(INDEX('2024-2025 SMI-AMI'!$A$2:$K$64,MATCH($B$9,'2024-2025 SMI-AMI'!$A$2:$A$64,0),MATCH(D23,'2024-2025 SMI-AMI'!$A$2:$K$2,0))&lt;G23,"No","Yes"))</f>
        <v/>
      </c>
    </row>
    <row r="24" spans="1:8" s="8" customFormat="1" ht="14.5" x14ac:dyDescent="0.35">
      <c r="A24" s="64"/>
      <c r="B24" s="65"/>
      <c r="C24" s="65"/>
      <c r="D24" s="65"/>
      <c r="E24" s="66"/>
      <c r="F24" s="67">
        <f t="shared" si="0"/>
        <v>0</v>
      </c>
      <c r="G24" s="68">
        <f t="shared" si="1"/>
        <v>0</v>
      </c>
      <c r="H24" s="69" t="str">
        <f>IF(OR($B$9="&lt;County&gt;",$B$9="",D24="")=TRUE,"",IF(INDEX('2024-2025 SMI-AMI'!$A$2:$K$64,MATCH($B$9,'2024-2025 SMI-AMI'!$A$2:$A$64,0),MATCH(D24,'2024-2025 SMI-AMI'!$A$2:$K$2,0))&lt;G24,"No","Yes"))</f>
        <v/>
      </c>
    </row>
    <row r="25" spans="1:8" s="8" customFormat="1" ht="14.5" x14ac:dyDescent="0.35">
      <c r="A25" s="64"/>
      <c r="B25" s="65"/>
      <c r="C25" s="65"/>
      <c r="D25" s="65"/>
      <c r="E25" s="66"/>
      <c r="F25" s="67">
        <f t="shared" si="0"/>
        <v>0</v>
      </c>
      <c r="G25" s="68">
        <f t="shared" si="1"/>
        <v>0</v>
      </c>
      <c r="H25" s="69" t="str">
        <f>IF(OR($B$9="&lt;County&gt;",$B$9="",D25="")=TRUE,"",IF(INDEX('2024-2025 SMI-AMI'!$A$2:$K$64,MATCH($B$9,'2024-2025 SMI-AMI'!$A$2:$A$64,0),MATCH(D25,'2024-2025 SMI-AMI'!$A$2:$K$2,0))&lt;G25,"No","Yes"))</f>
        <v/>
      </c>
    </row>
    <row r="26" spans="1:8" s="8" customFormat="1" ht="14.5" x14ac:dyDescent="0.35">
      <c r="A26" s="64"/>
      <c r="B26" s="65"/>
      <c r="C26" s="65"/>
      <c r="D26" s="65"/>
      <c r="E26" s="66"/>
      <c r="F26" s="67">
        <f t="shared" si="0"/>
        <v>0</v>
      </c>
      <c r="G26" s="68">
        <f t="shared" si="1"/>
        <v>0</v>
      </c>
      <c r="H26" s="69" t="str">
        <f>IF(OR($B$9="&lt;County&gt;",$B$9="",D26="")=TRUE,"",IF(INDEX('2024-2025 SMI-AMI'!$A$2:$K$64,MATCH($B$9,'2024-2025 SMI-AMI'!$A$2:$A$64,0),MATCH(D26,'2024-2025 SMI-AMI'!$A$2:$K$2,0))&lt;G26,"No","Yes"))</f>
        <v/>
      </c>
    </row>
    <row r="27" spans="1:8" s="8" customFormat="1" ht="14.5" x14ac:dyDescent="0.35">
      <c r="A27" s="64"/>
      <c r="B27" s="65"/>
      <c r="C27" s="65"/>
      <c r="D27" s="65"/>
      <c r="E27" s="66"/>
      <c r="F27" s="67">
        <f t="shared" si="0"/>
        <v>0</v>
      </c>
      <c r="G27" s="68">
        <f t="shared" si="1"/>
        <v>0</v>
      </c>
      <c r="H27" s="69" t="str">
        <f>IF(OR($B$9="&lt;County&gt;",$B$9="",D27="")=TRUE,"",IF(INDEX('2024-2025 SMI-AMI'!$A$2:$K$64,MATCH($B$9,'2024-2025 SMI-AMI'!$A$2:$A$64,0),MATCH(D27,'2024-2025 SMI-AMI'!$A$2:$K$2,0))&lt;G27,"No","Yes"))</f>
        <v/>
      </c>
    </row>
    <row r="28" spans="1:8" s="8" customFormat="1" ht="14.5" x14ac:dyDescent="0.35">
      <c r="A28" s="64"/>
      <c r="B28" s="65"/>
      <c r="C28" s="65"/>
      <c r="D28" s="65"/>
      <c r="E28" s="66"/>
      <c r="F28" s="67">
        <f t="shared" si="0"/>
        <v>0</v>
      </c>
      <c r="G28" s="68">
        <f t="shared" si="1"/>
        <v>0</v>
      </c>
      <c r="H28" s="69" t="str">
        <f>IF(OR($B$9="&lt;County&gt;",$B$9="",D28="")=TRUE,"",IF(INDEX('2024-2025 SMI-AMI'!$A$2:$K$64,MATCH($B$9,'2024-2025 SMI-AMI'!$A$2:$A$64,0),MATCH(D28,'2024-2025 SMI-AMI'!$A$2:$K$2,0))&lt;G28,"No","Yes"))</f>
        <v/>
      </c>
    </row>
    <row r="29" spans="1:8" s="8" customFormat="1" ht="14.5" x14ac:dyDescent="0.35">
      <c r="A29" s="64"/>
      <c r="B29" s="65"/>
      <c r="C29" s="65"/>
      <c r="D29" s="65"/>
      <c r="E29" s="66"/>
      <c r="F29" s="67">
        <f t="shared" si="0"/>
        <v>0</v>
      </c>
      <c r="G29" s="68">
        <f t="shared" si="1"/>
        <v>0</v>
      </c>
      <c r="H29" s="69" t="str">
        <f>IF(OR($B$9="&lt;County&gt;",$B$9="",D29="")=TRUE,"",IF(INDEX('2024-2025 SMI-AMI'!$A$2:$K$64,MATCH($B$9,'2024-2025 SMI-AMI'!$A$2:$A$64,0),MATCH(D29,'2024-2025 SMI-AMI'!$A$2:$K$2,0))&lt;G29,"No","Yes"))</f>
        <v/>
      </c>
    </row>
    <row r="30" spans="1:8" s="8" customFormat="1" ht="14.5" x14ac:dyDescent="0.35">
      <c r="A30" s="64"/>
      <c r="B30" s="65"/>
      <c r="C30" s="65"/>
      <c r="D30" s="65"/>
      <c r="E30" s="66"/>
      <c r="F30" s="67">
        <f t="shared" si="0"/>
        <v>0</v>
      </c>
      <c r="G30" s="68">
        <f t="shared" si="1"/>
        <v>0</v>
      </c>
      <c r="H30" s="69" t="str">
        <f>IF(OR($B$9="&lt;County&gt;",$B$9="",D30="")=TRUE,"",IF(INDEX('2024-2025 SMI-AMI'!$A$2:$K$64,MATCH($B$9,'2024-2025 SMI-AMI'!$A$2:$A$64,0),MATCH(D30,'2024-2025 SMI-AMI'!$A$2:$K$2,0))&lt;G30,"No","Yes"))</f>
        <v/>
      </c>
    </row>
    <row r="31" spans="1:8" s="8" customFormat="1" ht="14.5" x14ac:dyDescent="0.35">
      <c r="A31" s="64"/>
      <c r="B31" s="65"/>
      <c r="C31" s="65"/>
      <c r="D31" s="65"/>
      <c r="E31" s="66"/>
      <c r="F31" s="67">
        <f t="shared" si="0"/>
        <v>0</v>
      </c>
      <c r="G31" s="68">
        <f t="shared" si="1"/>
        <v>0</v>
      </c>
      <c r="H31" s="69" t="str">
        <f>IF(OR($B$9="&lt;County&gt;",$B$9="",D31="")=TRUE,"",IF(INDEX('2024-2025 SMI-AMI'!$A$2:$K$64,MATCH($B$9,'2024-2025 SMI-AMI'!$A$2:$A$64,0),MATCH(D31,'2024-2025 SMI-AMI'!$A$2:$K$2,0))&lt;G31,"No","Yes"))</f>
        <v/>
      </c>
    </row>
    <row r="32" spans="1:8" s="8" customFormat="1" ht="14.5" x14ac:dyDescent="0.35">
      <c r="A32" s="64"/>
      <c r="B32" s="65"/>
      <c r="C32" s="65"/>
      <c r="D32" s="65"/>
      <c r="E32" s="66"/>
      <c r="F32" s="67">
        <f t="shared" si="0"/>
        <v>0</v>
      </c>
      <c r="G32" s="68">
        <f t="shared" si="1"/>
        <v>0</v>
      </c>
      <c r="H32" s="69" t="str">
        <f>IF(OR($B$9="&lt;County&gt;",$B$9="",D32="")=TRUE,"",IF(INDEX('2024-2025 SMI-AMI'!$A$2:$K$64,MATCH($B$9,'2024-2025 SMI-AMI'!$A$2:$A$64,0),MATCH(D32,'2024-2025 SMI-AMI'!$A$2:$K$2,0))&lt;G32,"No","Yes"))</f>
        <v/>
      </c>
    </row>
    <row r="33" spans="1:8" s="8" customFormat="1" ht="14.5" x14ac:dyDescent="0.35">
      <c r="A33" s="64"/>
      <c r="B33" s="65"/>
      <c r="C33" s="65"/>
      <c r="D33" s="65"/>
      <c r="E33" s="66"/>
      <c r="F33" s="67">
        <f t="shared" si="0"/>
        <v>0</v>
      </c>
      <c r="G33" s="68">
        <f t="shared" si="1"/>
        <v>0</v>
      </c>
      <c r="H33" s="69" t="str">
        <f>IF(OR($B$9="&lt;County&gt;",$B$9="",D33="")=TRUE,"",IF(INDEX('2024-2025 SMI-AMI'!$A$2:$K$64,MATCH($B$9,'2024-2025 SMI-AMI'!$A$2:$A$64,0),MATCH(D33,'2024-2025 SMI-AMI'!$A$2:$K$2,0))&lt;G33,"No","Yes"))</f>
        <v/>
      </c>
    </row>
    <row r="34" spans="1:8" s="8" customFormat="1" ht="14.5" x14ac:dyDescent="0.35">
      <c r="A34" s="64"/>
      <c r="B34" s="65"/>
      <c r="C34" s="65"/>
      <c r="D34" s="65"/>
      <c r="E34" s="66"/>
      <c r="F34" s="67">
        <f t="shared" si="0"/>
        <v>0</v>
      </c>
      <c r="G34" s="68">
        <f t="shared" si="1"/>
        <v>0</v>
      </c>
      <c r="H34" s="69" t="str">
        <f>IF(OR($B$9="&lt;County&gt;",$B$9="",D34="")=TRUE,"",IF(INDEX('2024-2025 SMI-AMI'!$A$2:$K$64,MATCH($B$9,'2024-2025 SMI-AMI'!$A$2:$A$64,0),MATCH(D34,'2024-2025 SMI-AMI'!$A$2:$K$2,0))&lt;G34,"No","Yes"))</f>
        <v/>
      </c>
    </row>
    <row r="35" spans="1:8" s="8" customFormat="1" ht="14.5" x14ac:dyDescent="0.35">
      <c r="A35" s="64"/>
      <c r="B35" s="65"/>
      <c r="C35" s="65"/>
      <c r="D35" s="65"/>
      <c r="E35" s="66"/>
      <c r="F35" s="67">
        <f t="shared" si="0"/>
        <v>0</v>
      </c>
      <c r="G35" s="68">
        <f t="shared" si="1"/>
        <v>0</v>
      </c>
      <c r="H35" s="69" t="str">
        <f>IF(OR($B$9="&lt;County&gt;",$B$9="",D35="")=TRUE,"",IF(INDEX('2024-2025 SMI-AMI'!$A$2:$K$64,MATCH($B$9,'2024-2025 SMI-AMI'!$A$2:$A$64,0),MATCH(D35,'2024-2025 SMI-AMI'!$A$2:$K$2,0))&lt;G35,"No","Yes"))</f>
        <v/>
      </c>
    </row>
    <row r="36" spans="1:8" s="8" customFormat="1" ht="14.5" x14ac:dyDescent="0.35">
      <c r="A36" s="64"/>
      <c r="B36" s="65"/>
      <c r="C36" s="65"/>
      <c r="D36" s="65"/>
      <c r="E36" s="66"/>
      <c r="F36" s="67">
        <f t="shared" si="0"/>
        <v>0</v>
      </c>
      <c r="G36" s="68">
        <f t="shared" si="1"/>
        <v>0</v>
      </c>
      <c r="H36" s="69" t="str">
        <f>IF(OR($B$9="&lt;County&gt;",$B$9="",D36="")=TRUE,"",IF(INDEX('2024-2025 SMI-AMI'!$A$2:$K$64,MATCH($B$9,'2024-2025 SMI-AMI'!$A$2:$A$64,0),MATCH(D36,'2024-2025 SMI-AMI'!$A$2:$K$2,0))&lt;G36,"No","Yes"))</f>
        <v/>
      </c>
    </row>
    <row r="37" spans="1:8" s="8" customFormat="1" ht="14.5" x14ac:dyDescent="0.35">
      <c r="A37" s="64"/>
      <c r="B37" s="65"/>
      <c r="C37" s="65"/>
      <c r="D37" s="65"/>
      <c r="E37" s="66"/>
      <c r="F37" s="67">
        <f t="shared" si="0"/>
        <v>0</v>
      </c>
      <c r="G37" s="68">
        <f t="shared" si="1"/>
        <v>0</v>
      </c>
      <c r="H37" s="69" t="str">
        <f>IF(OR($B$9="&lt;County&gt;",$B$9="",D37="")=TRUE,"",IF(INDEX('2024-2025 SMI-AMI'!$A$2:$K$64,MATCH($B$9,'2024-2025 SMI-AMI'!$A$2:$A$64,0),MATCH(D37,'2024-2025 SMI-AMI'!$A$2:$K$2,0))&lt;G37,"No","Yes"))</f>
        <v/>
      </c>
    </row>
    <row r="38" spans="1:8" s="8" customFormat="1" ht="14.5" x14ac:dyDescent="0.35">
      <c r="A38" s="64"/>
      <c r="B38" s="65"/>
      <c r="C38" s="65"/>
      <c r="D38" s="65"/>
      <c r="E38" s="66"/>
      <c r="F38" s="67">
        <f t="shared" si="0"/>
        <v>0</v>
      </c>
      <c r="G38" s="68">
        <f t="shared" si="1"/>
        <v>0</v>
      </c>
      <c r="H38" s="69" t="str">
        <f>IF(OR($B$9="&lt;County&gt;",$B$9="",D38="")=TRUE,"",IF(INDEX('2024-2025 SMI-AMI'!$A$2:$K$64,MATCH($B$9,'2024-2025 SMI-AMI'!$A$2:$A$64,0),MATCH(D38,'2024-2025 SMI-AMI'!$A$2:$K$2,0))&lt;G38,"No","Yes"))</f>
        <v/>
      </c>
    </row>
    <row r="39" spans="1:8" s="8" customFormat="1" ht="14.5" x14ac:dyDescent="0.35">
      <c r="A39" s="64"/>
      <c r="B39" s="65"/>
      <c r="C39" s="65"/>
      <c r="D39" s="65"/>
      <c r="E39" s="66"/>
      <c r="F39" s="67">
        <f t="shared" si="0"/>
        <v>0</v>
      </c>
      <c r="G39" s="68">
        <f t="shared" si="1"/>
        <v>0</v>
      </c>
      <c r="H39" s="69" t="str">
        <f>IF(OR($B$9="&lt;County&gt;",$B$9="",D39="")=TRUE,"",IF(INDEX('2024-2025 SMI-AMI'!$A$2:$K$64,MATCH($B$9,'2024-2025 SMI-AMI'!$A$2:$A$64,0),MATCH(D39,'2024-2025 SMI-AMI'!$A$2:$K$2,0))&lt;G39,"No","Yes"))</f>
        <v/>
      </c>
    </row>
    <row r="40" spans="1:8" s="8" customFormat="1" ht="14.5" x14ac:dyDescent="0.35">
      <c r="A40" s="64"/>
      <c r="B40" s="65"/>
      <c r="C40" s="65"/>
      <c r="D40" s="65"/>
      <c r="E40" s="66"/>
      <c r="F40" s="67">
        <f t="shared" si="0"/>
        <v>0</v>
      </c>
      <c r="G40" s="68">
        <f t="shared" si="1"/>
        <v>0</v>
      </c>
      <c r="H40" s="69" t="str">
        <f>IF(OR($B$9="&lt;County&gt;",$B$9="",D40="")=TRUE,"",IF(INDEX('2024-2025 SMI-AMI'!$A$2:$K$64,MATCH($B$9,'2024-2025 SMI-AMI'!$A$2:$A$64,0),MATCH(D40,'2024-2025 SMI-AMI'!$A$2:$K$2,0))&lt;G40,"No","Yes"))</f>
        <v/>
      </c>
    </row>
    <row r="41" spans="1:8" s="8" customFormat="1" ht="14.5" x14ac:dyDescent="0.35">
      <c r="A41" s="64"/>
      <c r="B41" s="65"/>
      <c r="C41" s="65"/>
      <c r="D41" s="65"/>
      <c r="E41" s="66"/>
      <c r="F41" s="67">
        <f t="shared" si="0"/>
        <v>0</v>
      </c>
      <c r="G41" s="68">
        <f t="shared" si="1"/>
        <v>0</v>
      </c>
      <c r="H41" s="69" t="str">
        <f>IF(OR($B$9="&lt;County&gt;",$B$9="",D41="")=TRUE,"",IF(INDEX('2024-2025 SMI-AMI'!$A$2:$K$64,MATCH($B$9,'2024-2025 SMI-AMI'!$A$2:$A$64,0),MATCH(D41,'2024-2025 SMI-AMI'!$A$2:$K$2,0))&lt;G41,"No","Yes"))</f>
        <v/>
      </c>
    </row>
    <row r="42" spans="1:8" s="8" customFormat="1" ht="14.5" x14ac:dyDescent="0.35">
      <c r="A42" s="64"/>
      <c r="B42" s="65"/>
      <c r="C42" s="65"/>
      <c r="D42" s="65"/>
      <c r="E42" s="66"/>
      <c r="F42" s="67">
        <f t="shared" si="0"/>
        <v>0</v>
      </c>
      <c r="G42" s="68">
        <f t="shared" si="1"/>
        <v>0</v>
      </c>
      <c r="H42" s="69" t="str">
        <f>IF(OR($B$9="&lt;County&gt;",$B$9="",D42="")=TRUE,"",IF(INDEX('2024-2025 SMI-AMI'!$A$2:$K$64,MATCH($B$9,'2024-2025 SMI-AMI'!$A$2:$A$64,0),MATCH(D42,'2024-2025 SMI-AMI'!$A$2:$K$2,0))&lt;G42,"No","Yes"))</f>
        <v/>
      </c>
    </row>
    <row r="43" spans="1:8" s="8" customFormat="1" ht="14.5" x14ac:dyDescent="0.35">
      <c r="A43" s="64"/>
      <c r="B43" s="65"/>
      <c r="C43" s="65"/>
      <c r="D43" s="65"/>
      <c r="E43" s="66"/>
      <c r="F43" s="67">
        <f t="shared" si="0"/>
        <v>0</v>
      </c>
      <c r="G43" s="68">
        <f t="shared" si="1"/>
        <v>0</v>
      </c>
      <c r="H43" s="69" t="str">
        <f>IF(OR($B$9="&lt;County&gt;",$B$9="",D43="")=TRUE,"",IF(INDEX('2024-2025 SMI-AMI'!$A$2:$K$64,MATCH($B$9,'2024-2025 SMI-AMI'!$A$2:$A$64,0),MATCH(D43,'2024-2025 SMI-AMI'!$A$2:$K$2,0))&lt;G43,"No","Yes"))</f>
        <v/>
      </c>
    </row>
    <row r="44" spans="1:8" s="8" customFormat="1" ht="14.5" x14ac:dyDescent="0.35">
      <c r="A44" s="64"/>
      <c r="B44" s="65"/>
      <c r="C44" s="65"/>
      <c r="D44" s="65"/>
      <c r="E44" s="66"/>
      <c r="F44" s="67">
        <f t="shared" si="0"/>
        <v>0</v>
      </c>
      <c r="G44" s="68">
        <f t="shared" si="1"/>
        <v>0</v>
      </c>
      <c r="H44" s="69" t="str">
        <f>IF(OR($B$9="&lt;County&gt;",$B$9="",D44="")=TRUE,"",IF(INDEX('2024-2025 SMI-AMI'!$A$2:$K$64,MATCH($B$9,'2024-2025 SMI-AMI'!$A$2:$A$64,0),MATCH(D44,'2024-2025 SMI-AMI'!$A$2:$K$2,0))&lt;G44,"No","Yes"))</f>
        <v/>
      </c>
    </row>
    <row r="45" spans="1:8" s="8" customFormat="1" ht="14.5" x14ac:dyDescent="0.35">
      <c r="A45" s="64"/>
      <c r="B45" s="65"/>
      <c r="C45" s="65"/>
      <c r="D45" s="65"/>
      <c r="E45" s="66"/>
      <c r="F45" s="67">
        <f t="shared" si="0"/>
        <v>0</v>
      </c>
      <c r="G45" s="68">
        <f t="shared" si="1"/>
        <v>0</v>
      </c>
      <c r="H45" s="69" t="str">
        <f>IF(OR($B$9="&lt;County&gt;",$B$9="",D45="")=TRUE,"",IF(INDEX('2024-2025 SMI-AMI'!$A$2:$K$64,MATCH($B$9,'2024-2025 SMI-AMI'!$A$2:$A$64,0),MATCH(D45,'2024-2025 SMI-AMI'!$A$2:$K$2,0))&lt;G45,"No","Yes"))</f>
        <v/>
      </c>
    </row>
    <row r="46" spans="1:8" s="8" customFormat="1" ht="14.5" x14ac:dyDescent="0.35">
      <c r="A46" s="64"/>
      <c r="B46" s="65"/>
      <c r="C46" s="65"/>
      <c r="D46" s="65"/>
      <c r="E46" s="66"/>
      <c r="F46" s="67">
        <f t="shared" si="0"/>
        <v>0</v>
      </c>
      <c r="G46" s="68">
        <f t="shared" si="1"/>
        <v>0</v>
      </c>
      <c r="H46" s="69" t="str">
        <f>IF(OR($B$9="&lt;County&gt;",$B$9="",D46="")=TRUE,"",IF(INDEX('2024-2025 SMI-AMI'!$A$2:$K$64,MATCH($B$9,'2024-2025 SMI-AMI'!$A$2:$A$64,0),MATCH(D46,'2024-2025 SMI-AMI'!$A$2:$K$2,0))&lt;G46,"No","Yes"))</f>
        <v/>
      </c>
    </row>
    <row r="47" spans="1:8" s="8" customFormat="1" ht="14.5" x14ac:dyDescent="0.35">
      <c r="A47" s="64"/>
      <c r="B47" s="65"/>
      <c r="C47" s="65"/>
      <c r="D47" s="65"/>
      <c r="E47" s="66"/>
      <c r="F47" s="67">
        <f t="shared" si="0"/>
        <v>0</v>
      </c>
      <c r="G47" s="68">
        <f t="shared" si="1"/>
        <v>0</v>
      </c>
      <c r="H47" s="69" t="str">
        <f>IF(OR($B$9="&lt;County&gt;",$B$9="",D47="")=TRUE,"",IF(INDEX('2024-2025 SMI-AMI'!$A$2:$K$64,MATCH($B$9,'2024-2025 SMI-AMI'!$A$2:$A$64,0),MATCH(D47,'2024-2025 SMI-AMI'!$A$2:$K$2,0))&lt;G47,"No","Yes"))</f>
        <v/>
      </c>
    </row>
    <row r="48" spans="1:8" s="8" customFormat="1" ht="14.5" x14ac:dyDescent="0.35">
      <c r="A48" s="64"/>
      <c r="B48" s="65"/>
      <c r="C48" s="65"/>
      <c r="D48" s="65"/>
      <c r="E48" s="66"/>
      <c r="F48" s="67">
        <f t="shared" si="0"/>
        <v>0</v>
      </c>
      <c r="G48" s="68">
        <f t="shared" si="1"/>
        <v>0</v>
      </c>
      <c r="H48" s="69" t="str">
        <f>IF(OR($B$9="&lt;County&gt;",$B$9="",D48="")=TRUE,"",IF(INDEX('2024-2025 SMI-AMI'!$A$2:$K$64,MATCH($B$9,'2024-2025 SMI-AMI'!$A$2:$A$64,0),MATCH(D48,'2024-2025 SMI-AMI'!$A$2:$K$2,0))&lt;G48,"No","Yes"))</f>
        <v/>
      </c>
    </row>
    <row r="49" spans="1:8" s="8" customFormat="1" ht="14.5" x14ac:dyDescent="0.35">
      <c r="A49" s="64"/>
      <c r="B49" s="65"/>
      <c r="C49" s="65"/>
      <c r="D49" s="65"/>
      <c r="E49" s="66"/>
      <c r="F49" s="67">
        <f t="shared" si="0"/>
        <v>0</v>
      </c>
      <c r="G49" s="68">
        <f t="shared" si="1"/>
        <v>0</v>
      </c>
      <c r="H49" s="69" t="str">
        <f>IF(OR($B$9="&lt;County&gt;",$B$9="",D49="")=TRUE,"",IF(INDEX('2024-2025 SMI-AMI'!$A$2:$K$64,MATCH($B$9,'2024-2025 SMI-AMI'!$A$2:$A$64,0),MATCH(D49,'2024-2025 SMI-AMI'!$A$2:$K$2,0))&lt;G49,"No","Yes"))</f>
        <v/>
      </c>
    </row>
    <row r="50" spans="1:8" s="8" customFormat="1" ht="14.5" x14ac:dyDescent="0.35">
      <c r="A50" s="64"/>
      <c r="B50" s="65"/>
      <c r="C50" s="65"/>
      <c r="D50" s="65"/>
      <c r="E50" s="66"/>
      <c r="F50" s="67">
        <f t="shared" si="0"/>
        <v>0</v>
      </c>
      <c r="G50" s="68">
        <f t="shared" si="1"/>
        <v>0</v>
      </c>
      <c r="H50" s="69" t="str">
        <f>IF(OR($B$9="&lt;County&gt;",$B$9="",D50="")=TRUE,"",IF(INDEX('2024-2025 SMI-AMI'!$A$2:$K$64,MATCH($B$9,'2024-2025 SMI-AMI'!$A$2:$A$64,0),MATCH(D50,'2024-2025 SMI-AMI'!$A$2:$K$2,0))&lt;G50,"No","Yes"))</f>
        <v/>
      </c>
    </row>
    <row r="51" spans="1:8" s="8" customFormat="1" ht="14.5" x14ac:dyDescent="0.35">
      <c r="A51" s="64"/>
      <c r="B51" s="65"/>
      <c r="C51" s="65"/>
      <c r="D51" s="65"/>
      <c r="E51" s="66"/>
      <c r="F51" s="67">
        <f t="shared" si="0"/>
        <v>0</v>
      </c>
      <c r="G51" s="68">
        <f t="shared" si="1"/>
        <v>0</v>
      </c>
      <c r="H51" s="69" t="str">
        <f>IF(OR($B$9="&lt;County&gt;",$B$9="",D51="")=TRUE,"",IF(INDEX('2024-2025 SMI-AMI'!$A$2:$K$64,MATCH($B$9,'2024-2025 SMI-AMI'!$A$2:$A$64,0),MATCH(D51,'2024-2025 SMI-AMI'!$A$2:$K$2,0))&lt;G51,"No","Yes"))</f>
        <v/>
      </c>
    </row>
    <row r="52" spans="1:8" s="8" customFormat="1" ht="14.5" x14ac:dyDescent="0.35">
      <c r="A52" s="64"/>
      <c r="B52" s="65"/>
      <c r="C52" s="65"/>
      <c r="D52" s="65"/>
      <c r="E52" s="66"/>
      <c r="F52" s="67">
        <f t="shared" si="0"/>
        <v>0</v>
      </c>
      <c r="G52" s="68">
        <f t="shared" si="1"/>
        <v>0</v>
      </c>
      <c r="H52" s="69" t="str">
        <f>IF(OR($B$9="&lt;County&gt;",$B$9="",D52="")=TRUE,"",IF(INDEX('2024-2025 SMI-AMI'!$A$2:$K$64,MATCH($B$9,'2024-2025 SMI-AMI'!$A$2:$A$64,0),MATCH(D52,'2024-2025 SMI-AMI'!$A$2:$K$2,0))&lt;G52,"No","Yes"))</f>
        <v/>
      </c>
    </row>
    <row r="53" spans="1:8" s="8" customFormat="1" ht="14.5" x14ac:dyDescent="0.35">
      <c r="A53" s="64"/>
      <c r="B53" s="65"/>
      <c r="C53" s="65"/>
      <c r="D53" s="65"/>
      <c r="E53" s="66"/>
      <c r="F53" s="67">
        <f t="shared" si="0"/>
        <v>0</v>
      </c>
      <c r="G53" s="68">
        <f t="shared" si="1"/>
        <v>0</v>
      </c>
      <c r="H53" s="69" t="str">
        <f>IF(OR($B$9="&lt;County&gt;",$B$9="",D53="")=TRUE,"",IF(INDEX('2024-2025 SMI-AMI'!$A$2:$K$64,MATCH($B$9,'2024-2025 SMI-AMI'!$A$2:$A$64,0),MATCH(D53,'2024-2025 SMI-AMI'!$A$2:$K$2,0))&lt;G53,"No","Yes"))</f>
        <v/>
      </c>
    </row>
    <row r="54" spans="1:8" s="8" customFormat="1" ht="14.5" x14ac:dyDescent="0.35">
      <c r="A54" s="64"/>
      <c r="B54" s="65"/>
      <c r="C54" s="65"/>
      <c r="D54" s="65"/>
      <c r="E54" s="66"/>
      <c r="F54" s="67">
        <f t="shared" si="0"/>
        <v>0</v>
      </c>
      <c r="G54" s="68">
        <f t="shared" si="1"/>
        <v>0</v>
      </c>
      <c r="H54" s="69" t="str">
        <f>IF(OR($B$9="&lt;County&gt;",$B$9="",D54="")=TRUE,"",IF(INDEX('2024-2025 SMI-AMI'!$A$2:$K$64,MATCH($B$9,'2024-2025 SMI-AMI'!$A$2:$A$64,0),MATCH(D54,'2024-2025 SMI-AMI'!$A$2:$K$2,0))&lt;G54,"No","Yes"))</f>
        <v/>
      </c>
    </row>
    <row r="55" spans="1:8" s="8" customFormat="1" ht="14.5" x14ac:dyDescent="0.35">
      <c r="A55" s="64"/>
      <c r="B55" s="65"/>
      <c r="C55" s="65"/>
      <c r="D55" s="65"/>
      <c r="E55" s="66"/>
      <c r="F55" s="67">
        <f t="shared" si="0"/>
        <v>0</v>
      </c>
      <c r="G55" s="68">
        <f t="shared" si="1"/>
        <v>0</v>
      </c>
      <c r="H55" s="69" t="str">
        <f>IF(OR($B$9="&lt;County&gt;",$B$9="",D55="")=TRUE,"",IF(INDEX('2024-2025 SMI-AMI'!$A$2:$K$64,MATCH($B$9,'2024-2025 SMI-AMI'!$A$2:$A$64,0),MATCH(D55,'2024-2025 SMI-AMI'!$A$2:$K$2,0))&lt;G55,"No","Yes"))</f>
        <v/>
      </c>
    </row>
    <row r="56" spans="1:8" s="8" customFormat="1" ht="14.5" x14ac:dyDescent="0.35">
      <c r="A56" s="64"/>
      <c r="B56" s="65"/>
      <c r="C56" s="65"/>
      <c r="D56" s="65"/>
      <c r="E56" s="66"/>
      <c r="F56" s="67">
        <f t="shared" si="0"/>
        <v>0</v>
      </c>
      <c r="G56" s="68">
        <f t="shared" si="1"/>
        <v>0</v>
      </c>
      <c r="H56" s="69" t="str">
        <f>IF(OR($B$9="&lt;County&gt;",$B$9="",D56="")=TRUE,"",IF(INDEX('2024-2025 SMI-AMI'!$A$2:$K$64,MATCH($B$9,'2024-2025 SMI-AMI'!$A$2:$A$64,0),MATCH(D56,'2024-2025 SMI-AMI'!$A$2:$K$2,0))&lt;G56,"No","Yes"))</f>
        <v/>
      </c>
    </row>
    <row r="57" spans="1:8" s="8" customFormat="1" ht="14.5" x14ac:dyDescent="0.35">
      <c r="A57" s="64"/>
      <c r="B57" s="65"/>
      <c r="C57" s="65"/>
      <c r="D57" s="65"/>
      <c r="E57" s="66"/>
      <c r="F57" s="67">
        <f t="shared" si="0"/>
        <v>0</v>
      </c>
      <c r="G57" s="68">
        <f t="shared" si="1"/>
        <v>0</v>
      </c>
      <c r="H57" s="69" t="str">
        <f>IF(OR($B$9="&lt;County&gt;",$B$9="",D57="")=TRUE,"",IF(INDEX('2024-2025 SMI-AMI'!$A$2:$K$64,MATCH($B$9,'2024-2025 SMI-AMI'!$A$2:$A$64,0),MATCH(D57,'2024-2025 SMI-AMI'!$A$2:$K$2,0))&lt;G57,"No","Yes"))</f>
        <v/>
      </c>
    </row>
    <row r="58" spans="1:8" s="8" customFormat="1" ht="14.5" x14ac:dyDescent="0.35">
      <c r="A58" s="64"/>
      <c r="B58" s="65"/>
      <c r="C58" s="65"/>
      <c r="D58" s="65"/>
      <c r="E58" s="66"/>
      <c r="F58" s="67">
        <f t="shared" si="0"/>
        <v>0</v>
      </c>
      <c r="G58" s="68">
        <f t="shared" si="1"/>
        <v>0</v>
      </c>
      <c r="H58" s="69" t="str">
        <f>IF(OR($B$9="&lt;County&gt;",$B$9="",D58="")=TRUE,"",IF(INDEX('2024-2025 SMI-AMI'!$A$2:$K$64,MATCH($B$9,'2024-2025 SMI-AMI'!$A$2:$A$64,0),MATCH(D58,'2024-2025 SMI-AMI'!$A$2:$K$2,0))&lt;G58,"No","Yes"))</f>
        <v/>
      </c>
    </row>
    <row r="59" spans="1:8" s="8" customFormat="1" ht="14.5" x14ac:dyDescent="0.35">
      <c r="A59" s="64"/>
      <c r="B59" s="65"/>
      <c r="C59" s="65"/>
      <c r="D59" s="65"/>
      <c r="E59" s="66"/>
      <c r="F59" s="67">
        <f t="shared" si="0"/>
        <v>0</v>
      </c>
      <c r="G59" s="68">
        <f t="shared" si="1"/>
        <v>0</v>
      </c>
      <c r="H59" s="69" t="str">
        <f>IF(OR($B$9="&lt;County&gt;",$B$9="",D59="")=TRUE,"",IF(INDEX('2024-2025 SMI-AMI'!$A$2:$K$64,MATCH($B$9,'2024-2025 SMI-AMI'!$A$2:$A$64,0),MATCH(D59,'2024-2025 SMI-AMI'!$A$2:$K$2,0))&lt;G59,"No","Yes"))</f>
        <v/>
      </c>
    </row>
    <row r="60" spans="1:8" s="8" customFormat="1" ht="14.5" x14ac:dyDescent="0.35">
      <c r="A60" s="64"/>
      <c r="B60" s="65"/>
      <c r="C60" s="65"/>
      <c r="D60" s="65"/>
      <c r="E60" s="66"/>
      <c r="F60" s="67">
        <f t="shared" si="0"/>
        <v>0</v>
      </c>
      <c r="G60" s="68">
        <f t="shared" si="1"/>
        <v>0</v>
      </c>
      <c r="H60" s="69" t="str">
        <f>IF(OR($B$9="&lt;County&gt;",$B$9="",D60="")=TRUE,"",IF(INDEX('2024-2025 SMI-AMI'!$A$2:$K$64,MATCH($B$9,'2024-2025 SMI-AMI'!$A$2:$A$64,0),MATCH(D60,'2024-2025 SMI-AMI'!$A$2:$K$2,0))&lt;G60,"No","Yes"))</f>
        <v/>
      </c>
    </row>
    <row r="61" spans="1:8" s="8" customFormat="1" ht="14.5" x14ac:dyDescent="0.35">
      <c r="A61" s="64"/>
      <c r="B61" s="65"/>
      <c r="C61" s="65"/>
      <c r="D61" s="65"/>
      <c r="E61" s="66"/>
      <c r="F61" s="67">
        <f t="shared" si="0"/>
        <v>0</v>
      </c>
      <c r="G61" s="68">
        <f t="shared" si="1"/>
        <v>0</v>
      </c>
      <c r="H61" s="69" t="str">
        <f>IF(OR($B$9="&lt;County&gt;",$B$9="",D61="")=TRUE,"",IF(INDEX('2024-2025 SMI-AMI'!$A$2:$K$64,MATCH($B$9,'2024-2025 SMI-AMI'!$A$2:$A$64,0),MATCH(D61,'2024-2025 SMI-AMI'!$A$2:$K$2,0))&lt;G61,"No","Yes"))</f>
        <v/>
      </c>
    </row>
    <row r="62" spans="1:8" s="8" customFormat="1" ht="14.5" x14ac:dyDescent="0.35">
      <c r="A62" s="64"/>
      <c r="B62" s="65"/>
      <c r="C62" s="65"/>
      <c r="D62" s="65"/>
      <c r="E62" s="66"/>
      <c r="F62" s="67">
        <f t="shared" si="0"/>
        <v>0</v>
      </c>
      <c r="G62" s="68">
        <f t="shared" si="1"/>
        <v>0</v>
      </c>
      <c r="H62" s="69" t="str">
        <f>IF(OR($B$9="&lt;County&gt;",$B$9="",D62="")=TRUE,"",IF(INDEX('2024-2025 SMI-AMI'!$A$2:$K$64,MATCH($B$9,'2024-2025 SMI-AMI'!$A$2:$A$64,0),MATCH(D62,'2024-2025 SMI-AMI'!$A$2:$K$2,0))&lt;G62,"No","Yes"))</f>
        <v/>
      </c>
    </row>
    <row r="63" spans="1:8" s="8" customFormat="1" ht="14.5" x14ac:dyDescent="0.35">
      <c r="A63" s="64"/>
      <c r="B63" s="65"/>
      <c r="C63" s="65"/>
      <c r="D63" s="65"/>
      <c r="E63" s="66"/>
      <c r="F63" s="67">
        <f t="shared" si="0"/>
        <v>0</v>
      </c>
      <c r="G63" s="68">
        <f t="shared" si="1"/>
        <v>0</v>
      </c>
      <c r="H63" s="69" t="str">
        <f>IF(OR($B$9="&lt;County&gt;",$B$9="",D63="")=TRUE,"",IF(INDEX('2024-2025 SMI-AMI'!$A$2:$K$64,MATCH($B$9,'2024-2025 SMI-AMI'!$A$2:$A$64,0),MATCH(D63,'2024-2025 SMI-AMI'!$A$2:$K$2,0))&lt;G63,"No","Yes"))</f>
        <v/>
      </c>
    </row>
    <row r="64" spans="1:8" s="8" customFormat="1" ht="14.5" x14ac:dyDescent="0.35">
      <c r="A64" s="64"/>
      <c r="B64" s="65"/>
      <c r="C64" s="65"/>
      <c r="D64" s="65"/>
      <c r="E64" s="66"/>
      <c r="F64" s="67">
        <f t="shared" si="0"/>
        <v>0</v>
      </c>
      <c r="G64" s="68">
        <f t="shared" si="1"/>
        <v>0</v>
      </c>
      <c r="H64" s="69" t="str">
        <f>IF(OR($B$9="&lt;County&gt;",$B$9="",D64="")=TRUE,"",IF(INDEX('2024-2025 SMI-AMI'!$A$2:$K$64,MATCH($B$9,'2024-2025 SMI-AMI'!$A$2:$A$64,0),MATCH(D64,'2024-2025 SMI-AMI'!$A$2:$K$2,0))&lt;G64,"No","Yes"))</f>
        <v/>
      </c>
    </row>
    <row r="65" spans="1:8" s="8" customFormat="1" ht="14.5" x14ac:dyDescent="0.35">
      <c r="A65" s="64"/>
      <c r="B65" s="65"/>
      <c r="C65" s="65"/>
      <c r="D65" s="65"/>
      <c r="E65" s="66"/>
      <c r="F65" s="67">
        <f t="shared" si="0"/>
        <v>0</v>
      </c>
      <c r="G65" s="68">
        <f t="shared" si="1"/>
        <v>0</v>
      </c>
      <c r="H65" s="69" t="str">
        <f>IF(OR($B$9="&lt;County&gt;",$B$9="",D65="")=TRUE,"",IF(INDEX('2024-2025 SMI-AMI'!$A$2:$K$64,MATCH($B$9,'2024-2025 SMI-AMI'!$A$2:$A$64,0),MATCH(D65,'2024-2025 SMI-AMI'!$A$2:$K$2,0))&lt;G65,"No","Yes"))</f>
        <v/>
      </c>
    </row>
    <row r="66" spans="1:8" s="8" customFormat="1" ht="14.5" x14ac:dyDescent="0.35">
      <c r="A66" s="64"/>
      <c r="B66" s="65"/>
      <c r="C66" s="65"/>
      <c r="D66" s="65"/>
      <c r="E66" s="66"/>
      <c r="F66" s="67">
        <f t="shared" si="0"/>
        <v>0</v>
      </c>
      <c r="G66" s="68">
        <f t="shared" si="1"/>
        <v>0</v>
      </c>
      <c r="H66" s="69" t="str">
        <f>IF(OR($B$9="&lt;County&gt;",$B$9="",D66="")=TRUE,"",IF(INDEX('2024-2025 SMI-AMI'!$A$2:$K$64,MATCH($B$9,'2024-2025 SMI-AMI'!$A$2:$A$64,0),MATCH(D66,'2024-2025 SMI-AMI'!$A$2:$K$2,0))&lt;G66,"No","Yes"))</f>
        <v/>
      </c>
    </row>
    <row r="67" spans="1:8" s="8" customFormat="1" ht="14.5" x14ac:dyDescent="0.35">
      <c r="A67" s="64"/>
      <c r="B67" s="65"/>
      <c r="C67" s="65"/>
      <c r="D67" s="65"/>
      <c r="E67" s="66"/>
      <c r="F67" s="67">
        <f t="shared" si="0"/>
        <v>0</v>
      </c>
      <c r="G67" s="68">
        <f t="shared" si="1"/>
        <v>0</v>
      </c>
      <c r="H67" s="69" t="str">
        <f>IF(OR($B$9="&lt;County&gt;",$B$9="",D67="")=TRUE,"",IF(INDEX('2024-2025 SMI-AMI'!$A$2:$K$64,MATCH($B$9,'2024-2025 SMI-AMI'!$A$2:$A$64,0),MATCH(D67,'2024-2025 SMI-AMI'!$A$2:$K$2,0))&lt;G67,"No","Yes"))</f>
        <v/>
      </c>
    </row>
    <row r="68" spans="1:8" s="8" customFormat="1" ht="14.5" x14ac:dyDescent="0.35">
      <c r="A68" s="64"/>
      <c r="B68" s="65"/>
      <c r="C68" s="65"/>
      <c r="D68" s="65"/>
      <c r="E68" s="66"/>
      <c r="F68" s="67">
        <f t="shared" si="0"/>
        <v>0</v>
      </c>
      <c r="G68" s="68">
        <f t="shared" si="1"/>
        <v>0</v>
      </c>
      <c r="H68" s="69" t="str">
        <f>IF(OR($B$9="&lt;County&gt;",$B$9="",D68="")=TRUE,"",IF(INDEX('2024-2025 SMI-AMI'!$A$2:$K$64,MATCH($B$9,'2024-2025 SMI-AMI'!$A$2:$A$64,0),MATCH(D68,'2024-2025 SMI-AMI'!$A$2:$K$2,0))&lt;G68,"No","Yes"))</f>
        <v/>
      </c>
    </row>
    <row r="69" spans="1:8" s="8" customFormat="1" ht="14.5" x14ac:dyDescent="0.35">
      <c r="A69" s="64"/>
      <c r="B69" s="65"/>
      <c r="C69" s="65"/>
      <c r="D69" s="65"/>
      <c r="E69" s="66"/>
      <c r="F69" s="67">
        <f t="shared" si="0"/>
        <v>0</v>
      </c>
      <c r="G69" s="68">
        <f t="shared" si="1"/>
        <v>0</v>
      </c>
      <c r="H69" s="69" t="str">
        <f>IF(OR($B$9="&lt;County&gt;",$B$9="",D69="")=TRUE,"",IF(INDEX('2024-2025 SMI-AMI'!$A$2:$K$64,MATCH($B$9,'2024-2025 SMI-AMI'!$A$2:$A$64,0),MATCH(D69,'2024-2025 SMI-AMI'!$A$2:$K$2,0))&lt;G69,"No","Yes"))</f>
        <v/>
      </c>
    </row>
    <row r="70" spans="1:8" s="8" customFormat="1" ht="14.5" x14ac:dyDescent="0.35">
      <c r="A70" s="64"/>
      <c r="B70" s="65"/>
      <c r="C70" s="65"/>
      <c r="D70" s="65"/>
      <c r="E70" s="66"/>
      <c r="F70" s="67">
        <f t="shared" si="0"/>
        <v>0</v>
      </c>
      <c r="G70" s="68">
        <f t="shared" si="1"/>
        <v>0</v>
      </c>
      <c r="H70" s="69" t="str">
        <f>IF(OR($B$9="&lt;County&gt;",$B$9="",D70="")=TRUE,"",IF(INDEX('2024-2025 SMI-AMI'!$A$2:$K$64,MATCH($B$9,'2024-2025 SMI-AMI'!$A$2:$A$64,0),MATCH(D70,'2024-2025 SMI-AMI'!$A$2:$K$2,0))&lt;G70,"No","Yes"))</f>
        <v/>
      </c>
    </row>
    <row r="71" spans="1:8" s="8" customFormat="1" ht="14.5" x14ac:dyDescent="0.35">
      <c r="A71" s="64"/>
      <c r="B71" s="65"/>
      <c r="C71" s="65"/>
      <c r="D71" s="65"/>
      <c r="E71" s="66"/>
      <c r="F71" s="67">
        <f t="shared" si="0"/>
        <v>0</v>
      </c>
      <c r="G71" s="68">
        <f t="shared" si="1"/>
        <v>0</v>
      </c>
      <c r="H71" s="69" t="str">
        <f>IF(OR($B$9="&lt;County&gt;",$B$9="",D71="")=TRUE,"",IF(INDEX('2024-2025 SMI-AMI'!$A$2:$K$64,MATCH($B$9,'2024-2025 SMI-AMI'!$A$2:$A$64,0),MATCH(D71,'2024-2025 SMI-AMI'!$A$2:$K$2,0))&lt;G71,"No","Yes"))</f>
        <v/>
      </c>
    </row>
    <row r="72" spans="1:8" s="8" customFormat="1" ht="14.5" x14ac:dyDescent="0.35">
      <c r="A72" s="64"/>
      <c r="B72" s="65"/>
      <c r="C72" s="65"/>
      <c r="D72" s="65"/>
      <c r="E72" s="66"/>
      <c r="F72" s="67">
        <f t="shared" si="0"/>
        <v>0</v>
      </c>
      <c r="G72" s="68">
        <f t="shared" si="1"/>
        <v>0</v>
      </c>
      <c r="H72" s="69" t="str">
        <f>IF(OR($B$9="&lt;County&gt;",$B$9="",D72="")=TRUE,"",IF(INDEX('2024-2025 SMI-AMI'!$A$2:$K$64,MATCH($B$9,'2024-2025 SMI-AMI'!$A$2:$A$64,0),MATCH(D72,'2024-2025 SMI-AMI'!$A$2:$K$2,0))&lt;G72,"No","Yes"))</f>
        <v/>
      </c>
    </row>
    <row r="73" spans="1:8" s="8" customFormat="1" ht="14.5" x14ac:dyDescent="0.35">
      <c r="A73" s="64"/>
      <c r="B73" s="65"/>
      <c r="C73" s="65"/>
      <c r="D73" s="65"/>
      <c r="E73" s="66"/>
      <c r="F73" s="67">
        <f t="shared" si="0"/>
        <v>0</v>
      </c>
      <c r="G73" s="68">
        <f t="shared" si="1"/>
        <v>0</v>
      </c>
      <c r="H73" s="69" t="str">
        <f>IF(OR($B$9="&lt;County&gt;",$B$9="",D73="")=TRUE,"",IF(INDEX('2024-2025 SMI-AMI'!$A$2:$K$64,MATCH($B$9,'2024-2025 SMI-AMI'!$A$2:$A$64,0),MATCH(D73,'2024-2025 SMI-AMI'!$A$2:$K$2,0))&lt;G73,"No","Yes"))</f>
        <v/>
      </c>
    </row>
    <row r="74" spans="1:8" s="8" customFormat="1" ht="14.5" x14ac:dyDescent="0.35">
      <c r="A74" s="64"/>
      <c r="B74" s="65"/>
      <c r="C74" s="65"/>
      <c r="D74" s="65"/>
      <c r="E74" s="66"/>
      <c r="F74" s="67">
        <f t="shared" si="0"/>
        <v>0</v>
      </c>
      <c r="G74" s="68">
        <f t="shared" si="1"/>
        <v>0</v>
      </c>
      <c r="H74" s="69" t="str">
        <f>IF(OR($B$9="&lt;County&gt;",$B$9="",D74="")=TRUE,"",IF(INDEX('2024-2025 SMI-AMI'!$A$2:$K$64,MATCH($B$9,'2024-2025 SMI-AMI'!$A$2:$A$64,0),MATCH(D74,'2024-2025 SMI-AMI'!$A$2:$K$2,0))&lt;G74,"No","Yes"))</f>
        <v/>
      </c>
    </row>
    <row r="75" spans="1:8" s="8" customFormat="1" ht="14.5" x14ac:dyDescent="0.35">
      <c r="A75" s="64"/>
      <c r="B75" s="65"/>
      <c r="C75" s="65"/>
      <c r="D75" s="65"/>
      <c r="E75" s="66"/>
      <c r="F75" s="67">
        <f t="shared" si="0"/>
        <v>0</v>
      </c>
      <c r="G75" s="68">
        <f t="shared" si="1"/>
        <v>0</v>
      </c>
      <c r="H75" s="69" t="str">
        <f>IF(OR($B$9="&lt;County&gt;",$B$9="",D75="")=TRUE,"",IF(INDEX('2024-2025 SMI-AMI'!$A$2:$K$64,MATCH($B$9,'2024-2025 SMI-AMI'!$A$2:$A$64,0),MATCH(D75,'2024-2025 SMI-AMI'!$A$2:$K$2,0))&lt;G75,"No","Yes"))</f>
        <v/>
      </c>
    </row>
    <row r="76" spans="1:8" s="8" customFormat="1" ht="14.5" x14ac:dyDescent="0.35">
      <c r="A76" s="64"/>
      <c r="B76" s="65"/>
      <c r="C76" s="65"/>
      <c r="D76" s="65"/>
      <c r="E76" s="66"/>
      <c r="F76" s="67">
        <f t="shared" si="0"/>
        <v>0</v>
      </c>
      <c r="G76" s="68">
        <f t="shared" si="1"/>
        <v>0</v>
      </c>
      <c r="H76" s="69" t="str">
        <f>IF(OR($B$9="&lt;County&gt;",$B$9="",D76="")=TRUE,"",IF(INDEX('2024-2025 SMI-AMI'!$A$2:$K$64,MATCH($B$9,'2024-2025 SMI-AMI'!$A$2:$A$64,0),MATCH(D76,'2024-2025 SMI-AMI'!$A$2:$K$2,0))&lt;G76,"No","Yes"))</f>
        <v/>
      </c>
    </row>
    <row r="77" spans="1:8" s="8" customFormat="1" ht="14.5" x14ac:dyDescent="0.35">
      <c r="A77" s="64"/>
      <c r="B77" s="65"/>
      <c r="C77" s="65"/>
      <c r="D77" s="65"/>
      <c r="E77" s="66"/>
      <c r="F77" s="67">
        <f t="shared" si="0"/>
        <v>0</v>
      </c>
      <c r="G77" s="68">
        <f t="shared" si="1"/>
        <v>0</v>
      </c>
      <c r="H77" s="69" t="str">
        <f>IF(OR($B$9="&lt;County&gt;",$B$9="",D77="")=TRUE,"",IF(INDEX('2024-2025 SMI-AMI'!$A$2:$K$64,MATCH($B$9,'2024-2025 SMI-AMI'!$A$2:$A$64,0),MATCH(D77,'2024-2025 SMI-AMI'!$A$2:$K$2,0))&lt;G77,"No","Yes"))</f>
        <v/>
      </c>
    </row>
    <row r="78" spans="1:8" s="8" customFormat="1" ht="14.5" x14ac:dyDescent="0.35">
      <c r="A78" s="64"/>
      <c r="B78" s="65"/>
      <c r="C78" s="65"/>
      <c r="D78" s="65"/>
      <c r="E78" s="66"/>
      <c r="F78" s="67">
        <f t="shared" si="0"/>
        <v>0</v>
      </c>
      <c r="G78" s="68">
        <f t="shared" si="1"/>
        <v>0</v>
      </c>
      <c r="H78" s="69" t="str">
        <f>IF(OR($B$9="&lt;County&gt;",$B$9="",D78="")=TRUE,"",IF(INDEX('2024-2025 SMI-AMI'!$A$2:$K$64,MATCH($B$9,'2024-2025 SMI-AMI'!$A$2:$A$64,0),MATCH(D78,'2024-2025 SMI-AMI'!$A$2:$K$2,0))&lt;G78,"No","Yes"))</f>
        <v/>
      </c>
    </row>
    <row r="79" spans="1:8" s="8" customFormat="1" ht="14.5" x14ac:dyDescent="0.35">
      <c r="A79" s="64"/>
      <c r="B79" s="65"/>
      <c r="C79" s="65"/>
      <c r="D79" s="65"/>
      <c r="E79" s="66"/>
      <c r="F79" s="67">
        <f t="shared" ref="F79:F142" si="2">E79*12</f>
        <v>0</v>
      </c>
      <c r="G79" s="68">
        <f t="shared" ref="G79:G142" si="3">F79/0.3</f>
        <v>0</v>
      </c>
      <c r="H79" s="69" t="str">
        <f>IF(OR($B$9="&lt;County&gt;",$B$9="",D79="")=TRUE,"",IF(INDEX('2024-2025 SMI-AMI'!$A$2:$K$64,MATCH($B$9,'2024-2025 SMI-AMI'!$A$2:$A$64,0),MATCH(D79,'2024-2025 SMI-AMI'!$A$2:$K$2,0))&lt;G79,"No","Yes"))</f>
        <v/>
      </c>
    </row>
    <row r="80" spans="1:8" s="8" customFormat="1" ht="14.5" x14ac:dyDescent="0.35">
      <c r="A80" s="64"/>
      <c r="B80" s="65"/>
      <c r="C80" s="65"/>
      <c r="D80" s="65"/>
      <c r="E80" s="66"/>
      <c r="F80" s="67">
        <f t="shared" si="2"/>
        <v>0</v>
      </c>
      <c r="G80" s="68">
        <f t="shared" si="3"/>
        <v>0</v>
      </c>
      <c r="H80" s="69" t="str">
        <f>IF(OR($B$9="&lt;County&gt;",$B$9="",D80="")=TRUE,"",IF(INDEX('2024-2025 SMI-AMI'!$A$2:$K$64,MATCH($B$9,'2024-2025 SMI-AMI'!$A$2:$A$64,0),MATCH(D80,'2024-2025 SMI-AMI'!$A$2:$K$2,0))&lt;G80,"No","Yes"))</f>
        <v/>
      </c>
    </row>
    <row r="81" spans="1:8" s="8" customFormat="1" ht="14.5" x14ac:dyDescent="0.35">
      <c r="A81" s="64"/>
      <c r="B81" s="65"/>
      <c r="C81" s="65"/>
      <c r="D81" s="65"/>
      <c r="E81" s="66"/>
      <c r="F81" s="67">
        <f t="shared" si="2"/>
        <v>0</v>
      </c>
      <c r="G81" s="68">
        <f t="shared" si="3"/>
        <v>0</v>
      </c>
      <c r="H81" s="69" t="str">
        <f>IF(OR($B$9="&lt;County&gt;",$B$9="",D81="")=TRUE,"",IF(INDEX('2024-2025 SMI-AMI'!$A$2:$K$64,MATCH($B$9,'2024-2025 SMI-AMI'!$A$2:$A$64,0),MATCH(D81,'2024-2025 SMI-AMI'!$A$2:$K$2,0))&lt;G81,"No","Yes"))</f>
        <v/>
      </c>
    </row>
    <row r="82" spans="1:8" s="8" customFormat="1" ht="14.5" x14ac:dyDescent="0.35">
      <c r="A82" s="64"/>
      <c r="B82" s="65"/>
      <c r="C82" s="65"/>
      <c r="D82" s="65"/>
      <c r="E82" s="66"/>
      <c r="F82" s="67">
        <f t="shared" si="2"/>
        <v>0</v>
      </c>
      <c r="G82" s="68">
        <f t="shared" si="3"/>
        <v>0</v>
      </c>
      <c r="H82" s="69" t="str">
        <f>IF(OR($B$9="&lt;County&gt;",$B$9="",D82="")=TRUE,"",IF(INDEX('2024-2025 SMI-AMI'!$A$2:$K$64,MATCH($B$9,'2024-2025 SMI-AMI'!$A$2:$A$64,0),MATCH(D82,'2024-2025 SMI-AMI'!$A$2:$K$2,0))&lt;G82,"No","Yes"))</f>
        <v/>
      </c>
    </row>
    <row r="83" spans="1:8" s="8" customFormat="1" ht="14.5" x14ac:dyDescent="0.35">
      <c r="A83" s="64"/>
      <c r="B83" s="65"/>
      <c r="C83" s="65"/>
      <c r="D83" s="65"/>
      <c r="E83" s="66"/>
      <c r="F83" s="67">
        <f t="shared" si="2"/>
        <v>0</v>
      </c>
      <c r="G83" s="68">
        <f t="shared" si="3"/>
        <v>0</v>
      </c>
      <c r="H83" s="69" t="str">
        <f>IF(OR($B$9="&lt;County&gt;",$B$9="",D83="")=TRUE,"",IF(INDEX('2024-2025 SMI-AMI'!$A$2:$K$64,MATCH($B$9,'2024-2025 SMI-AMI'!$A$2:$A$64,0),MATCH(D83,'2024-2025 SMI-AMI'!$A$2:$K$2,0))&lt;G83,"No","Yes"))</f>
        <v/>
      </c>
    </row>
    <row r="84" spans="1:8" s="8" customFormat="1" ht="14.5" x14ac:dyDescent="0.35">
      <c r="A84" s="64"/>
      <c r="B84" s="65"/>
      <c r="C84" s="65"/>
      <c r="D84" s="65"/>
      <c r="E84" s="66"/>
      <c r="F84" s="67">
        <f t="shared" si="2"/>
        <v>0</v>
      </c>
      <c r="G84" s="68">
        <f t="shared" si="3"/>
        <v>0</v>
      </c>
      <c r="H84" s="69" t="str">
        <f>IF(OR($B$9="&lt;County&gt;",$B$9="",D84="")=TRUE,"",IF(INDEX('2024-2025 SMI-AMI'!$A$2:$K$64,MATCH($B$9,'2024-2025 SMI-AMI'!$A$2:$A$64,0),MATCH(D84,'2024-2025 SMI-AMI'!$A$2:$K$2,0))&lt;G84,"No","Yes"))</f>
        <v/>
      </c>
    </row>
    <row r="85" spans="1:8" s="8" customFormat="1" ht="14.5" x14ac:dyDescent="0.35">
      <c r="A85" s="64"/>
      <c r="B85" s="65"/>
      <c r="C85" s="65"/>
      <c r="D85" s="65"/>
      <c r="E85" s="66"/>
      <c r="F85" s="67">
        <f t="shared" si="2"/>
        <v>0</v>
      </c>
      <c r="G85" s="68">
        <f t="shared" si="3"/>
        <v>0</v>
      </c>
      <c r="H85" s="69" t="str">
        <f>IF(OR($B$9="&lt;County&gt;",$B$9="",D85="")=TRUE,"",IF(INDEX('2024-2025 SMI-AMI'!$A$2:$K$64,MATCH($B$9,'2024-2025 SMI-AMI'!$A$2:$A$64,0),MATCH(D85,'2024-2025 SMI-AMI'!$A$2:$K$2,0))&lt;G85,"No","Yes"))</f>
        <v/>
      </c>
    </row>
    <row r="86" spans="1:8" s="8" customFormat="1" ht="14.5" x14ac:dyDescent="0.35">
      <c r="A86" s="64"/>
      <c r="B86" s="65"/>
      <c r="C86" s="65"/>
      <c r="D86" s="65"/>
      <c r="E86" s="66"/>
      <c r="F86" s="67">
        <f t="shared" si="2"/>
        <v>0</v>
      </c>
      <c r="G86" s="68">
        <f t="shared" si="3"/>
        <v>0</v>
      </c>
      <c r="H86" s="69" t="str">
        <f>IF(OR($B$9="&lt;County&gt;",$B$9="",D86="")=TRUE,"",IF(INDEX('2024-2025 SMI-AMI'!$A$2:$K$64,MATCH($B$9,'2024-2025 SMI-AMI'!$A$2:$A$64,0),MATCH(D86,'2024-2025 SMI-AMI'!$A$2:$K$2,0))&lt;G86,"No","Yes"))</f>
        <v/>
      </c>
    </row>
    <row r="87" spans="1:8" s="8" customFormat="1" ht="14.5" x14ac:dyDescent="0.35">
      <c r="A87" s="64"/>
      <c r="B87" s="65"/>
      <c r="C87" s="65"/>
      <c r="D87" s="65"/>
      <c r="E87" s="66"/>
      <c r="F87" s="67">
        <f t="shared" si="2"/>
        <v>0</v>
      </c>
      <c r="G87" s="68">
        <f t="shared" si="3"/>
        <v>0</v>
      </c>
      <c r="H87" s="69" t="str">
        <f>IF(OR($B$9="&lt;County&gt;",$B$9="",D87="")=TRUE,"",IF(INDEX('2024-2025 SMI-AMI'!$A$2:$K$64,MATCH($B$9,'2024-2025 SMI-AMI'!$A$2:$A$64,0),MATCH(D87,'2024-2025 SMI-AMI'!$A$2:$K$2,0))&lt;G87,"No","Yes"))</f>
        <v/>
      </c>
    </row>
    <row r="88" spans="1:8" s="8" customFormat="1" ht="14.5" x14ac:dyDescent="0.35">
      <c r="A88" s="64"/>
      <c r="B88" s="65"/>
      <c r="C88" s="65"/>
      <c r="D88" s="65"/>
      <c r="E88" s="66"/>
      <c r="F88" s="67">
        <f t="shared" si="2"/>
        <v>0</v>
      </c>
      <c r="G88" s="68">
        <f t="shared" si="3"/>
        <v>0</v>
      </c>
      <c r="H88" s="69" t="str">
        <f>IF(OR($B$9="&lt;County&gt;",$B$9="",D88="")=TRUE,"",IF(INDEX('2024-2025 SMI-AMI'!$A$2:$K$64,MATCH($B$9,'2024-2025 SMI-AMI'!$A$2:$A$64,0),MATCH(D88,'2024-2025 SMI-AMI'!$A$2:$K$2,0))&lt;G88,"No","Yes"))</f>
        <v/>
      </c>
    </row>
    <row r="89" spans="1:8" s="8" customFormat="1" ht="14.5" x14ac:dyDescent="0.35">
      <c r="A89" s="64"/>
      <c r="B89" s="65"/>
      <c r="C89" s="65"/>
      <c r="D89" s="65"/>
      <c r="E89" s="66"/>
      <c r="F89" s="67">
        <f t="shared" si="2"/>
        <v>0</v>
      </c>
      <c r="G89" s="68">
        <f t="shared" si="3"/>
        <v>0</v>
      </c>
      <c r="H89" s="69" t="str">
        <f>IF(OR($B$9="&lt;County&gt;",$B$9="",D89="")=TRUE,"",IF(INDEX('2024-2025 SMI-AMI'!$A$2:$K$64,MATCH($B$9,'2024-2025 SMI-AMI'!$A$2:$A$64,0),MATCH(D89,'2024-2025 SMI-AMI'!$A$2:$K$2,0))&lt;G89,"No","Yes"))</f>
        <v/>
      </c>
    </row>
    <row r="90" spans="1:8" s="8" customFormat="1" ht="14.5" x14ac:dyDescent="0.35">
      <c r="A90" s="64"/>
      <c r="B90" s="65"/>
      <c r="C90" s="65"/>
      <c r="D90" s="65"/>
      <c r="E90" s="66"/>
      <c r="F90" s="67">
        <f t="shared" si="2"/>
        <v>0</v>
      </c>
      <c r="G90" s="68">
        <f t="shared" si="3"/>
        <v>0</v>
      </c>
      <c r="H90" s="69" t="str">
        <f>IF(OR($B$9="&lt;County&gt;",$B$9="",D90="")=TRUE,"",IF(INDEX('2024-2025 SMI-AMI'!$A$2:$K$64,MATCH($B$9,'2024-2025 SMI-AMI'!$A$2:$A$64,0),MATCH(D90,'2024-2025 SMI-AMI'!$A$2:$K$2,0))&lt;G90,"No","Yes"))</f>
        <v/>
      </c>
    </row>
    <row r="91" spans="1:8" s="8" customFormat="1" ht="14.5" x14ac:dyDescent="0.35">
      <c r="A91" s="64"/>
      <c r="B91" s="65"/>
      <c r="C91" s="65"/>
      <c r="D91" s="65"/>
      <c r="E91" s="66"/>
      <c r="F91" s="67">
        <f t="shared" si="2"/>
        <v>0</v>
      </c>
      <c r="G91" s="68">
        <f t="shared" si="3"/>
        <v>0</v>
      </c>
      <c r="H91" s="69" t="str">
        <f>IF(OR($B$9="&lt;County&gt;",$B$9="",D91="")=TRUE,"",IF(INDEX('2024-2025 SMI-AMI'!$A$2:$K$64,MATCH($B$9,'2024-2025 SMI-AMI'!$A$2:$A$64,0),MATCH(D91,'2024-2025 SMI-AMI'!$A$2:$K$2,0))&lt;G91,"No","Yes"))</f>
        <v/>
      </c>
    </row>
    <row r="92" spans="1:8" s="8" customFormat="1" ht="14.5" x14ac:dyDescent="0.35">
      <c r="A92" s="64"/>
      <c r="B92" s="65"/>
      <c r="C92" s="65"/>
      <c r="D92" s="65"/>
      <c r="E92" s="66"/>
      <c r="F92" s="67">
        <f t="shared" si="2"/>
        <v>0</v>
      </c>
      <c r="G92" s="68">
        <f t="shared" si="3"/>
        <v>0</v>
      </c>
      <c r="H92" s="69" t="str">
        <f>IF(OR($B$9="&lt;County&gt;",$B$9="",D92="")=TRUE,"",IF(INDEX('2024-2025 SMI-AMI'!$A$2:$K$64,MATCH($B$9,'2024-2025 SMI-AMI'!$A$2:$A$64,0),MATCH(D92,'2024-2025 SMI-AMI'!$A$2:$K$2,0))&lt;G92,"No","Yes"))</f>
        <v/>
      </c>
    </row>
    <row r="93" spans="1:8" s="8" customFormat="1" ht="14.5" x14ac:dyDescent="0.35">
      <c r="A93" s="64"/>
      <c r="B93" s="65"/>
      <c r="C93" s="65"/>
      <c r="D93" s="65"/>
      <c r="E93" s="66"/>
      <c r="F93" s="67">
        <f t="shared" si="2"/>
        <v>0</v>
      </c>
      <c r="G93" s="68">
        <f t="shared" si="3"/>
        <v>0</v>
      </c>
      <c r="H93" s="69" t="str">
        <f>IF(OR($B$9="&lt;County&gt;",$B$9="",D93="")=TRUE,"",IF(INDEX('2024-2025 SMI-AMI'!$A$2:$K$64,MATCH($B$9,'2024-2025 SMI-AMI'!$A$2:$A$64,0),MATCH(D93,'2024-2025 SMI-AMI'!$A$2:$K$2,0))&lt;G93,"No","Yes"))</f>
        <v/>
      </c>
    </row>
    <row r="94" spans="1:8" s="8" customFormat="1" ht="14.5" x14ac:dyDescent="0.35">
      <c r="A94" s="64"/>
      <c r="B94" s="65"/>
      <c r="C94" s="65"/>
      <c r="D94" s="65"/>
      <c r="E94" s="66"/>
      <c r="F94" s="67">
        <f t="shared" si="2"/>
        <v>0</v>
      </c>
      <c r="G94" s="68">
        <f t="shared" si="3"/>
        <v>0</v>
      </c>
      <c r="H94" s="69" t="str">
        <f>IF(OR($B$9="&lt;County&gt;",$B$9="",D94="")=TRUE,"",IF(INDEX('2024-2025 SMI-AMI'!$A$2:$K$64,MATCH($B$9,'2024-2025 SMI-AMI'!$A$2:$A$64,0),MATCH(D94,'2024-2025 SMI-AMI'!$A$2:$K$2,0))&lt;G94,"No","Yes"))</f>
        <v/>
      </c>
    </row>
    <row r="95" spans="1:8" s="8" customFormat="1" ht="14.5" x14ac:dyDescent="0.35">
      <c r="A95" s="64"/>
      <c r="B95" s="65"/>
      <c r="C95" s="65"/>
      <c r="D95" s="65"/>
      <c r="E95" s="66"/>
      <c r="F95" s="67">
        <f t="shared" si="2"/>
        <v>0</v>
      </c>
      <c r="G95" s="68">
        <f t="shared" si="3"/>
        <v>0</v>
      </c>
      <c r="H95" s="69" t="str">
        <f>IF(OR($B$9="&lt;County&gt;",$B$9="",D95="")=TRUE,"",IF(INDEX('2024-2025 SMI-AMI'!$A$2:$K$64,MATCH($B$9,'2024-2025 SMI-AMI'!$A$2:$A$64,0),MATCH(D95,'2024-2025 SMI-AMI'!$A$2:$K$2,0))&lt;G95,"No","Yes"))</f>
        <v/>
      </c>
    </row>
    <row r="96" spans="1:8" s="8" customFormat="1" ht="14.5" x14ac:dyDescent="0.35">
      <c r="A96" s="64"/>
      <c r="B96" s="65"/>
      <c r="C96" s="65"/>
      <c r="D96" s="65"/>
      <c r="E96" s="66"/>
      <c r="F96" s="67">
        <f t="shared" si="2"/>
        <v>0</v>
      </c>
      <c r="G96" s="68">
        <f t="shared" si="3"/>
        <v>0</v>
      </c>
      <c r="H96" s="69" t="str">
        <f>IF(OR($B$9="&lt;County&gt;",$B$9="",D96="")=TRUE,"",IF(INDEX('2024-2025 SMI-AMI'!$A$2:$K$64,MATCH($B$9,'2024-2025 SMI-AMI'!$A$2:$A$64,0),MATCH(D96,'2024-2025 SMI-AMI'!$A$2:$K$2,0))&lt;G96,"No","Yes"))</f>
        <v/>
      </c>
    </row>
    <row r="97" spans="1:8" s="8" customFormat="1" ht="14.5" x14ac:dyDescent="0.35">
      <c r="A97" s="64"/>
      <c r="B97" s="65"/>
      <c r="C97" s="65"/>
      <c r="D97" s="65"/>
      <c r="E97" s="66"/>
      <c r="F97" s="67">
        <f t="shared" si="2"/>
        <v>0</v>
      </c>
      <c r="G97" s="68">
        <f t="shared" si="3"/>
        <v>0</v>
      </c>
      <c r="H97" s="69" t="str">
        <f>IF(OR($B$9="&lt;County&gt;",$B$9="",D97="")=TRUE,"",IF(INDEX('2024-2025 SMI-AMI'!$A$2:$K$64,MATCH($B$9,'2024-2025 SMI-AMI'!$A$2:$A$64,0),MATCH(D97,'2024-2025 SMI-AMI'!$A$2:$K$2,0))&lt;G97,"No","Yes"))</f>
        <v/>
      </c>
    </row>
    <row r="98" spans="1:8" s="8" customFormat="1" ht="14.5" x14ac:dyDescent="0.35">
      <c r="A98" s="64"/>
      <c r="B98" s="65"/>
      <c r="C98" s="65"/>
      <c r="D98" s="65"/>
      <c r="E98" s="66"/>
      <c r="F98" s="67">
        <f t="shared" si="2"/>
        <v>0</v>
      </c>
      <c r="G98" s="68">
        <f t="shared" si="3"/>
        <v>0</v>
      </c>
      <c r="H98" s="69" t="str">
        <f>IF(OR($B$9="&lt;County&gt;",$B$9="",D98="")=TRUE,"",IF(INDEX('2024-2025 SMI-AMI'!$A$2:$K$64,MATCH($B$9,'2024-2025 SMI-AMI'!$A$2:$A$64,0),MATCH(D98,'2024-2025 SMI-AMI'!$A$2:$K$2,0))&lt;G98,"No","Yes"))</f>
        <v/>
      </c>
    </row>
    <row r="99" spans="1:8" s="8" customFormat="1" ht="14.5" x14ac:dyDescent="0.35">
      <c r="A99" s="64"/>
      <c r="B99" s="65"/>
      <c r="C99" s="65"/>
      <c r="D99" s="65"/>
      <c r="E99" s="66"/>
      <c r="F99" s="67">
        <f t="shared" si="2"/>
        <v>0</v>
      </c>
      <c r="G99" s="68">
        <f t="shared" si="3"/>
        <v>0</v>
      </c>
      <c r="H99" s="69" t="str">
        <f>IF(OR($B$9="&lt;County&gt;",$B$9="",D99="")=TRUE,"",IF(INDEX('2024-2025 SMI-AMI'!$A$2:$K$64,MATCH($B$9,'2024-2025 SMI-AMI'!$A$2:$A$64,0),MATCH(D99,'2024-2025 SMI-AMI'!$A$2:$K$2,0))&lt;G99,"No","Yes"))</f>
        <v/>
      </c>
    </row>
    <row r="100" spans="1:8" s="8" customFormat="1" ht="14.5" x14ac:dyDescent="0.35">
      <c r="A100" s="64"/>
      <c r="B100" s="65"/>
      <c r="C100" s="65"/>
      <c r="D100" s="65"/>
      <c r="E100" s="66"/>
      <c r="F100" s="67">
        <f t="shared" si="2"/>
        <v>0</v>
      </c>
      <c r="G100" s="68">
        <f t="shared" si="3"/>
        <v>0</v>
      </c>
      <c r="H100" s="69" t="str">
        <f>IF(OR($B$9="&lt;County&gt;",$B$9="",D100="")=TRUE,"",IF(INDEX('2024-2025 SMI-AMI'!$A$2:$K$64,MATCH($B$9,'2024-2025 SMI-AMI'!$A$2:$A$64,0),MATCH(D100,'2024-2025 SMI-AMI'!$A$2:$K$2,0))&lt;G100,"No","Yes"))</f>
        <v/>
      </c>
    </row>
    <row r="101" spans="1:8" s="8" customFormat="1" ht="14.5" x14ac:dyDescent="0.35">
      <c r="A101" s="64"/>
      <c r="B101" s="65"/>
      <c r="C101" s="65"/>
      <c r="D101" s="65"/>
      <c r="E101" s="66"/>
      <c r="F101" s="67">
        <f t="shared" si="2"/>
        <v>0</v>
      </c>
      <c r="G101" s="68">
        <f t="shared" si="3"/>
        <v>0</v>
      </c>
      <c r="H101" s="69" t="str">
        <f>IF(OR($B$9="&lt;County&gt;",$B$9="",D101="")=TRUE,"",IF(INDEX('2024-2025 SMI-AMI'!$A$2:$K$64,MATCH($B$9,'2024-2025 SMI-AMI'!$A$2:$A$64,0),MATCH(D101,'2024-2025 SMI-AMI'!$A$2:$K$2,0))&lt;G101,"No","Yes"))</f>
        <v/>
      </c>
    </row>
    <row r="102" spans="1:8" s="8" customFormat="1" ht="14.5" x14ac:dyDescent="0.35">
      <c r="A102" s="64"/>
      <c r="B102" s="65"/>
      <c r="C102" s="65"/>
      <c r="D102" s="65"/>
      <c r="E102" s="66"/>
      <c r="F102" s="67">
        <f t="shared" si="2"/>
        <v>0</v>
      </c>
      <c r="G102" s="68">
        <f t="shared" si="3"/>
        <v>0</v>
      </c>
      <c r="H102" s="69" t="str">
        <f>IF(OR($B$9="&lt;County&gt;",$B$9="",D102="")=TRUE,"",IF(INDEX('2024-2025 SMI-AMI'!$A$2:$K$64,MATCH($B$9,'2024-2025 SMI-AMI'!$A$2:$A$64,0),MATCH(D102,'2024-2025 SMI-AMI'!$A$2:$K$2,0))&lt;G102,"No","Yes"))</f>
        <v/>
      </c>
    </row>
    <row r="103" spans="1:8" s="8" customFormat="1" ht="14.5" x14ac:dyDescent="0.35">
      <c r="A103" s="64"/>
      <c r="B103" s="65"/>
      <c r="C103" s="65"/>
      <c r="D103" s="65"/>
      <c r="E103" s="66"/>
      <c r="F103" s="67">
        <f t="shared" si="2"/>
        <v>0</v>
      </c>
      <c r="G103" s="68">
        <f t="shared" si="3"/>
        <v>0</v>
      </c>
      <c r="H103" s="69" t="str">
        <f>IF(OR($B$9="&lt;County&gt;",$B$9="",D103="")=TRUE,"",IF(INDEX('2024-2025 SMI-AMI'!$A$2:$K$64,MATCH($B$9,'2024-2025 SMI-AMI'!$A$2:$A$64,0),MATCH(D103,'2024-2025 SMI-AMI'!$A$2:$K$2,0))&lt;G103,"No","Yes"))</f>
        <v/>
      </c>
    </row>
    <row r="104" spans="1:8" s="8" customFormat="1" ht="14.5" x14ac:dyDescent="0.35">
      <c r="A104" s="64"/>
      <c r="B104" s="65"/>
      <c r="C104" s="65"/>
      <c r="D104" s="65"/>
      <c r="E104" s="66"/>
      <c r="F104" s="67">
        <f t="shared" si="2"/>
        <v>0</v>
      </c>
      <c r="G104" s="68">
        <f t="shared" si="3"/>
        <v>0</v>
      </c>
      <c r="H104" s="69" t="str">
        <f>IF(OR($B$9="&lt;County&gt;",$B$9="",D104="")=TRUE,"",IF(INDEX('2024-2025 SMI-AMI'!$A$2:$K$64,MATCH($B$9,'2024-2025 SMI-AMI'!$A$2:$A$64,0),MATCH(D104,'2024-2025 SMI-AMI'!$A$2:$K$2,0))&lt;G104,"No","Yes"))</f>
        <v/>
      </c>
    </row>
    <row r="105" spans="1:8" s="8" customFormat="1" ht="14.5" x14ac:dyDescent="0.35">
      <c r="A105" s="64"/>
      <c r="B105" s="65"/>
      <c r="C105" s="65"/>
      <c r="D105" s="65"/>
      <c r="E105" s="66"/>
      <c r="F105" s="67">
        <f t="shared" si="2"/>
        <v>0</v>
      </c>
      <c r="G105" s="68">
        <f t="shared" si="3"/>
        <v>0</v>
      </c>
      <c r="H105" s="69" t="str">
        <f>IF(OR($B$9="&lt;County&gt;",$B$9="",D105="")=TRUE,"",IF(INDEX('2024-2025 SMI-AMI'!$A$2:$K$64,MATCH($B$9,'2024-2025 SMI-AMI'!$A$2:$A$64,0),MATCH(D105,'2024-2025 SMI-AMI'!$A$2:$K$2,0))&lt;G105,"No","Yes"))</f>
        <v/>
      </c>
    </row>
    <row r="106" spans="1:8" s="8" customFormat="1" ht="14.5" x14ac:dyDescent="0.35">
      <c r="A106" s="64"/>
      <c r="B106" s="65"/>
      <c r="C106" s="65"/>
      <c r="D106" s="65"/>
      <c r="E106" s="66"/>
      <c r="F106" s="67">
        <f t="shared" si="2"/>
        <v>0</v>
      </c>
      <c r="G106" s="68">
        <f t="shared" si="3"/>
        <v>0</v>
      </c>
      <c r="H106" s="69" t="str">
        <f>IF(OR($B$9="&lt;County&gt;",$B$9="",D106="")=TRUE,"",IF(INDEX('2024-2025 SMI-AMI'!$A$2:$K$64,MATCH($B$9,'2024-2025 SMI-AMI'!$A$2:$A$64,0),MATCH(D106,'2024-2025 SMI-AMI'!$A$2:$K$2,0))&lt;G106,"No","Yes"))</f>
        <v/>
      </c>
    </row>
    <row r="107" spans="1:8" s="8" customFormat="1" ht="14.5" x14ac:dyDescent="0.35">
      <c r="A107" s="64"/>
      <c r="B107" s="65"/>
      <c r="C107" s="65"/>
      <c r="D107" s="65"/>
      <c r="E107" s="66"/>
      <c r="F107" s="67">
        <f t="shared" si="2"/>
        <v>0</v>
      </c>
      <c r="G107" s="68">
        <f t="shared" si="3"/>
        <v>0</v>
      </c>
      <c r="H107" s="69" t="str">
        <f>IF(OR($B$9="&lt;County&gt;",$B$9="",D107="")=TRUE,"",IF(INDEX('2024-2025 SMI-AMI'!$A$2:$K$64,MATCH($B$9,'2024-2025 SMI-AMI'!$A$2:$A$64,0),MATCH(D107,'2024-2025 SMI-AMI'!$A$2:$K$2,0))&lt;G107,"No","Yes"))</f>
        <v/>
      </c>
    </row>
    <row r="108" spans="1:8" s="8" customFormat="1" ht="14.5" x14ac:dyDescent="0.35">
      <c r="A108" s="64"/>
      <c r="B108" s="65"/>
      <c r="C108" s="65"/>
      <c r="D108" s="65"/>
      <c r="E108" s="66"/>
      <c r="F108" s="67">
        <f t="shared" si="2"/>
        <v>0</v>
      </c>
      <c r="G108" s="68">
        <f t="shared" si="3"/>
        <v>0</v>
      </c>
      <c r="H108" s="69" t="str">
        <f>IF(OR($B$9="&lt;County&gt;",$B$9="",D108="")=TRUE,"",IF(INDEX('2024-2025 SMI-AMI'!$A$2:$K$64,MATCH($B$9,'2024-2025 SMI-AMI'!$A$2:$A$64,0),MATCH(D108,'2024-2025 SMI-AMI'!$A$2:$K$2,0))&lt;G108,"No","Yes"))</f>
        <v/>
      </c>
    </row>
    <row r="109" spans="1:8" s="8" customFormat="1" ht="14.5" x14ac:dyDescent="0.35">
      <c r="A109" s="64"/>
      <c r="B109" s="65"/>
      <c r="C109" s="65"/>
      <c r="D109" s="65"/>
      <c r="E109" s="66"/>
      <c r="F109" s="67">
        <f t="shared" si="2"/>
        <v>0</v>
      </c>
      <c r="G109" s="68">
        <f t="shared" si="3"/>
        <v>0</v>
      </c>
      <c r="H109" s="69" t="str">
        <f>IF(OR($B$9="&lt;County&gt;",$B$9="",D109="")=TRUE,"",IF(INDEX('2024-2025 SMI-AMI'!$A$2:$K$64,MATCH($B$9,'2024-2025 SMI-AMI'!$A$2:$A$64,0),MATCH(D109,'2024-2025 SMI-AMI'!$A$2:$K$2,0))&lt;G109,"No","Yes"))</f>
        <v/>
      </c>
    </row>
    <row r="110" spans="1:8" s="8" customFormat="1" ht="14.5" x14ac:dyDescent="0.35">
      <c r="A110" s="64"/>
      <c r="B110" s="65"/>
      <c r="C110" s="65"/>
      <c r="D110" s="65"/>
      <c r="E110" s="66"/>
      <c r="F110" s="67">
        <f t="shared" si="2"/>
        <v>0</v>
      </c>
      <c r="G110" s="68">
        <f t="shared" si="3"/>
        <v>0</v>
      </c>
      <c r="H110" s="69" t="str">
        <f>IF(OR($B$9="&lt;County&gt;",$B$9="",D110="")=TRUE,"",IF(INDEX('2024-2025 SMI-AMI'!$A$2:$K$64,MATCH($B$9,'2024-2025 SMI-AMI'!$A$2:$A$64,0),MATCH(D110,'2024-2025 SMI-AMI'!$A$2:$K$2,0))&lt;G110,"No","Yes"))</f>
        <v/>
      </c>
    </row>
    <row r="111" spans="1:8" s="8" customFormat="1" ht="14.5" x14ac:dyDescent="0.35">
      <c r="A111" s="64"/>
      <c r="B111" s="65"/>
      <c r="C111" s="65"/>
      <c r="D111" s="65"/>
      <c r="E111" s="66"/>
      <c r="F111" s="67">
        <f t="shared" si="2"/>
        <v>0</v>
      </c>
      <c r="G111" s="68">
        <f t="shared" si="3"/>
        <v>0</v>
      </c>
      <c r="H111" s="69" t="str">
        <f>IF(OR($B$9="&lt;County&gt;",$B$9="",D111="")=TRUE,"",IF(INDEX('2024-2025 SMI-AMI'!$A$2:$K$64,MATCH($B$9,'2024-2025 SMI-AMI'!$A$2:$A$64,0),MATCH(D111,'2024-2025 SMI-AMI'!$A$2:$K$2,0))&lt;G111,"No","Yes"))</f>
        <v/>
      </c>
    </row>
    <row r="112" spans="1:8" s="8" customFormat="1" ht="14.5" x14ac:dyDescent="0.35">
      <c r="A112" s="64"/>
      <c r="B112" s="65"/>
      <c r="C112" s="65"/>
      <c r="D112" s="65"/>
      <c r="E112" s="66"/>
      <c r="F112" s="67">
        <f t="shared" si="2"/>
        <v>0</v>
      </c>
      <c r="G112" s="68">
        <f t="shared" si="3"/>
        <v>0</v>
      </c>
      <c r="H112" s="69" t="str">
        <f>IF(OR($B$9="&lt;County&gt;",$B$9="",D112="")=TRUE,"",IF(INDEX('2024-2025 SMI-AMI'!$A$2:$K$64,MATCH($B$9,'2024-2025 SMI-AMI'!$A$2:$A$64,0),MATCH(D112,'2024-2025 SMI-AMI'!$A$2:$K$2,0))&lt;G112,"No","Yes"))</f>
        <v/>
      </c>
    </row>
    <row r="113" spans="1:8" s="8" customFormat="1" ht="14.5" x14ac:dyDescent="0.35">
      <c r="A113" s="64"/>
      <c r="B113" s="65"/>
      <c r="C113" s="65"/>
      <c r="D113" s="65"/>
      <c r="E113" s="66"/>
      <c r="F113" s="67">
        <f t="shared" si="2"/>
        <v>0</v>
      </c>
      <c r="G113" s="68">
        <f t="shared" si="3"/>
        <v>0</v>
      </c>
      <c r="H113" s="69" t="str">
        <f>IF(OR($B$9="&lt;County&gt;",$B$9="",D113="")=TRUE,"",IF(INDEX('2024-2025 SMI-AMI'!$A$2:$K$64,MATCH($B$9,'2024-2025 SMI-AMI'!$A$2:$A$64,0),MATCH(D113,'2024-2025 SMI-AMI'!$A$2:$K$2,0))&lt;G113,"No","Yes"))</f>
        <v/>
      </c>
    </row>
    <row r="114" spans="1:8" s="8" customFormat="1" ht="14.5" x14ac:dyDescent="0.35">
      <c r="A114" s="64"/>
      <c r="B114" s="65"/>
      <c r="C114" s="65"/>
      <c r="D114" s="65"/>
      <c r="E114" s="66"/>
      <c r="F114" s="67">
        <f t="shared" si="2"/>
        <v>0</v>
      </c>
      <c r="G114" s="68">
        <f t="shared" si="3"/>
        <v>0</v>
      </c>
      <c r="H114" s="69" t="str">
        <f>IF(OR($B$9="&lt;County&gt;",$B$9="",D114="")=TRUE,"",IF(INDEX('2024-2025 SMI-AMI'!$A$2:$K$64,MATCH($B$9,'2024-2025 SMI-AMI'!$A$2:$A$64,0),MATCH(D114,'2024-2025 SMI-AMI'!$A$2:$K$2,0))&lt;G114,"No","Yes"))</f>
        <v/>
      </c>
    </row>
    <row r="115" spans="1:8" s="8" customFormat="1" ht="14.5" x14ac:dyDescent="0.35">
      <c r="A115" s="64"/>
      <c r="B115" s="65"/>
      <c r="C115" s="65"/>
      <c r="D115" s="65"/>
      <c r="E115" s="66"/>
      <c r="F115" s="67">
        <f t="shared" si="2"/>
        <v>0</v>
      </c>
      <c r="G115" s="68">
        <f t="shared" si="3"/>
        <v>0</v>
      </c>
      <c r="H115" s="69" t="str">
        <f>IF(OR($B$9="&lt;County&gt;",$B$9="",D115="")=TRUE,"",IF(INDEX('2024-2025 SMI-AMI'!$A$2:$K$64,MATCH($B$9,'2024-2025 SMI-AMI'!$A$2:$A$64,0),MATCH(D115,'2024-2025 SMI-AMI'!$A$2:$K$2,0))&lt;G115,"No","Yes"))</f>
        <v/>
      </c>
    </row>
    <row r="116" spans="1:8" s="8" customFormat="1" ht="14.5" x14ac:dyDescent="0.35">
      <c r="A116" s="64"/>
      <c r="B116" s="65"/>
      <c r="C116" s="65"/>
      <c r="D116" s="65"/>
      <c r="E116" s="66"/>
      <c r="F116" s="67">
        <f t="shared" si="2"/>
        <v>0</v>
      </c>
      <c r="G116" s="68">
        <f t="shared" si="3"/>
        <v>0</v>
      </c>
      <c r="H116" s="69" t="str">
        <f>IF(OR($B$9="&lt;County&gt;",$B$9="",D116="")=TRUE,"",IF(INDEX('2024-2025 SMI-AMI'!$A$2:$K$64,MATCH($B$9,'2024-2025 SMI-AMI'!$A$2:$A$64,0),MATCH(D116,'2024-2025 SMI-AMI'!$A$2:$K$2,0))&lt;G116,"No","Yes"))</f>
        <v/>
      </c>
    </row>
    <row r="117" spans="1:8" s="8" customFormat="1" ht="14.5" x14ac:dyDescent="0.35">
      <c r="A117" s="64"/>
      <c r="B117" s="65"/>
      <c r="C117" s="65"/>
      <c r="D117" s="65"/>
      <c r="E117" s="66"/>
      <c r="F117" s="67">
        <f t="shared" si="2"/>
        <v>0</v>
      </c>
      <c r="G117" s="68">
        <f t="shared" si="3"/>
        <v>0</v>
      </c>
      <c r="H117" s="69" t="str">
        <f>IF(OR($B$9="&lt;County&gt;",$B$9="",D117="")=TRUE,"",IF(INDEX('2024-2025 SMI-AMI'!$A$2:$K$64,MATCH($B$9,'2024-2025 SMI-AMI'!$A$2:$A$64,0),MATCH(D117,'2024-2025 SMI-AMI'!$A$2:$K$2,0))&lt;G117,"No","Yes"))</f>
        <v/>
      </c>
    </row>
    <row r="118" spans="1:8" s="8" customFormat="1" ht="14.5" x14ac:dyDescent="0.35">
      <c r="A118" s="64"/>
      <c r="B118" s="65"/>
      <c r="C118" s="65"/>
      <c r="D118" s="65"/>
      <c r="E118" s="66"/>
      <c r="F118" s="67">
        <f t="shared" si="2"/>
        <v>0</v>
      </c>
      <c r="G118" s="68">
        <f t="shared" si="3"/>
        <v>0</v>
      </c>
      <c r="H118" s="69" t="str">
        <f>IF(OR($B$9="&lt;County&gt;",$B$9="",D118="")=TRUE,"",IF(INDEX('2024-2025 SMI-AMI'!$A$2:$K$64,MATCH($B$9,'2024-2025 SMI-AMI'!$A$2:$A$64,0),MATCH(D118,'2024-2025 SMI-AMI'!$A$2:$K$2,0))&lt;G118,"No","Yes"))</f>
        <v/>
      </c>
    </row>
    <row r="119" spans="1:8" s="8" customFormat="1" ht="14.5" x14ac:dyDescent="0.35">
      <c r="A119" s="64"/>
      <c r="B119" s="65"/>
      <c r="C119" s="65"/>
      <c r="D119" s="65"/>
      <c r="E119" s="66"/>
      <c r="F119" s="67">
        <f t="shared" si="2"/>
        <v>0</v>
      </c>
      <c r="G119" s="68">
        <f t="shared" si="3"/>
        <v>0</v>
      </c>
      <c r="H119" s="69" t="str">
        <f>IF(OR($B$9="&lt;County&gt;",$B$9="",D119="")=TRUE,"",IF(INDEX('2024-2025 SMI-AMI'!$A$2:$K$64,MATCH($B$9,'2024-2025 SMI-AMI'!$A$2:$A$64,0),MATCH(D119,'2024-2025 SMI-AMI'!$A$2:$K$2,0))&lt;G119,"No","Yes"))</f>
        <v/>
      </c>
    </row>
    <row r="120" spans="1:8" s="8" customFormat="1" ht="14.5" x14ac:dyDescent="0.35">
      <c r="A120" s="64"/>
      <c r="B120" s="65"/>
      <c r="C120" s="65"/>
      <c r="D120" s="65"/>
      <c r="E120" s="66"/>
      <c r="F120" s="67">
        <f t="shared" si="2"/>
        <v>0</v>
      </c>
      <c r="G120" s="68">
        <f t="shared" si="3"/>
        <v>0</v>
      </c>
      <c r="H120" s="69" t="str">
        <f>IF(OR($B$9="&lt;County&gt;",$B$9="",D120="")=TRUE,"",IF(INDEX('2024-2025 SMI-AMI'!$A$2:$K$64,MATCH($B$9,'2024-2025 SMI-AMI'!$A$2:$A$64,0),MATCH(D120,'2024-2025 SMI-AMI'!$A$2:$K$2,0))&lt;G120,"No","Yes"))</f>
        <v/>
      </c>
    </row>
    <row r="121" spans="1:8" s="8" customFormat="1" ht="14.5" x14ac:dyDescent="0.35">
      <c r="A121" s="64"/>
      <c r="B121" s="65"/>
      <c r="C121" s="65"/>
      <c r="D121" s="65"/>
      <c r="E121" s="66"/>
      <c r="F121" s="67">
        <f t="shared" si="2"/>
        <v>0</v>
      </c>
      <c r="G121" s="68">
        <f t="shared" si="3"/>
        <v>0</v>
      </c>
      <c r="H121" s="69" t="str">
        <f>IF(OR($B$9="&lt;County&gt;",$B$9="",D121="")=TRUE,"",IF(INDEX('2024-2025 SMI-AMI'!$A$2:$K$64,MATCH($B$9,'2024-2025 SMI-AMI'!$A$2:$A$64,0),MATCH(D121,'2024-2025 SMI-AMI'!$A$2:$K$2,0))&lt;G121,"No","Yes"))</f>
        <v/>
      </c>
    </row>
    <row r="122" spans="1:8" s="8" customFormat="1" ht="14.5" x14ac:dyDescent="0.35">
      <c r="A122" s="64"/>
      <c r="B122" s="65"/>
      <c r="C122" s="65"/>
      <c r="D122" s="65"/>
      <c r="E122" s="66"/>
      <c r="F122" s="67">
        <f t="shared" si="2"/>
        <v>0</v>
      </c>
      <c r="G122" s="68">
        <f t="shared" si="3"/>
        <v>0</v>
      </c>
      <c r="H122" s="69" t="str">
        <f>IF(OR($B$9="&lt;County&gt;",$B$9="",D122="")=TRUE,"",IF(INDEX('2024-2025 SMI-AMI'!$A$2:$K$64,MATCH($B$9,'2024-2025 SMI-AMI'!$A$2:$A$64,0),MATCH(D122,'2024-2025 SMI-AMI'!$A$2:$K$2,0))&lt;G122,"No","Yes"))</f>
        <v/>
      </c>
    </row>
    <row r="123" spans="1:8" s="8" customFormat="1" ht="14.5" x14ac:dyDescent="0.35">
      <c r="A123" s="64"/>
      <c r="B123" s="65"/>
      <c r="C123" s="65"/>
      <c r="D123" s="65"/>
      <c r="E123" s="66"/>
      <c r="F123" s="67">
        <f t="shared" si="2"/>
        <v>0</v>
      </c>
      <c r="G123" s="68">
        <f t="shared" si="3"/>
        <v>0</v>
      </c>
      <c r="H123" s="69" t="str">
        <f>IF(OR($B$9="&lt;County&gt;",$B$9="",D123="")=TRUE,"",IF(INDEX('2024-2025 SMI-AMI'!$A$2:$K$64,MATCH($B$9,'2024-2025 SMI-AMI'!$A$2:$A$64,0),MATCH(D123,'2024-2025 SMI-AMI'!$A$2:$K$2,0))&lt;G123,"No","Yes"))</f>
        <v/>
      </c>
    </row>
    <row r="124" spans="1:8" s="8" customFormat="1" ht="14.5" x14ac:dyDescent="0.35">
      <c r="A124" s="64"/>
      <c r="B124" s="65"/>
      <c r="C124" s="65"/>
      <c r="D124" s="65"/>
      <c r="E124" s="66"/>
      <c r="F124" s="67">
        <f t="shared" si="2"/>
        <v>0</v>
      </c>
      <c r="G124" s="68">
        <f t="shared" si="3"/>
        <v>0</v>
      </c>
      <c r="H124" s="69" t="str">
        <f>IF(OR($B$9="&lt;County&gt;",$B$9="",D124="")=TRUE,"",IF(INDEX('2024-2025 SMI-AMI'!$A$2:$K$64,MATCH($B$9,'2024-2025 SMI-AMI'!$A$2:$A$64,0),MATCH(D124,'2024-2025 SMI-AMI'!$A$2:$K$2,0))&lt;G124,"No","Yes"))</f>
        <v/>
      </c>
    </row>
    <row r="125" spans="1:8" s="8" customFormat="1" ht="14.5" x14ac:dyDescent="0.35">
      <c r="A125" s="64"/>
      <c r="B125" s="65"/>
      <c r="C125" s="65"/>
      <c r="D125" s="65"/>
      <c r="E125" s="66"/>
      <c r="F125" s="67">
        <f t="shared" si="2"/>
        <v>0</v>
      </c>
      <c r="G125" s="68">
        <f t="shared" si="3"/>
        <v>0</v>
      </c>
      <c r="H125" s="69" t="str">
        <f>IF(OR($B$9="&lt;County&gt;",$B$9="",D125="")=TRUE,"",IF(INDEX('2024-2025 SMI-AMI'!$A$2:$K$64,MATCH($B$9,'2024-2025 SMI-AMI'!$A$2:$A$64,0),MATCH(D125,'2024-2025 SMI-AMI'!$A$2:$K$2,0))&lt;G125,"No","Yes"))</f>
        <v/>
      </c>
    </row>
    <row r="126" spans="1:8" s="8" customFormat="1" ht="14.5" x14ac:dyDescent="0.35">
      <c r="A126" s="64"/>
      <c r="B126" s="65"/>
      <c r="C126" s="65"/>
      <c r="D126" s="65"/>
      <c r="E126" s="66"/>
      <c r="F126" s="67">
        <f t="shared" si="2"/>
        <v>0</v>
      </c>
      <c r="G126" s="68">
        <f t="shared" si="3"/>
        <v>0</v>
      </c>
      <c r="H126" s="69" t="str">
        <f>IF(OR($B$9="&lt;County&gt;",$B$9="",D126="")=TRUE,"",IF(INDEX('2024-2025 SMI-AMI'!$A$2:$K$64,MATCH($B$9,'2024-2025 SMI-AMI'!$A$2:$A$64,0),MATCH(D126,'2024-2025 SMI-AMI'!$A$2:$K$2,0))&lt;G126,"No","Yes"))</f>
        <v/>
      </c>
    </row>
    <row r="127" spans="1:8" s="8" customFormat="1" ht="14.5" x14ac:dyDescent="0.35">
      <c r="A127" s="64"/>
      <c r="B127" s="65"/>
      <c r="C127" s="65"/>
      <c r="D127" s="65"/>
      <c r="E127" s="66"/>
      <c r="F127" s="67">
        <f t="shared" si="2"/>
        <v>0</v>
      </c>
      <c r="G127" s="68">
        <f t="shared" si="3"/>
        <v>0</v>
      </c>
      <c r="H127" s="69" t="str">
        <f>IF(OR($B$9="&lt;County&gt;",$B$9="",D127="")=TRUE,"",IF(INDEX('2024-2025 SMI-AMI'!$A$2:$K$64,MATCH($B$9,'2024-2025 SMI-AMI'!$A$2:$A$64,0),MATCH(D127,'2024-2025 SMI-AMI'!$A$2:$K$2,0))&lt;G127,"No","Yes"))</f>
        <v/>
      </c>
    </row>
    <row r="128" spans="1:8" s="8" customFormat="1" ht="14.5" x14ac:dyDescent="0.35">
      <c r="A128" s="64"/>
      <c r="B128" s="65"/>
      <c r="C128" s="65"/>
      <c r="D128" s="65"/>
      <c r="E128" s="66"/>
      <c r="F128" s="67">
        <f t="shared" si="2"/>
        <v>0</v>
      </c>
      <c r="G128" s="68">
        <f t="shared" si="3"/>
        <v>0</v>
      </c>
      <c r="H128" s="69" t="str">
        <f>IF(OR($B$9="&lt;County&gt;",$B$9="",D128="")=TRUE,"",IF(INDEX('2024-2025 SMI-AMI'!$A$2:$K$64,MATCH($B$9,'2024-2025 SMI-AMI'!$A$2:$A$64,0),MATCH(D128,'2024-2025 SMI-AMI'!$A$2:$K$2,0))&lt;G128,"No","Yes"))</f>
        <v/>
      </c>
    </row>
    <row r="129" spans="1:8" s="8" customFormat="1" ht="14.5" x14ac:dyDescent="0.35">
      <c r="A129" s="64"/>
      <c r="B129" s="65"/>
      <c r="C129" s="65"/>
      <c r="D129" s="65"/>
      <c r="E129" s="66"/>
      <c r="F129" s="67">
        <f t="shared" si="2"/>
        <v>0</v>
      </c>
      <c r="G129" s="68">
        <f t="shared" si="3"/>
        <v>0</v>
      </c>
      <c r="H129" s="69" t="str">
        <f>IF(OR($B$9="&lt;County&gt;",$B$9="",D129="")=TRUE,"",IF(INDEX('2024-2025 SMI-AMI'!$A$2:$K$64,MATCH($B$9,'2024-2025 SMI-AMI'!$A$2:$A$64,0),MATCH(D129,'2024-2025 SMI-AMI'!$A$2:$K$2,0))&lt;G129,"No","Yes"))</f>
        <v/>
      </c>
    </row>
    <row r="130" spans="1:8" s="8" customFormat="1" ht="14.5" x14ac:dyDescent="0.35">
      <c r="A130" s="64"/>
      <c r="B130" s="65"/>
      <c r="C130" s="65"/>
      <c r="D130" s="65"/>
      <c r="E130" s="66"/>
      <c r="F130" s="67">
        <f t="shared" si="2"/>
        <v>0</v>
      </c>
      <c r="G130" s="68">
        <f t="shared" si="3"/>
        <v>0</v>
      </c>
      <c r="H130" s="69" t="str">
        <f>IF(OR($B$9="&lt;County&gt;",$B$9="",D130="")=TRUE,"",IF(INDEX('2024-2025 SMI-AMI'!$A$2:$K$64,MATCH($B$9,'2024-2025 SMI-AMI'!$A$2:$A$64,0),MATCH(D130,'2024-2025 SMI-AMI'!$A$2:$K$2,0))&lt;G130,"No","Yes"))</f>
        <v/>
      </c>
    </row>
    <row r="131" spans="1:8" s="8" customFormat="1" ht="14.5" x14ac:dyDescent="0.35">
      <c r="A131" s="64"/>
      <c r="B131" s="65"/>
      <c r="C131" s="65"/>
      <c r="D131" s="65"/>
      <c r="E131" s="66"/>
      <c r="F131" s="67">
        <f t="shared" si="2"/>
        <v>0</v>
      </c>
      <c r="G131" s="68">
        <f t="shared" si="3"/>
        <v>0</v>
      </c>
      <c r="H131" s="69" t="str">
        <f>IF(OR($B$9="&lt;County&gt;",$B$9="",D131="")=TRUE,"",IF(INDEX('2024-2025 SMI-AMI'!$A$2:$K$64,MATCH($B$9,'2024-2025 SMI-AMI'!$A$2:$A$64,0),MATCH(D131,'2024-2025 SMI-AMI'!$A$2:$K$2,0))&lt;G131,"No","Yes"))</f>
        <v/>
      </c>
    </row>
    <row r="132" spans="1:8" s="8" customFormat="1" ht="14.5" x14ac:dyDescent="0.35">
      <c r="A132" s="64"/>
      <c r="B132" s="65"/>
      <c r="C132" s="65"/>
      <c r="D132" s="65"/>
      <c r="E132" s="66"/>
      <c r="F132" s="67">
        <f t="shared" si="2"/>
        <v>0</v>
      </c>
      <c r="G132" s="68">
        <f t="shared" si="3"/>
        <v>0</v>
      </c>
      <c r="H132" s="69" t="str">
        <f>IF(OR($B$9="&lt;County&gt;",$B$9="",D132="")=TRUE,"",IF(INDEX('2024-2025 SMI-AMI'!$A$2:$K$64,MATCH($B$9,'2024-2025 SMI-AMI'!$A$2:$A$64,0),MATCH(D132,'2024-2025 SMI-AMI'!$A$2:$K$2,0))&lt;G132,"No","Yes"))</f>
        <v/>
      </c>
    </row>
    <row r="133" spans="1:8" s="8" customFormat="1" ht="14.5" x14ac:dyDescent="0.35">
      <c r="A133" s="64"/>
      <c r="B133" s="65"/>
      <c r="C133" s="65"/>
      <c r="D133" s="65"/>
      <c r="E133" s="66"/>
      <c r="F133" s="67">
        <f t="shared" si="2"/>
        <v>0</v>
      </c>
      <c r="G133" s="68">
        <f t="shared" si="3"/>
        <v>0</v>
      </c>
      <c r="H133" s="69" t="str">
        <f>IF(OR($B$9="&lt;County&gt;",$B$9="",D133="")=TRUE,"",IF(INDEX('2024-2025 SMI-AMI'!$A$2:$K$64,MATCH($B$9,'2024-2025 SMI-AMI'!$A$2:$A$64,0),MATCH(D133,'2024-2025 SMI-AMI'!$A$2:$K$2,0))&lt;G133,"No","Yes"))</f>
        <v/>
      </c>
    </row>
    <row r="134" spans="1:8" s="8" customFormat="1" ht="14.5" x14ac:dyDescent="0.35">
      <c r="A134" s="64"/>
      <c r="B134" s="65"/>
      <c r="C134" s="65"/>
      <c r="D134" s="65"/>
      <c r="E134" s="66"/>
      <c r="F134" s="67">
        <f t="shared" si="2"/>
        <v>0</v>
      </c>
      <c r="G134" s="68">
        <f t="shared" si="3"/>
        <v>0</v>
      </c>
      <c r="H134" s="69" t="str">
        <f>IF(OR($B$9="&lt;County&gt;",$B$9="",D134="")=TRUE,"",IF(INDEX('2024-2025 SMI-AMI'!$A$2:$K$64,MATCH($B$9,'2024-2025 SMI-AMI'!$A$2:$A$64,0),MATCH(D134,'2024-2025 SMI-AMI'!$A$2:$K$2,0))&lt;G134,"No","Yes"))</f>
        <v/>
      </c>
    </row>
    <row r="135" spans="1:8" s="8" customFormat="1" ht="14.5" x14ac:dyDescent="0.35">
      <c r="A135" s="64"/>
      <c r="B135" s="65"/>
      <c r="C135" s="65"/>
      <c r="D135" s="65"/>
      <c r="E135" s="66"/>
      <c r="F135" s="67">
        <f t="shared" si="2"/>
        <v>0</v>
      </c>
      <c r="G135" s="68">
        <f t="shared" si="3"/>
        <v>0</v>
      </c>
      <c r="H135" s="69" t="str">
        <f>IF(OR($B$9="&lt;County&gt;",$B$9="",D135="")=TRUE,"",IF(INDEX('2024-2025 SMI-AMI'!$A$2:$K$64,MATCH($B$9,'2024-2025 SMI-AMI'!$A$2:$A$64,0),MATCH(D135,'2024-2025 SMI-AMI'!$A$2:$K$2,0))&lt;G135,"No","Yes"))</f>
        <v/>
      </c>
    </row>
    <row r="136" spans="1:8" s="8" customFormat="1" ht="14.5" x14ac:dyDescent="0.35">
      <c r="A136" s="64"/>
      <c r="B136" s="65"/>
      <c r="C136" s="65"/>
      <c r="D136" s="65"/>
      <c r="E136" s="66"/>
      <c r="F136" s="67">
        <f t="shared" si="2"/>
        <v>0</v>
      </c>
      <c r="G136" s="68">
        <f t="shared" si="3"/>
        <v>0</v>
      </c>
      <c r="H136" s="69" t="str">
        <f>IF(OR($B$9="&lt;County&gt;",$B$9="",D136="")=TRUE,"",IF(INDEX('2024-2025 SMI-AMI'!$A$2:$K$64,MATCH($B$9,'2024-2025 SMI-AMI'!$A$2:$A$64,0),MATCH(D136,'2024-2025 SMI-AMI'!$A$2:$K$2,0))&lt;G136,"No","Yes"))</f>
        <v/>
      </c>
    </row>
    <row r="137" spans="1:8" s="8" customFormat="1" ht="14.5" x14ac:dyDescent="0.35">
      <c r="A137" s="64"/>
      <c r="B137" s="65"/>
      <c r="C137" s="65"/>
      <c r="D137" s="65"/>
      <c r="E137" s="66"/>
      <c r="F137" s="67">
        <f t="shared" si="2"/>
        <v>0</v>
      </c>
      <c r="G137" s="68">
        <f t="shared" si="3"/>
        <v>0</v>
      </c>
      <c r="H137" s="69" t="str">
        <f>IF(OR($B$9="&lt;County&gt;",$B$9="",D137="")=TRUE,"",IF(INDEX('2024-2025 SMI-AMI'!$A$2:$K$64,MATCH($B$9,'2024-2025 SMI-AMI'!$A$2:$A$64,0),MATCH(D137,'2024-2025 SMI-AMI'!$A$2:$K$2,0))&lt;G137,"No","Yes"))</f>
        <v/>
      </c>
    </row>
    <row r="138" spans="1:8" s="8" customFormat="1" ht="14.5" x14ac:dyDescent="0.35">
      <c r="A138" s="64"/>
      <c r="B138" s="65"/>
      <c r="C138" s="65"/>
      <c r="D138" s="65"/>
      <c r="E138" s="66"/>
      <c r="F138" s="67">
        <f t="shared" si="2"/>
        <v>0</v>
      </c>
      <c r="G138" s="68">
        <f t="shared" si="3"/>
        <v>0</v>
      </c>
      <c r="H138" s="69" t="str">
        <f>IF(OR($B$9="&lt;County&gt;",$B$9="",D138="")=TRUE,"",IF(INDEX('2024-2025 SMI-AMI'!$A$2:$K$64,MATCH($B$9,'2024-2025 SMI-AMI'!$A$2:$A$64,0),MATCH(D138,'2024-2025 SMI-AMI'!$A$2:$K$2,0))&lt;G138,"No","Yes"))</f>
        <v/>
      </c>
    </row>
    <row r="139" spans="1:8" s="8" customFormat="1" ht="14.5" x14ac:dyDescent="0.35">
      <c r="A139" s="64"/>
      <c r="B139" s="65"/>
      <c r="C139" s="65"/>
      <c r="D139" s="65"/>
      <c r="E139" s="66"/>
      <c r="F139" s="67">
        <f t="shared" si="2"/>
        <v>0</v>
      </c>
      <c r="G139" s="68">
        <f t="shared" si="3"/>
        <v>0</v>
      </c>
      <c r="H139" s="69" t="str">
        <f>IF(OR($B$9="&lt;County&gt;",$B$9="",D139="")=TRUE,"",IF(INDEX('2024-2025 SMI-AMI'!$A$2:$K$64,MATCH($B$9,'2024-2025 SMI-AMI'!$A$2:$A$64,0),MATCH(D139,'2024-2025 SMI-AMI'!$A$2:$K$2,0))&lt;G139,"No","Yes"))</f>
        <v/>
      </c>
    </row>
    <row r="140" spans="1:8" s="8" customFormat="1" ht="14.5" x14ac:dyDescent="0.35">
      <c r="A140" s="64"/>
      <c r="B140" s="65"/>
      <c r="C140" s="65"/>
      <c r="D140" s="65"/>
      <c r="E140" s="66"/>
      <c r="F140" s="67">
        <f t="shared" si="2"/>
        <v>0</v>
      </c>
      <c r="G140" s="68">
        <f t="shared" si="3"/>
        <v>0</v>
      </c>
      <c r="H140" s="69" t="str">
        <f>IF(OR($B$9="&lt;County&gt;",$B$9="",D140="")=TRUE,"",IF(INDEX('2024-2025 SMI-AMI'!$A$2:$K$64,MATCH($B$9,'2024-2025 SMI-AMI'!$A$2:$A$64,0),MATCH(D140,'2024-2025 SMI-AMI'!$A$2:$K$2,0))&lt;G140,"No","Yes"))</f>
        <v/>
      </c>
    </row>
    <row r="141" spans="1:8" s="8" customFormat="1" ht="14.5" x14ac:dyDescent="0.35">
      <c r="A141" s="64"/>
      <c r="B141" s="65"/>
      <c r="C141" s="65"/>
      <c r="D141" s="65"/>
      <c r="E141" s="66"/>
      <c r="F141" s="67">
        <f t="shared" si="2"/>
        <v>0</v>
      </c>
      <c r="G141" s="68">
        <f t="shared" si="3"/>
        <v>0</v>
      </c>
      <c r="H141" s="69" t="str">
        <f>IF(OR($B$9="&lt;County&gt;",$B$9="",D141="")=TRUE,"",IF(INDEX('2024-2025 SMI-AMI'!$A$2:$K$64,MATCH($B$9,'2024-2025 SMI-AMI'!$A$2:$A$64,0),MATCH(D141,'2024-2025 SMI-AMI'!$A$2:$K$2,0))&lt;G141,"No","Yes"))</f>
        <v/>
      </c>
    </row>
    <row r="142" spans="1:8" s="8" customFormat="1" ht="14.5" x14ac:dyDescent="0.35">
      <c r="A142" s="64"/>
      <c r="B142" s="65"/>
      <c r="C142" s="65"/>
      <c r="D142" s="65"/>
      <c r="E142" s="66"/>
      <c r="F142" s="67">
        <f t="shared" si="2"/>
        <v>0</v>
      </c>
      <c r="G142" s="68">
        <f t="shared" si="3"/>
        <v>0</v>
      </c>
      <c r="H142" s="69" t="str">
        <f>IF(OR($B$9="&lt;County&gt;",$B$9="",D142="")=TRUE,"",IF(INDEX('2024-2025 SMI-AMI'!$A$2:$K$64,MATCH($B$9,'2024-2025 SMI-AMI'!$A$2:$A$64,0),MATCH(D142,'2024-2025 SMI-AMI'!$A$2:$K$2,0))&lt;G142,"No","Yes"))</f>
        <v/>
      </c>
    </row>
    <row r="143" spans="1:8" s="8" customFormat="1" ht="14.5" x14ac:dyDescent="0.35">
      <c r="A143" s="64"/>
      <c r="B143" s="65"/>
      <c r="C143" s="65"/>
      <c r="D143" s="65"/>
      <c r="E143" s="66"/>
      <c r="F143" s="67">
        <f t="shared" ref="F143:F206" si="4">E143*12</f>
        <v>0</v>
      </c>
      <c r="G143" s="68">
        <f t="shared" ref="G143:G206" si="5">F143/0.3</f>
        <v>0</v>
      </c>
      <c r="H143" s="69" t="str">
        <f>IF(OR($B$9="&lt;County&gt;",$B$9="",D143="")=TRUE,"",IF(INDEX('2024-2025 SMI-AMI'!$A$2:$K$64,MATCH($B$9,'2024-2025 SMI-AMI'!$A$2:$A$64,0),MATCH(D143,'2024-2025 SMI-AMI'!$A$2:$K$2,0))&lt;G143,"No","Yes"))</f>
        <v/>
      </c>
    </row>
    <row r="144" spans="1:8" s="8" customFormat="1" ht="14.5" x14ac:dyDescent="0.35">
      <c r="A144" s="64"/>
      <c r="B144" s="65"/>
      <c r="C144" s="65"/>
      <c r="D144" s="65"/>
      <c r="E144" s="66"/>
      <c r="F144" s="67">
        <f t="shared" si="4"/>
        <v>0</v>
      </c>
      <c r="G144" s="68">
        <f t="shared" si="5"/>
        <v>0</v>
      </c>
      <c r="H144" s="69" t="str">
        <f>IF(OR($B$9="&lt;County&gt;",$B$9="",D144="")=TRUE,"",IF(INDEX('2024-2025 SMI-AMI'!$A$2:$K$64,MATCH($B$9,'2024-2025 SMI-AMI'!$A$2:$A$64,0),MATCH(D144,'2024-2025 SMI-AMI'!$A$2:$K$2,0))&lt;G144,"No","Yes"))</f>
        <v/>
      </c>
    </row>
    <row r="145" spans="1:8" s="8" customFormat="1" ht="14.5" x14ac:dyDescent="0.35">
      <c r="A145" s="64"/>
      <c r="B145" s="65"/>
      <c r="C145" s="65"/>
      <c r="D145" s="65"/>
      <c r="E145" s="66"/>
      <c r="F145" s="67">
        <f t="shared" si="4"/>
        <v>0</v>
      </c>
      <c r="G145" s="68">
        <f t="shared" si="5"/>
        <v>0</v>
      </c>
      <c r="H145" s="69" t="str">
        <f>IF(OR($B$9="&lt;County&gt;",$B$9="",D145="")=TRUE,"",IF(INDEX('2024-2025 SMI-AMI'!$A$2:$K$64,MATCH($B$9,'2024-2025 SMI-AMI'!$A$2:$A$64,0),MATCH(D145,'2024-2025 SMI-AMI'!$A$2:$K$2,0))&lt;G145,"No","Yes"))</f>
        <v/>
      </c>
    </row>
    <row r="146" spans="1:8" s="8" customFormat="1" ht="14.5" x14ac:dyDescent="0.35">
      <c r="A146" s="64"/>
      <c r="B146" s="65"/>
      <c r="C146" s="65"/>
      <c r="D146" s="65"/>
      <c r="E146" s="66"/>
      <c r="F146" s="67">
        <f t="shared" si="4"/>
        <v>0</v>
      </c>
      <c r="G146" s="68">
        <f t="shared" si="5"/>
        <v>0</v>
      </c>
      <c r="H146" s="69" t="str">
        <f>IF(OR($B$9="&lt;County&gt;",$B$9="",D146="")=TRUE,"",IF(INDEX('2024-2025 SMI-AMI'!$A$2:$K$64,MATCH($B$9,'2024-2025 SMI-AMI'!$A$2:$A$64,0),MATCH(D146,'2024-2025 SMI-AMI'!$A$2:$K$2,0))&lt;G146,"No","Yes"))</f>
        <v/>
      </c>
    </row>
    <row r="147" spans="1:8" s="8" customFormat="1" ht="14.5" x14ac:dyDescent="0.35">
      <c r="A147" s="64"/>
      <c r="B147" s="65"/>
      <c r="C147" s="65"/>
      <c r="D147" s="65"/>
      <c r="E147" s="66"/>
      <c r="F147" s="67">
        <f t="shared" si="4"/>
        <v>0</v>
      </c>
      <c r="G147" s="68">
        <f t="shared" si="5"/>
        <v>0</v>
      </c>
      <c r="H147" s="69" t="str">
        <f>IF(OR($B$9="&lt;County&gt;",$B$9="",D147="")=TRUE,"",IF(INDEX('2024-2025 SMI-AMI'!$A$2:$K$64,MATCH($B$9,'2024-2025 SMI-AMI'!$A$2:$A$64,0),MATCH(D147,'2024-2025 SMI-AMI'!$A$2:$K$2,0))&lt;G147,"No","Yes"))</f>
        <v/>
      </c>
    </row>
    <row r="148" spans="1:8" s="8" customFormat="1" ht="14.5" x14ac:dyDescent="0.35">
      <c r="A148" s="64"/>
      <c r="B148" s="65"/>
      <c r="C148" s="65"/>
      <c r="D148" s="65"/>
      <c r="E148" s="66"/>
      <c r="F148" s="67">
        <f t="shared" si="4"/>
        <v>0</v>
      </c>
      <c r="G148" s="68">
        <f t="shared" si="5"/>
        <v>0</v>
      </c>
      <c r="H148" s="69" t="str">
        <f>IF(OR($B$9="&lt;County&gt;",$B$9="",D148="")=TRUE,"",IF(INDEX('2024-2025 SMI-AMI'!$A$2:$K$64,MATCH($B$9,'2024-2025 SMI-AMI'!$A$2:$A$64,0),MATCH(D148,'2024-2025 SMI-AMI'!$A$2:$K$2,0))&lt;G148,"No","Yes"))</f>
        <v/>
      </c>
    </row>
    <row r="149" spans="1:8" s="8" customFormat="1" ht="14.5" x14ac:dyDescent="0.35">
      <c r="A149" s="64"/>
      <c r="B149" s="65"/>
      <c r="C149" s="65"/>
      <c r="D149" s="65"/>
      <c r="E149" s="66"/>
      <c r="F149" s="67">
        <f t="shared" si="4"/>
        <v>0</v>
      </c>
      <c r="G149" s="68">
        <f t="shared" si="5"/>
        <v>0</v>
      </c>
      <c r="H149" s="69" t="str">
        <f>IF(OR($B$9="&lt;County&gt;",$B$9="",D149="")=TRUE,"",IF(INDEX('2024-2025 SMI-AMI'!$A$2:$K$64,MATCH($B$9,'2024-2025 SMI-AMI'!$A$2:$A$64,0),MATCH(D149,'2024-2025 SMI-AMI'!$A$2:$K$2,0))&lt;G149,"No","Yes"))</f>
        <v/>
      </c>
    </row>
    <row r="150" spans="1:8" s="8" customFormat="1" ht="14.5" x14ac:dyDescent="0.35">
      <c r="A150" s="64"/>
      <c r="B150" s="65"/>
      <c r="C150" s="65"/>
      <c r="D150" s="65"/>
      <c r="E150" s="66"/>
      <c r="F150" s="67">
        <f t="shared" si="4"/>
        <v>0</v>
      </c>
      <c r="G150" s="68">
        <f t="shared" si="5"/>
        <v>0</v>
      </c>
      <c r="H150" s="69" t="str">
        <f>IF(OR($B$9="&lt;County&gt;",$B$9="",D150="")=TRUE,"",IF(INDEX('2024-2025 SMI-AMI'!$A$2:$K$64,MATCH($B$9,'2024-2025 SMI-AMI'!$A$2:$A$64,0),MATCH(D150,'2024-2025 SMI-AMI'!$A$2:$K$2,0))&lt;G150,"No","Yes"))</f>
        <v/>
      </c>
    </row>
    <row r="151" spans="1:8" s="8" customFormat="1" ht="14.5" x14ac:dyDescent="0.35">
      <c r="A151" s="64"/>
      <c r="B151" s="65"/>
      <c r="C151" s="65"/>
      <c r="D151" s="65"/>
      <c r="E151" s="66"/>
      <c r="F151" s="67">
        <f t="shared" si="4"/>
        <v>0</v>
      </c>
      <c r="G151" s="68">
        <f t="shared" si="5"/>
        <v>0</v>
      </c>
      <c r="H151" s="69" t="str">
        <f>IF(OR($B$9="&lt;County&gt;",$B$9="",D151="")=TRUE,"",IF(INDEX('2024-2025 SMI-AMI'!$A$2:$K$64,MATCH($B$9,'2024-2025 SMI-AMI'!$A$2:$A$64,0),MATCH(D151,'2024-2025 SMI-AMI'!$A$2:$K$2,0))&lt;G151,"No","Yes"))</f>
        <v/>
      </c>
    </row>
    <row r="152" spans="1:8" s="8" customFormat="1" ht="14.5" x14ac:dyDescent="0.35">
      <c r="A152" s="64"/>
      <c r="B152" s="65"/>
      <c r="C152" s="65"/>
      <c r="D152" s="65"/>
      <c r="E152" s="66"/>
      <c r="F152" s="67">
        <f t="shared" si="4"/>
        <v>0</v>
      </c>
      <c r="G152" s="68">
        <f t="shared" si="5"/>
        <v>0</v>
      </c>
      <c r="H152" s="69" t="str">
        <f>IF(OR($B$9="&lt;County&gt;",$B$9="",D152="")=TRUE,"",IF(INDEX('2024-2025 SMI-AMI'!$A$2:$K$64,MATCH($B$9,'2024-2025 SMI-AMI'!$A$2:$A$64,0),MATCH(D152,'2024-2025 SMI-AMI'!$A$2:$K$2,0))&lt;G152,"No","Yes"))</f>
        <v/>
      </c>
    </row>
    <row r="153" spans="1:8" s="8" customFormat="1" ht="14.5" x14ac:dyDescent="0.35">
      <c r="A153" s="64"/>
      <c r="B153" s="65"/>
      <c r="C153" s="65"/>
      <c r="D153" s="65"/>
      <c r="E153" s="66"/>
      <c r="F153" s="67">
        <f t="shared" si="4"/>
        <v>0</v>
      </c>
      <c r="G153" s="68">
        <f t="shared" si="5"/>
        <v>0</v>
      </c>
      <c r="H153" s="69" t="str">
        <f>IF(OR($B$9="&lt;County&gt;",$B$9="",D153="")=TRUE,"",IF(INDEX('2024-2025 SMI-AMI'!$A$2:$K$64,MATCH($B$9,'2024-2025 SMI-AMI'!$A$2:$A$64,0),MATCH(D153,'2024-2025 SMI-AMI'!$A$2:$K$2,0))&lt;G153,"No","Yes"))</f>
        <v/>
      </c>
    </row>
    <row r="154" spans="1:8" s="8" customFormat="1" ht="14.5" x14ac:dyDescent="0.35">
      <c r="A154" s="64"/>
      <c r="B154" s="65"/>
      <c r="C154" s="65"/>
      <c r="D154" s="65"/>
      <c r="E154" s="66"/>
      <c r="F154" s="67">
        <f t="shared" si="4"/>
        <v>0</v>
      </c>
      <c r="G154" s="68">
        <f t="shared" si="5"/>
        <v>0</v>
      </c>
      <c r="H154" s="69" t="str">
        <f>IF(OR($B$9="&lt;County&gt;",$B$9="",D154="")=TRUE,"",IF(INDEX('2024-2025 SMI-AMI'!$A$2:$K$64,MATCH($B$9,'2024-2025 SMI-AMI'!$A$2:$A$64,0),MATCH(D154,'2024-2025 SMI-AMI'!$A$2:$K$2,0))&lt;G154,"No","Yes"))</f>
        <v/>
      </c>
    </row>
    <row r="155" spans="1:8" s="8" customFormat="1" ht="14.5" x14ac:dyDescent="0.35">
      <c r="A155" s="64"/>
      <c r="B155" s="65"/>
      <c r="C155" s="65"/>
      <c r="D155" s="65"/>
      <c r="E155" s="66"/>
      <c r="F155" s="67">
        <f t="shared" si="4"/>
        <v>0</v>
      </c>
      <c r="G155" s="68">
        <f t="shared" si="5"/>
        <v>0</v>
      </c>
      <c r="H155" s="69" t="str">
        <f>IF(OR($B$9="&lt;County&gt;",$B$9="",D155="")=TRUE,"",IF(INDEX('2024-2025 SMI-AMI'!$A$2:$K$64,MATCH($B$9,'2024-2025 SMI-AMI'!$A$2:$A$64,0),MATCH(D155,'2024-2025 SMI-AMI'!$A$2:$K$2,0))&lt;G155,"No","Yes"))</f>
        <v/>
      </c>
    </row>
    <row r="156" spans="1:8" s="8" customFormat="1" ht="14.5" x14ac:dyDescent="0.35">
      <c r="A156" s="64"/>
      <c r="B156" s="65"/>
      <c r="C156" s="65"/>
      <c r="D156" s="65"/>
      <c r="E156" s="66"/>
      <c r="F156" s="67">
        <f t="shared" si="4"/>
        <v>0</v>
      </c>
      <c r="G156" s="68">
        <f t="shared" si="5"/>
        <v>0</v>
      </c>
      <c r="H156" s="69" t="str">
        <f>IF(OR($B$9="&lt;County&gt;",$B$9="",D156="")=TRUE,"",IF(INDEX('2024-2025 SMI-AMI'!$A$2:$K$64,MATCH($B$9,'2024-2025 SMI-AMI'!$A$2:$A$64,0),MATCH(D156,'2024-2025 SMI-AMI'!$A$2:$K$2,0))&lt;G156,"No","Yes"))</f>
        <v/>
      </c>
    </row>
    <row r="157" spans="1:8" s="8" customFormat="1" ht="14.5" x14ac:dyDescent="0.35">
      <c r="A157" s="64"/>
      <c r="B157" s="65"/>
      <c r="C157" s="65"/>
      <c r="D157" s="65"/>
      <c r="E157" s="66"/>
      <c r="F157" s="67">
        <f t="shared" si="4"/>
        <v>0</v>
      </c>
      <c r="G157" s="68">
        <f t="shared" si="5"/>
        <v>0</v>
      </c>
      <c r="H157" s="69" t="str">
        <f>IF(OR($B$9="&lt;County&gt;",$B$9="",D157="")=TRUE,"",IF(INDEX('2024-2025 SMI-AMI'!$A$2:$K$64,MATCH($B$9,'2024-2025 SMI-AMI'!$A$2:$A$64,0),MATCH(D157,'2024-2025 SMI-AMI'!$A$2:$K$2,0))&lt;G157,"No","Yes"))</f>
        <v/>
      </c>
    </row>
    <row r="158" spans="1:8" s="8" customFormat="1" ht="14.5" x14ac:dyDescent="0.35">
      <c r="A158" s="64"/>
      <c r="B158" s="65"/>
      <c r="C158" s="65"/>
      <c r="D158" s="65"/>
      <c r="E158" s="66"/>
      <c r="F158" s="67">
        <f t="shared" si="4"/>
        <v>0</v>
      </c>
      <c r="G158" s="68">
        <f t="shared" si="5"/>
        <v>0</v>
      </c>
      <c r="H158" s="69" t="str">
        <f>IF(OR($B$9="&lt;County&gt;",$B$9="",D158="")=TRUE,"",IF(INDEX('2024-2025 SMI-AMI'!$A$2:$K$64,MATCH($B$9,'2024-2025 SMI-AMI'!$A$2:$A$64,0),MATCH(D158,'2024-2025 SMI-AMI'!$A$2:$K$2,0))&lt;G158,"No","Yes"))</f>
        <v/>
      </c>
    </row>
    <row r="159" spans="1:8" s="8" customFormat="1" ht="14.5" x14ac:dyDescent="0.35">
      <c r="A159" s="64"/>
      <c r="B159" s="65"/>
      <c r="C159" s="65"/>
      <c r="D159" s="65"/>
      <c r="E159" s="66"/>
      <c r="F159" s="67">
        <f t="shared" si="4"/>
        <v>0</v>
      </c>
      <c r="G159" s="68">
        <f t="shared" si="5"/>
        <v>0</v>
      </c>
      <c r="H159" s="69" t="str">
        <f>IF(OR($B$9="&lt;County&gt;",$B$9="",D159="")=TRUE,"",IF(INDEX('2024-2025 SMI-AMI'!$A$2:$K$64,MATCH($B$9,'2024-2025 SMI-AMI'!$A$2:$A$64,0),MATCH(D159,'2024-2025 SMI-AMI'!$A$2:$K$2,0))&lt;G159,"No","Yes"))</f>
        <v/>
      </c>
    </row>
    <row r="160" spans="1:8" s="8" customFormat="1" ht="14.5" x14ac:dyDescent="0.35">
      <c r="A160" s="64"/>
      <c r="B160" s="65"/>
      <c r="C160" s="65"/>
      <c r="D160" s="65"/>
      <c r="E160" s="66"/>
      <c r="F160" s="67">
        <f t="shared" si="4"/>
        <v>0</v>
      </c>
      <c r="G160" s="68">
        <f t="shared" si="5"/>
        <v>0</v>
      </c>
      <c r="H160" s="69" t="str">
        <f>IF(OR($B$9="&lt;County&gt;",$B$9="",D160="")=TRUE,"",IF(INDEX('2024-2025 SMI-AMI'!$A$2:$K$64,MATCH($B$9,'2024-2025 SMI-AMI'!$A$2:$A$64,0),MATCH(D160,'2024-2025 SMI-AMI'!$A$2:$K$2,0))&lt;G160,"No","Yes"))</f>
        <v/>
      </c>
    </row>
    <row r="161" spans="1:8" s="8" customFormat="1" ht="14.5" x14ac:dyDescent="0.35">
      <c r="A161" s="64"/>
      <c r="B161" s="65"/>
      <c r="C161" s="65"/>
      <c r="D161" s="65"/>
      <c r="E161" s="66"/>
      <c r="F161" s="67">
        <f t="shared" si="4"/>
        <v>0</v>
      </c>
      <c r="G161" s="68">
        <f t="shared" si="5"/>
        <v>0</v>
      </c>
      <c r="H161" s="69" t="str">
        <f>IF(OR($B$9="&lt;County&gt;",$B$9="",D161="")=TRUE,"",IF(INDEX('2024-2025 SMI-AMI'!$A$2:$K$64,MATCH($B$9,'2024-2025 SMI-AMI'!$A$2:$A$64,0),MATCH(D161,'2024-2025 SMI-AMI'!$A$2:$K$2,0))&lt;G161,"No","Yes"))</f>
        <v/>
      </c>
    </row>
    <row r="162" spans="1:8" s="8" customFormat="1" ht="14.5" x14ac:dyDescent="0.35">
      <c r="A162" s="64"/>
      <c r="B162" s="65"/>
      <c r="C162" s="65"/>
      <c r="D162" s="65"/>
      <c r="E162" s="66"/>
      <c r="F162" s="67">
        <f t="shared" si="4"/>
        <v>0</v>
      </c>
      <c r="G162" s="68">
        <f t="shared" si="5"/>
        <v>0</v>
      </c>
      <c r="H162" s="69" t="str">
        <f>IF(OR($B$9="&lt;County&gt;",$B$9="",D162="")=TRUE,"",IF(INDEX('2024-2025 SMI-AMI'!$A$2:$K$64,MATCH($B$9,'2024-2025 SMI-AMI'!$A$2:$A$64,0),MATCH(D162,'2024-2025 SMI-AMI'!$A$2:$K$2,0))&lt;G162,"No","Yes"))</f>
        <v/>
      </c>
    </row>
    <row r="163" spans="1:8" s="8" customFormat="1" ht="14.5" x14ac:dyDescent="0.35">
      <c r="A163" s="64"/>
      <c r="B163" s="65"/>
      <c r="C163" s="65"/>
      <c r="D163" s="65"/>
      <c r="E163" s="66"/>
      <c r="F163" s="67">
        <f t="shared" si="4"/>
        <v>0</v>
      </c>
      <c r="G163" s="68">
        <f t="shared" si="5"/>
        <v>0</v>
      </c>
      <c r="H163" s="69" t="str">
        <f>IF(OR($B$9="&lt;County&gt;",$B$9="",D163="")=TRUE,"",IF(INDEX('2024-2025 SMI-AMI'!$A$2:$K$64,MATCH($B$9,'2024-2025 SMI-AMI'!$A$2:$A$64,0),MATCH(D163,'2024-2025 SMI-AMI'!$A$2:$K$2,0))&lt;G163,"No","Yes"))</f>
        <v/>
      </c>
    </row>
    <row r="164" spans="1:8" s="8" customFormat="1" ht="14.5" x14ac:dyDescent="0.35">
      <c r="A164" s="64"/>
      <c r="B164" s="65"/>
      <c r="C164" s="65"/>
      <c r="D164" s="65"/>
      <c r="E164" s="66"/>
      <c r="F164" s="67">
        <f t="shared" si="4"/>
        <v>0</v>
      </c>
      <c r="G164" s="68">
        <f t="shared" si="5"/>
        <v>0</v>
      </c>
      <c r="H164" s="69" t="str">
        <f>IF(OR($B$9="&lt;County&gt;",$B$9="",D164="")=TRUE,"",IF(INDEX('2024-2025 SMI-AMI'!$A$2:$K$64,MATCH($B$9,'2024-2025 SMI-AMI'!$A$2:$A$64,0),MATCH(D164,'2024-2025 SMI-AMI'!$A$2:$K$2,0))&lt;G164,"No","Yes"))</f>
        <v/>
      </c>
    </row>
    <row r="165" spans="1:8" s="8" customFormat="1" ht="14.5" x14ac:dyDescent="0.35">
      <c r="A165" s="64"/>
      <c r="B165" s="65"/>
      <c r="C165" s="65"/>
      <c r="D165" s="65"/>
      <c r="E165" s="66"/>
      <c r="F165" s="67">
        <f t="shared" si="4"/>
        <v>0</v>
      </c>
      <c r="G165" s="68">
        <f t="shared" si="5"/>
        <v>0</v>
      </c>
      <c r="H165" s="69" t="str">
        <f>IF(OR($B$9="&lt;County&gt;",$B$9="",D165="")=TRUE,"",IF(INDEX('2024-2025 SMI-AMI'!$A$2:$K$64,MATCH($B$9,'2024-2025 SMI-AMI'!$A$2:$A$64,0),MATCH(D165,'2024-2025 SMI-AMI'!$A$2:$K$2,0))&lt;G165,"No","Yes"))</f>
        <v/>
      </c>
    </row>
    <row r="166" spans="1:8" s="8" customFormat="1" ht="14.5" x14ac:dyDescent="0.35">
      <c r="A166" s="64"/>
      <c r="B166" s="65"/>
      <c r="C166" s="65"/>
      <c r="D166" s="65"/>
      <c r="E166" s="66"/>
      <c r="F166" s="67">
        <f t="shared" si="4"/>
        <v>0</v>
      </c>
      <c r="G166" s="68">
        <f t="shared" si="5"/>
        <v>0</v>
      </c>
      <c r="H166" s="69" t="str">
        <f>IF(OR($B$9="&lt;County&gt;",$B$9="",D166="")=TRUE,"",IF(INDEX('2024-2025 SMI-AMI'!$A$2:$K$64,MATCH($B$9,'2024-2025 SMI-AMI'!$A$2:$A$64,0),MATCH(D166,'2024-2025 SMI-AMI'!$A$2:$K$2,0))&lt;G166,"No","Yes"))</f>
        <v/>
      </c>
    </row>
    <row r="167" spans="1:8" s="8" customFormat="1" ht="14.5" x14ac:dyDescent="0.35">
      <c r="A167" s="64"/>
      <c r="B167" s="65"/>
      <c r="C167" s="65"/>
      <c r="D167" s="65"/>
      <c r="E167" s="66"/>
      <c r="F167" s="67">
        <f t="shared" si="4"/>
        <v>0</v>
      </c>
      <c r="G167" s="68">
        <f t="shared" si="5"/>
        <v>0</v>
      </c>
      <c r="H167" s="69" t="str">
        <f>IF(OR($B$9="&lt;County&gt;",$B$9="",D167="")=TRUE,"",IF(INDEX('2024-2025 SMI-AMI'!$A$2:$K$64,MATCH($B$9,'2024-2025 SMI-AMI'!$A$2:$A$64,0),MATCH(D167,'2024-2025 SMI-AMI'!$A$2:$K$2,0))&lt;G167,"No","Yes"))</f>
        <v/>
      </c>
    </row>
    <row r="168" spans="1:8" s="8" customFormat="1" ht="14.5" x14ac:dyDescent="0.35">
      <c r="A168" s="64"/>
      <c r="B168" s="65"/>
      <c r="C168" s="65"/>
      <c r="D168" s="65"/>
      <c r="E168" s="66"/>
      <c r="F168" s="67">
        <f t="shared" si="4"/>
        <v>0</v>
      </c>
      <c r="G168" s="68">
        <f t="shared" si="5"/>
        <v>0</v>
      </c>
      <c r="H168" s="69" t="str">
        <f>IF(OR($B$9="&lt;County&gt;",$B$9="",D168="")=TRUE,"",IF(INDEX('2024-2025 SMI-AMI'!$A$2:$K$64,MATCH($B$9,'2024-2025 SMI-AMI'!$A$2:$A$64,0),MATCH(D168,'2024-2025 SMI-AMI'!$A$2:$K$2,0))&lt;G168,"No","Yes"))</f>
        <v/>
      </c>
    </row>
    <row r="169" spans="1:8" s="8" customFormat="1" ht="14.5" x14ac:dyDescent="0.35">
      <c r="A169" s="64"/>
      <c r="B169" s="65"/>
      <c r="C169" s="65"/>
      <c r="D169" s="65"/>
      <c r="E169" s="66"/>
      <c r="F169" s="67">
        <f t="shared" si="4"/>
        <v>0</v>
      </c>
      <c r="G169" s="68">
        <f t="shared" si="5"/>
        <v>0</v>
      </c>
      <c r="H169" s="69" t="str">
        <f>IF(OR($B$9="&lt;County&gt;",$B$9="",D169="")=TRUE,"",IF(INDEX('2024-2025 SMI-AMI'!$A$2:$K$64,MATCH($B$9,'2024-2025 SMI-AMI'!$A$2:$A$64,0),MATCH(D169,'2024-2025 SMI-AMI'!$A$2:$K$2,0))&lt;G169,"No","Yes"))</f>
        <v/>
      </c>
    </row>
    <row r="170" spans="1:8" s="8" customFormat="1" ht="14.5" x14ac:dyDescent="0.35">
      <c r="A170" s="64"/>
      <c r="B170" s="65"/>
      <c r="C170" s="65"/>
      <c r="D170" s="65"/>
      <c r="E170" s="66"/>
      <c r="F170" s="67">
        <f t="shared" si="4"/>
        <v>0</v>
      </c>
      <c r="G170" s="68">
        <f t="shared" si="5"/>
        <v>0</v>
      </c>
      <c r="H170" s="69" t="str">
        <f>IF(OR($B$9="&lt;County&gt;",$B$9="",D170="")=TRUE,"",IF(INDEX('2024-2025 SMI-AMI'!$A$2:$K$64,MATCH($B$9,'2024-2025 SMI-AMI'!$A$2:$A$64,0),MATCH(D170,'2024-2025 SMI-AMI'!$A$2:$K$2,0))&lt;G170,"No","Yes"))</f>
        <v/>
      </c>
    </row>
    <row r="171" spans="1:8" s="8" customFormat="1" ht="14.5" x14ac:dyDescent="0.35">
      <c r="A171" s="64"/>
      <c r="B171" s="65"/>
      <c r="C171" s="65"/>
      <c r="D171" s="65"/>
      <c r="E171" s="66"/>
      <c r="F171" s="67">
        <f t="shared" si="4"/>
        <v>0</v>
      </c>
      <c r="G171" s="68">
        <f t="shared" si="5"/>
        <v>0</v>
      </c>
      <c r="H171" s="69" t="str">
        <f>IF(OR($B$9="&lt;County&gt;",$B$9="",D171="")=TRUE,"",IF(INDEX('2024-2025 SMI-AMI'!$A$2:$K$64,MATCH($B$9,'2024-2025 SMI-AMI'!$A$2:$A$64,0),MATCH(D171,'2024-2025 SMI-AMI'!$A$2:$K$2,0))&lt;G171,"No","Yes"))</f>
        <v/>
      </c>
    </row>
    <row r="172" spans="1:8" s="8" customFormat="1" ht="14.5" x14ac:dyDescent="0.35">
      <c r="A172" s="64"/>
      <c r="B172" s="65"/>
      <c r="C172" s="65"/>
      <c r="D172" s="65"/>
      <c r="E172" s="66"/>
      <c r="F172" s="67">
        <f t="shared" si="4"/>
        <v>0</v>
      </c>
      <c r="G172" s="68">
        <f t="shared" si="5"/>
        <v>0</v>
      </c>
      <c r="H172" s="69" t="str">
        <f>IF(OR($B$9="&lt;County&gt;",$B$9="",D172="")=TRUE,"",IF(INDEX('2024-2025 SMI-AMI'!$A$2:$K$64,MATCH($B$9,'2024-2025 SMI-AMI'!$A$2:$A$64,0),MATCH(D172,'2024-2025 SMI-AMI'!$A$2:$K$2,0))&lt;G172,"No","Yes"))</f>
        <v/>
      </c>
    </row>
    <row r="173" spans="1:8" s="8" customFormat="1" ht="14.5" x14ac:dyDescent="0.35">
      <c r="A173" s="64"/>
      <c r="B173" s="65"/>
      <c r="C173" s="65"/>
      <c r="D173" s="65"/>
      <c r="E173" s="66"/>
      <c r="F173" s="67">
        <f t="shared" si="4"/>
        <v>0</v>
      </c>
      <c r="G173" s="68">
        <f t="shared" si="5"/>
        <v>0</v>
      </c>
      <c r="H173" s="69" t="str">
        <f>IF(OR($B$9="&lt;County&gt;",$B$9="",D173="")=TRUE,"",IF(INDEX('2024-2025 SMI-AMI'!$A$2:$K$64,MATCH($B$9,'2024-2025 SMI-AMI'!$A$2:$A$64,0),MATCH(D173,'2024-2025 SMI-AMI'!$A$2:$K$2,0))&lt;G173,"No","Yes"))</f>
        <v/>
      </c>
    </row>
    <row r="174" spans="1:8" s="8" customFormat="1" ht="14.5" x14ac:dyDescent="0.35">
      <c r="A174" s="64"/>
      <c r="B174" s="65"/>
      <c r="C174" s="65"/>
      <c r="D174" s="65"/>
      <c r="E174" s="66"/>
      <c r="F174" s="67">
        <f t="shared" si="4"/>
        <v>0</v>
      </c>
      <c r="G174" s="68">
        <f t="shared" si="5"/>
        <v>0</v>
      </c>
      <c r="H174" s="69" t="str">
        <f>IF(OR($B$9="&lt;County&gt;",$B$9="",D174="")=TRUE,"",IF(INDEX('2024-2025 SMI-AMI'!$A$2:$K$64,MATCH($B$9,'2024-2025 SMI-AMI'!$A$2:$A$64,0),MATCH(D174,'2024-2025 SMI-AMI'!$A$2:$K$2,0))&lt;G174,"No","Yes"))</f>
        <v/>
      </c>
    </row>
    <row r="175" spans="1:8" s="8" customFormat="1" ht="14.5" x14ac:dyDescent="0.35">
      <c r="A175" s="64"/>
      <c r="B175" s="65"/>
      <c r="C175" s="65"/>
      <c r="D175" s="65"/>
      <c r="E175" s="66"/>
      <c r="F175" s="67">
        <f t="shared" si="4"/>
        <v>0</v>
      </c>
      <c r="G175" s="68">
        <f t="shared" si="5"/>
        <v>0</v>
      </c>
      <c r="H175" s="69" t="str">
        <f>IF(OR($B$9="&lt;County&gt;",$B$9="",D175="")=TRUE,"",IF(INDEX('2024-2025 SMI-AMI'!$A$2:$K$64,MATCH($B$9,'2024-2025 SMI-AMI'!$A$2:$A$64,0),MATCH(D175,'2024-2025 SMI-AMI'!$A$2:$K$2,0))&lt;G175,"No","Yes"))</f>
        <v/>
      </c>
    </row>
    <row r="176" spans="1:8" s="8" customFormat="1" ht="14.5" x14ac:dyDescent="0.35">
      <c r="A176" s="64"/>
      <c r="B176" s="65"/>
      <c r="C176" s="65"/>
      <c r="D176" s="65"/>
      <c r="E176" s="66"/>
      <c r="F176" s="67">
        <f t="shared" si="4"/>
        <v>0</v>
      </c>
      <c r="G176" s="68">
        <f t="shared" si="5"/>
        <v>0</v>
      </c>
      <c r="H176" s="69" t="str">
        <f>IF(OR($B$9="&lt;County&gt;",$B$9="",D176="")=TRUE,"",IF(INDEX('2024-2025 SMI-AMI'!$A$2:$K$64,MATCH($B$9,'2024-2025 SMI-AMI'!$A$2:$A$64,0),MATCH(D176,'2024-2025 SMI-AMI'!$A$2:$K$2,0))&lt;G176,"No","Yes"))</f>
        <v/>
      </c>
    </row>
    <row r="177" spans="1:8" s="8" customFormat="1" ht="14.5" x14ac:dyDescent="0.35">
      <c r="A177" s="64"/>
      <c r="B177" s="65"/>
      <c r="C177" s="65"/>
      <c r="D177" s="65"/>
      <c r="E177" s="66"/>
      <c r="F177" s="67">
        <f t="shared" si="4"/>
        <v>0</v>
      </c>
      <c r="G177" s="68">
        <f t="shared" si="5"/>
        <v>0</v>
      </c>
      <c r="H177" s="69" t="str">
        <f>IF(OR($B$9="&lt;County&gt;",$B$9="",D177="")=TRUE,"",IF(INDEX('2024-2025 SMI-AMI'!$A$2:$K$64,MATCH($B$9,'2024-2025 SMI-AMI'!$A$2:$A$64,0),MATCH(D177,'2024-2025 SMI-AMI'!$A$2:$K$2,0))&lt;G177,"No","Yes"))</f>
        <v/>
      </c>
    </row>
    <row r="178" spans="1:8" s="8" customFormat="1" ht="14.5" x14ac:dyDescent="0.35">
      <c r="A178" s="64"/>
      <c r="B178" s="65"/>
      <c r="C178" s="65"/>
      <c r="D178" s="65"/>
      <c r="E178" s="66"/>
      <c r="F178" s="67">
        <f t="shared" si="4"/>
        <v>0</v>
      </c>
      <c r="G178" s="68">
        <f t="shared" si="5"/>
        <v>0</v>
      </c>
      <c r="H178" s="69" t="str">
        <f>IF(OR($B$9="&lt;County&gt;",$B$9="",D178="")=TRUE,"",IF(INDEX('2024-2025 SMI-AMI'!$A$2:$K$64,MATCH($B$9,'2024-2025 SMI-AMI'!$A$2:$A$64,0),MATCH(D178,'2024-2025 SMI-AMI'!$A$2:$K$2,0))&lt;G178,"No","Yes"))</f>
        <v/>
      </c>
    </row>
    <row r="179" spans="1:8" s="8" customFormat="1" ht="14.5" x14ac:dyDescent="0.35">
      <c r="A179" s="64"/>
      <c r="B179" s="65"/>
      <c r="C179" s="65"/>
      <c r="D179" s="65"/>
      <c r="E179" s="66"/>
      <c r="F179" s="67">
        <f t="shared" si="4"/>
        <v>0</v>
      </c>
      <c r="G179" s="68">
        <f t="shared" si="5"/>
        <v>0</v>
      </c>
      <c r="H179" s="69" t="str">
        <f>IF(OR($B$9="&lt;County&gt;",$B$9="",D179="")=TRUE,"",IF(INDEX('2024-2025 SMI-AMI'!$A$2:$K$64,MATCH($B$9,'2024-2025 SMI-AMI'!$A$2:$A$64,0),MATCH(D179,'2024-2025 SMI-AMI'!$A$2:$K$2,0))&lt;G179,"No","Yes"))</f>
        <v/>
      </c>
    </row>
    <row r="180" spans="1:8" s="8" customFormat="1" ht="14.5" x14ac:dyDescent="0.35">
      <c r="A180" s="64"/>
      <c r="B180" s="65"/>
      <c r="C180" s="65"/>
      <c r="D180" s="65"/>
      <c r="E180" s="66"/>
      <c r="F180" s="67">
        <f t="shared" si="4"/>
        <v>0</v>
      </c>
      <c r="G180" s="68">
        <f t="shared" si="5"/>
        <v>0</v>
      </c>
      <c r="H180" s="69" t="str">
        <f>IF(OR($B$9="&lt;County&gt;",$B$9="",D180="")=TRUE,"",IF(INDEX('2024-2025 SMI-AMI'!$A$2:$K$64,MATCH($B$9,'2024-2025 SMI-AMI'!$A$2:$A$64,0),MATCH(D180,'2024-2025 SMI-AMI'!$A$2:$K$2,0))&lt;G180,"No","Yes"))</f>
        <v/>
      </c>
    </row>
    <row r="181" spans="1:8" s="8" customFormat="1" ht="14.5" x14ac:dyDescent="0.35">
      <c r="A181" s="64"/>
      <c r="B181" s="65"/>
      <c r="C181" s="65"/>
      <c r="D181" s="65"/>
      <c r="E181" s="66"/>
      <c r="F181" s="67">
        <f t="shared" si="4"/>
        <v>0</v>
      </c>
      <c r="G181" s="68">
        <f t="shared" si="5"/>
        <v>0</v>
      </c>
      <c r="H181" s="69" t="str">
        <f>IF(OR($B$9="&lt;County&gt;",$B$9="",D181="")=TRUE,"",IF(INDEX('2024-2025 SMI-AMI'!$A$2:$K$64,MATCH($B$9,'2024-2025 SMI-AMI'!$A$2:$A$64,0),MATCH(D181,'2024-2025 SMI-AMI'!$A$2:$K$2,0))&lt;G181,"No","Yes"))</f>
        <v/>
      </c>
    </row>
    <row r="182" spans="1:8" s="8" customFormat="1" ht="14.5" x14ac:dyDescent="0.35">
      <c r="A182" s="64"/>
      <c r="B182" s="65"/>
      <c r="C182" s="65"/>
      <c r="D182" s="65"/>
      <c r="E182" s="66"/>
      <c r="F182" s="67">
        <f t="shared" si="4"/>
        <v>0</v>
      </c>
      <c r="G182" s="68">
        <f t="shared" si="5"/>
        <v>0</v>
      </c>
      <c r="H182" s="69" t="str">
        <f>IF(OR($B$9="&lt;County&gt;",$B$9="",D182="")=TRUE,"",IF(INDEX('2024-2025 SMI-AMI'!$A$2:$K$64,MATCH($B$9,'2024-2025 SMI-AMI'!$A$2:$A$64,0),MATCH(D182,'2024-2025 SMI-AMI'!$A$2:$K$2,0))&lt;G182,"No","Yes"))</f>
        <v/>
      </c>
    </row>
    <row r="183" spans="1:8" s="8" customFormat="1" ht="14.5" x14ac:dyDescent="0.35">
      <c r="A183" s="64"/>
      <c r="B183" s="65"/>
      <c r="C183" s="65"/>
      <c r="D183" s="65"/>
      <c r="E183" s="66"/>
      <c r="F183" s="67">
        <f t="shared" si="4"/>
        <v>0</v>
      </c>
      <c r="G183" s="68">
        <f t="shared" si="5"/>
        <v>0</v>
      </c>
      <c r="H183" s="69" t="str">
        <f>IF(OR($B$9="&lt;County&gt;",$B$9="",D183="")=TRUE,"",IF(INDEX('2024-2025 SMI-AMI'!$A$2:$K$64,MATCH($B$9,'2024-2025 SMI-AMI'!$A$2:$A$64,0),MATCH(D183,'2024-2025 SMI-AMI'!$A$2:$K$2,0))&lt;G183,"No","Yes"))</f>
        <v/>
      </c>
    </row>
    <row r="184" spans="1:8" s="8" customFormat="1" ht="14.5" x14ac:dyDescent="0.35">
      <c r="A184" s="64"/>
      <c r="B184" s="65"/>
      <c r="C184" s="65"/>
      <c r="D184" s="65"/>
      <c r="E184" s="66"/>
      <c r="F184" s="67">
        <f t="shared" si="4"/>
        <v>0</v>
      </c>
      <c r="G184" s="68">
        <f t="shared" si="5"/>
        <v>0</v>
      </c>
      <c r="H184" s="69" t="str">
        <f>IF(OR($B$9="&lt;County&gt;",$B$9="",D184="")=TRUE,"",IF(INDEX('2024-2025 SMI-AMI'!$A$2:$K$64,MATCH($B$9,'2024-2025 SMI-AMI'!$A$2:$A$64,0),MATCH(D184,'2024-2025 SMI-AMI'!$A$2:$K$2,0))&lt;G184,"No","Yes"))</f>
        <v/>
      </c>
    </row>
    <row r="185" spans="1:8" s="8" customFormat="1" ht="14.5" x14ac:dyDescent="0.35">
      <c r="A185" s="64"/>
      <c r="B185" s="65"/>
      <c r="C185" s="65"/>
      <c r="D185" s="65"/>
      <c r="E185" s="66"/>
      <c r="F185" s="67">
        <f t="shared" si="4"/>
        <v>0</v>
      </c>
      <c r="G185" s="68">
        <f t="shared" si="5"/>
        <v>0</v>
      </c>
      <c r="H185" s="69" t="str">
        <f>IF(OR($B$9="&lt;County&gt;",$B$9="",D185="")=TRUE,"",IF(INDEX('2024-2025 SMI-AMI'!$A$2:$K$64,MATCH($B$9,'2024-2025 SMI-AMI'!$A$2:$A$64,0),MATCH(D185,'2024-2025 SMI-AMI'!$A$2:$K$2,0))&lt;G185,"No","Yes"))</f>
        <v/>
      </c>
    </row>
    <row r="186" spans="1:8" s="8" customFormat="1" ht="14.5" x14ac:dyDescent="0.35">
      <c r="A186" s="64"/>
      <c r="B186" s="65"/>
      <c r="C186" s="65"/>
      <c r="D186" s="65"/>
      <c r="E186" s="66"/>
      <c r="F186" s="67">
        <f t="shared" si="4"/>
        <v>0</v>
      </c>
      <c r="G186" s="68">
        <f t="shared" si="5"/>
        <v>0</v>
      </c>
      <c r="H186" s="69" t="str">
        <f>IF(OR($B$9="&lt;County&gt;",$B$9="",D186="")=TRUE,"",IF(INDEX('2024-2025 SMI-AMI'!$A$2:$K$64,MATCH($B$9,'2024-2025 SMI-AMI'!$A$2:$A$64,0),MATCH(D186,'2024-2025 SMI-AMI'!$A$2:$K$2,0))&lt;G186,"No","Yes"))</f>
        <v/>
      </c>
    </row>
    <row r="187" spans="1:8" s="8" customFormat="1" ht="14.5" x14ac:dyDescent="0.35">
      <c r="A187" s="64"/>
      <c r="B187" s="65"/>
      <c r="C187" s="65"/>
      <c r="D187" s="65"/>
      <c r="E187" s="66"/>
      <c r="F187" s="67">
        <f t="shared" si="4"/>
        <v>0</v>
      </c>
      <c r="G187" s="68">
        <f t="shared" si="5"/>
        <v>0</v>
      </c>
      <c r="H187" s="69" t="str">
        <f>IF(OR($B$9="&lt;County&gt;",$B$9="",D187="")=TRUE,"",IF(INDEX('2024-2025 SMI-AMI'!$A$2:$K$64,MATCH($B$9,'2024-2025 SMI-AMI'!$A$2:$A$64,0),MATCH(D187,'2024-2025 SMI-AMI'!$A$2:$K$2,0))&lt;G187,"No","Yes"))</f>
        <v/>
      </c>
    </row>
    <row r="188" spans="1:8" s="8" customFormat="1" ht="14.5" x14ac:dyDescent="0.35">
      <c r="A188" s="64"/>
      <c r="B188" s="65"/>
      <c r="C188" s="65"/>
      <c r="D188" s="65"/>
      <c r="E188" s="66"/>
      <c r="F188" s="67">
        <f t="shared" si="4"/>
        <v>0</v>
      </c>
      <c r="G188" s="68">
        <f t="shared" si="5"/>
        <v>0</v>
      </c>
      <c r="H188" s="69" t="str">
        <f>IF(OR($B$9="&lt;County&gt;",$B$9="",D188="")=TRUE,"",IF(INDEX('2024-2025 SMI-AMI'!$A$2:$K$64,MATCH($B$9,'2024-2025 SMI-AMI'!$A$2:$A$64,0),MATCH(D188,'2024-2025 SMI-AMI'!$A$2:$K$2,0))&lt;G188,"No","Yes"))</f>
        <v/>
      </c>
    </row>
    <row r="189" spans="1:8" s="8" customFormat="1" ht="14.5" x14ac:dyDescent="0.35">
      <c r="A189" s="64"/>
      <c r="B189" s="65"/>
      <c r="C189" s="65"/>
      <c r="D189" s="65"/>
      <c r="E189" s="66"/>
      <c r="F189" s="67">
        <f t="shared" si="4"/>
        <v>0</v>
      </c>
      <c r="G189" s="68">
        <f t="shared" si="5"/>
        <v>0</v>
      </c>
      <c r="H189" s="69" t="str">
        <f>IF(OR($B$9="&lt;County&gt;",$B$9="",D189="")=TRUE,"",IF(INDEX('2024-2025 SMI-AMI'!$A$2:$K$64,MATCH($B$9,'2024-2025 SMI-AMI'!$A$2:$A$64,0),MATCH(D189,'2024-2025 SMI-AMI'!$A$2:$K$2,0))&lt;G189,"No","Yes"))</f>
        <v/>
      </c>
    </row>
    <row r="190" spans="1:8" s="8" customFormat="1" ht="14.5" x14ac:dyDescent="0.35">
      <c r="A190" s="64"/>
      <c r="B190" s="65"/>
      <c r="C190" s="65"/>
      <c r="D190" s="65"/>
      <c r="E190" s="66"/>
      <c r="F190" s="67">
        <f t="shared" si="4"/>
        <v>0</v>
      </c>
      <c r="G190" s="68">
        <f t="shared" si="5"/>
        <v>0</v>
      </c>
      <c r="H190" s="69" t="str">
        <f>IF(OR($B$9="&lt;County&gt;",$B$9="",D190="")=TRUE,"",IF(INDEX('2024-2025 SMI-AMI'!$A$2:$K$64,MATCH($B$9,'2024-2025 SMI-AMI'!$A$2:$A$64,0),MATCH(D190,'2024-2025 SMI-AMI'!$A$2:$K$2,0))&lt;G190,"No","Yes"))</f>
        <v/>
      </c>
    </row>
    <row r="191" spans="1:8" s="8" customFormat="1" ht="14.5" x14ac:dyDescent="0.35">
      <c r="A191" s="64"/>
      <c r="B191" s="65"/>
      <c r="C191" s="65"/>
      <c r="D191" s="65"/>
      <c r="E191" s="66"/>
      <c r="F191" s="67">
        <f t="shared" si="4"/>
        <v>0</v>
      </c>
      <c r="G191" s="68">
        <f t="shared" si="5"/>
        <v>0</v>
      </c>
      <c r="H191" s="69" t="str">
        <f>IF(OR($B$9="&lt;County&gt;",$B$9="",D191="")=TRUE,"",IF(INDEX('2024-2025 SMI-AMI'!$A$2:$K$64,MATCH($B$9,'2024-2025 SMI-AMI'!$A$2:$A$64,0),MATCH(D191,'2024-2025 SMI-AMI'!$A$2:$K$2,0))&lt;G191,"No","Yes"))</f>
        <v/>
      </c>
    </row>
    <row r="192" spans="1:8" s="8" customFormat="1" ht="14.5" x14ac:dyDescent="0.35">
      <c r="A192" s="64"/>
      <c r="B192" s="65"/>
      <c r="C192" s="65"/>
      <c r="D192" s="65"/>
      <c r="E192" s="66"/>
      <c r="F192" s="67">
        <f t="shared" si="4"/>
        <v>0</v>
      </c>
      <c r="G192" s="68">
        <f t="shared" si="5"/>
        <v>0</v>
      </c>
      <c r="H192" s="69" t="str">
        <f>IF(OR($B$9="&lt;County&gt;",$B$9="",D192="")=TRUE,"",IF(INDEX('2024-2025 SMI-AMI'!$A$2:$K$64,MATCH($B$9,'2024-2025 SMI-AMI'!$A$2:$A$64,0),MATCH(D192,'2024-2025 SMI-AMI'!$A$2:$K$2,0))&lt;G192,"No","Yes"))</f>
        <v/>
      </c>
    </row>
    <row r="193" spans="1:8" s="8" customFormat="1" ht="14.5" x14ac:dyDescent="0.35">
      <c r="A193" s="64"/>
      <c r="B193" s="65"/>
      <c r="C193" s="65"/>
      <c r="D193" s="65"/>
      <c r="E193" s="66"/>
      <c r="F193" s="67">
        <f t="shared" si="4"/>
        <v>0</v>
      </c>
      <c r="G193" s="68">
        <f t="shared" si="5"/>
        <v>0</v>
      </c>
      <c r="H193" s="69" t="str">
        <f>IF(OR($B$9="&lt;County&gt;",$B$9="",D193="")=TRUE,"",IF(INDEX('2024-2025 SMI-AMI'!$A$2:$K$64,MATCH($B$9,'2024-2025 SMI-AMI'!$A$2:$A$64,0),MATCH(D193,'2024-2025 SMI-AMI'!$A$2:$K$2,0))&lt;G193,"No","Yes"))</f>
        <v/>
      </c>
    </row>
    <row r="194" spans="1:8" s="8" customFormat="1" ht="14.5" x14ac:dyDescent="0.35">
      <c r="A194" s="64"/>
      <c r="B194" s="65"/>
      <c r="C194" s="65"/>
      <c r="D194" s="65"/>
      <c r="E194" s="66"/>
      <c r="F194" s="67">
        <f t="shared" si="4"/>
        <v>0</v>
      </c>
      <c r="G194" s="68">
        <f t="shared" si="5"/>
        <v>0</v>
      </c>
      <c r="H194" s="69" t="str">
        <f>IF(OR($B$9="&lt;County&gt;",$B$9="",D194="")=TRUE,"",IF(INDEX('2024-2025 SMI-AMI'!$A$2:$K$64,MATCH($B$9,'2024-2025 SMI-AMI'!$A$2:$A$64,0),MATCH(D194,'2024-2025 SMI-AMI'!$A$2:$K$2,0))&lt;G194,"No","Yes"))</f>
        <v/>
      </c>
    </row>
    <row r="195" spans="1:8" s="8" customFormat="1" ht="14.5" x14ac:dyDescent="0.35">
      <c r="A195" s="64"/>
      <c r="B195" s="65"/>
      <c r="C195" s="65"/>
      <c r="D195" s="65"/>
      <c r="E195" s="66"/>
      <c r="F195" s="67">
        <f t="shared" si="4"/>
        <v>0</v>
      </c>
      <c r="G195" s="68">
        <f t="shared" si="5"/>
        <v>0</v>
      </c>
      <c r="H195" s="69" t="str">
        <f>IF(OR($B$9="&lt;County&gt;",$B$9="",D195="")=TRUE,"",IF(INDEX('2024-2025 SMI-AMI'!$A$2:$K$64,MATCH($B$9,'2024-2025 SMI-AMI'!$A$2:$A$64,0),MATCH(D195,'2024-2025 SMI-AMI'!$A$2:$K$2,0))&lt;G195,"No","Yes"))</f>
        <v/>
      </c>
    </row>
    <row r="196" spans="1:8" s="8" customFormat="1" ht="14.5" x14ac:dyDescent="0.35">
      <c r="A196" s="64"/>
      <c r="B196" s="65"/>
      <c r="C196" s="65"/>
      <c r="D196" s="65"/>
      <c r="E196" s="66"/>
      <c r="F196" s="67">
        <f t="shared" si="4"/>
        <v>0</v>
      </c>
      <c r="G196" s="68">
        <f t="shared" si="5"/>
        <v>0</v>
      </c>
      <c r="H196" s="69" t="str">
        <f>IF(OR($B$9="&lt;County&gt;",$B$9="",D196="")=TRUE,"",IF(INDEX('2024-2025 SMI-AMI'!$A$2:$K$64,MATCH($B$9,'2024-2025 SMI-AMI'!$A$2:$A$64,0),MATCH(D196,'2024-2025 SMI-AMI'!$A$2:$K$2,0))&lt;G196,"No","Yes"))</f>
        <v/>
      </c>
    </row>
    <row r="197" spans="1:8" s="8" customFormat="1" ht="14.5" x14ac:dyDescent="0.35">
      <c r="A197" s="64"/>
      <c r="B197" s="65"/>
      <c r="C197" s="65"/>
      <c r="D197" s="65"/>
      <c r="E197" s="66"/>
      <c r="F197" s="67">
        <f t="shared" si="4"/>
        <v>0</v>
      </c>
      <c r="G197" s="68">
        <f t="shared" si="5"/>
        <v>0</v>
      </c>
      <c r="H197" s="69" t="str">
        <f>IF(OR($B$9="&lt;County&gt;",$B$9="",D197="")=TRUE,"",IF(INDEX('2024-2025 SMI-AMI'!$A$2:$K$64,MATCH($B$9,'2024-2025 SMI-AMI'!$A$2:$A$64,0),MATCH(D197,'2024-2025 SMI-AMI'!$A$2:$K$2,0))&lt;G197,"No","Yes"))</f>
        <v/>
      </c>
    </row>
    <row r="198" spans="1:8" s="8" customFormat="1" ht="14.5" x14ac:dyDescent="0.35">
      <c r="A198" s="64"/>
      <c r="B198" s="65"/>
      <c r="C198" s="65"/>
      <c r="D198" s="65"/>
      <c r="E198" s="66"/>
      <c r="F198" s="67">
        <f t="shared" si="4"/>
        <v>0</v>
      </c>
      <c r="G198" s="68">
        <f t="shared" si="5"/>
        <v>0</v>
      </c>
      <c r="H198" s="69" t="str">
        <f>IF(OR($B$9="&lt;County&gt;",$B$9="",D198="")=TRUE,"",IF(INDEX('2024-2025 SMI-AMI'!$A$2:$K$64,MATCH($B$9,'2024-2025 SMI-AMI'!$A$2:$A$64,0),MATCH(D198,'2024-2025 SMI-AMI'!$A$2:$K$2,0))&lt;G198,"No","Yes"))</f>
        <v/>
      </c>
    </row>
    <row r="199" spans="1:8" s="8" customFormat="1" ht="14.5" x14ac:dyDescent="0.35">
      <c r="A199" s="64"/>
      <c r="B199" s="65"/>
      <c r="C199" s="65"/>
      <c r="D199" s="65"/>
      <c r="E199" s="66"/>
      <c r="F199" s="67">
        <f t="shared" si="4"/>
        <v>0</v>
      </c>
      <c r="G199" s="68">
        <f t="shared" si="5"/>
        <v>0</v>
      </c>
      <c r="H199" s="69" t="str">
        <f>IF(OR($B$9="&lt;County&gt;",$B$9="",D199="")=TRUE,"",IF(INDEX('2024-2025 SMI-AMI'!$A$2:$K$64,MATCH($B$9,'2024-2025 SMI-AMI'!$A$2:$A$64,0),MATCH(D199,'2024-2025 SMI-AMI'!$A$2:$K$2,0))&lt;G199,"No","Yes"))</f>
        <v/>
      </c>
    </row>
    <row r="200" spans="1:8" s="8" customFormat="1" ht="14.5" x14ac:dyDescent="0.35">
      <c r="A200" s="64"/>
      <c r="B200" s="65"/>
      <c r="C200" s="65"/>
      <c r="D200" s="65"/>
      <c r="E200" s="66"/>
      <c r="F200" s="67">
        <f t="shared" si="4"/>
        <v>0</v>
      </c>
      <c r="G200" s="68">
        <f t="shared" si="5"/>
        <v>0</v>
      </c>
      <c r="H200" s="69" t="str">
        <f>IF(OR($B$9="&lt;County&gt;",$B$9="",D200="")=TRUE,"",IF(INDEX('2024-2025 SMI-AMI'!$A$2:$K$64,MATCH($B$9,'2024-2025 SMI-AMI'!$A$2:$A$64,0),MATCH(D200,'2024-2025 SMI-AMI'!$A$2:$K$2,0))&lt;G200,"No","Yes"))</f>
        <v/>
      </c>
    </row>
    <row r="201" spans="1:8" s="8" customFormat="1" ht="14.5" x14ac:dyDescent="0.35">
      <c r="A201" s="64"/>
      <c r="B201" s="65"/>
      <c r="C201" s="65"/>
      <c r="D201" s="65"/>
      <c r="E201" s="66"/>
      <c r="F201" s="67">
        <f t="shared" si="4"/>
        <v>0</v>
      </c>
      <c r="G201" s="68">
        <f t="shared" si="5"/>
        <v>0</v>
      </c>
      <c r="H201" s="69" t="str">
        <f>IF(OR($B$9="&lt;County&gt;",$B$9="",D201="")=TRUE,"",IF(INDEX('2024-2025 SMI-AMI'!$A$2:$K$64,MATCH($B$9,'2024-2025 SMI-AMI'!$A$2:$A$64,0),MATCH(D201,'2024-2025 SMI-AMI'!$A$2:$K$2,0))&lt;G201,"No","Yes"))</f>
        <v/>
      </c>
    </row>
    <row r="202" spans="1:8" s="8" customFormat="1" ht="14.5" x14ac:dyDescent="0.35">
      <c r="A202" s="64"/>
      <c r="B202" s="65"/>
      <c r="C202" s="65"/>
      <c r="D202" s="65"/>
      <c r="E202" s="66"/>
      <c r="F202" s="67">
        <f t="shared" si="4"/>
        <v>0</v>
      </c>
      <c r="G202" s="68">
        <f t="shared" si="5"/>
        <v>0</v>
      </c>
      <c r="H202" s="69" t="str">
        <f>IF(OR($B$9="&lt;County&gt;",$B$9="",D202="")=TRUE,"",IF(INDEX('2024-2025 SMI-AMI'!$A$2:$K$64,MATCH($B$9,'2024-2025 SMI-AMI'!$A$2:$A$64,0),MATCH(D202,'2024-2025 SMI-AMI'!$A$2:$K$2,0))&lt;G202,"No","Yes"))</f>
        <v/>
      </c>
    </row>
    <row r="203" spans="1:8" s="8" customFormat="1" ht="14.5" x14ac:dyDescent="0.35">
      <c r="A203" s="64"/>
      <c r="B203" s="65"/>
      <c r="C203" s="65"/>
      <c r="D203" s="65"/>
      <c r="E203" s="66"/>
      <c r="F203" s="67">
        <f t="shared" si="4"/>
        <v>0</v>
      </c>
      <c r="G203" s="68">
        <f t="shared" si="5"/>
        <v>0</v>
      </c>
      <c r="H203" s="69" t="str">
        <f>IF(OR($B$9="&lt;County&gt;",$B$9="",D203="")=TRUE,"",IF(INDEX('2024-2025 SMI-AMI'!$A$2:$K$64,MATCH($B$9,'2024-2025 SMI-AMI'!$A$2:$A$64,0),MATCH(D203,'2024-2025 SMI-AMI'!$A$2:$K$2,0))&lt;G203,"No","Yes"))</f>
        <v/>
      </c>
    </row>
    <row r="204" spans="1:8" s="8" customFormat="1" ht="14.5" x14ac:dyDescent="0.35">
      <c r="A204" s="64"/>
      <c r="B204" s="65"/>
      <c r="C204" s="65"/>
      <c r="D204" s="65"/>
      <c r="E204" s="66"/>
      <c r="F204" s="67">
        <f t="shared" si="4"/>
        <v>0</v>
      </c>
      <c r="G204" s="68">
        <f t="shared" si="5"/>
        <v>0</v>
      </c>
      <c r="H204" s="69" t="str">
        <f>IF(OR($B$9="&lt;County&gt;",$B$9="",D204="")=TRUE,"",IF(INDEX('2024-2025 SMI-AMI'!$A$2:$K$64,MATCH($B$9,'2024-2025 SMI-AMI'!$A$2:$A$64,0),MATCH(D204,'2024-2025 SMI-AMI'!$A$2:$K$2,0))&lt;G204,"No","Yes"))</f>
        <v/>
      </c>
    </row>
    <row r="205" spans="1:8" s="8" customFormat="1" ht="14.5" x14ac:dyDescent="0.35">
      <c r="A205" s="64"/>
      <c r="B205" s="65"/>
      <c r="C205" s="65"/>
      <c r="D205" s="65"/>
      <c r="E205" s="66"/>
      <c r="F205" s="67">
        <f t="shared" si="4"/>
        <v>0</v>
      </c>
      <c r="G205" s="68">
        <f t="shared" si="5"/>
        <v>0</v>
      </c>
      <c r="H205" s="69" t="str">
        <f>IF(OR($B$9="&lt;County&gt;",$B$9="",D205="")=TRUE,"",IF(INDEX('2024-2025 SMI-AMI'!$A$2:$K$64,MATCH($B$9,'2024-2025 SMI-AMI'!$A$2:$A$64,0),MATCH(D205,'2024-2025 SMI-AMI'!$A$2:$K$2,0))&lt;G205,"No","Yes"))</f>
        <v/>
      </c>
    </row>
    <row r="206" spans="1:8" s="8" customFormat="1" ht="14.5" x14ac:dyDescent="0.35">
      <c r="A206" s="64"/>
      <c r="B206" s="65"/>
      <c r="C206" s="65"/>
      <c r="D206" s="65"/>
      <c r="E206" s="66"/>
      <c r="F206" s="67">
        <f t="shared" si="4"/>
        <v>0</v>
      </c>
      <c r="G206" s="68">
        <f t="shared" si="5"/>
        <v>0</v>
      </c>
      <c r="H206" s="69" t="str">
        <f>IF(OR($B$9="&lt;County&gt;",$B$9="",D206="")=TRUE,"",IF(INDEX('2024-2025 SMI-AMI'!$A$2:$K$64,MATCH($B$9,'2024-2025 SMI-AMI'!$A$2:$A$64,0),MATCH(D206,'2024-2025 SMI-AMI'!$A$2:$K$2,0))&lt;G206,"No","Yes"))</f>
        <v/>
      </c>
    </row>
    <row r="207" spans="1:8" s="8" customFormat="1" ht="14.5" x14ac:dyDescent="0.35">
      <c r="A207" s="64"/>
      <c r="B207" s="65"/>
      <c r="C207" s="65"/>
      <c r="D207" s="65"/>
      <c r="E207" s="66"/>
      <c r="F207" s="67">
        <f t="shared" ref="F207:F270" si="6">E207*12</f>
        <v>0</v>
      </c>
      <c r="G207" s="68">
        <f t="shared" ref="G207:G270" si="7">F207/0.3</f>
        <v>0</v>
      </c>
      <c r="H207" s="69" t="str">
        <f>IF(OR($B$9="&lt;County&gt;",$B$9="",D207="")=TRUE,"",IF(INDEX('2024-2025 SMI-AMI'!$A$2:$K$64,MATCH($B$9,'2024-2025 SMI-AMI'!$A$2:$A$64,0),MATCH(D207,'2024-2025 SMI-AMI'!$A$2:$K$2,0))&lt;G207,"No","Yes"))</f>
        <v/>
      </c>
    </row>
    <row r="208" spans="1:8" s="8" customFormat="1" ht="14.5" x14ac:dyDescent="0.35">
      <c r="A208" s="64"/>
      <c r="B208" s="65"/>
      <c r="C208" s="65"/>
      <c r="D208" s="65"/>
      <c r="E208" s="66"/>
      <c r="F208" s="67">
        <f t="shared" si="6"/>
        <v>0</v>
      </c>
      <c r="G208" s="68">
        <f t="shared" si="7"/>
        <v>0</v>
      </c>
      <c r="H208" s="69" t="str">
        <f>IF(OR($B$9="&lt;County&gt;",$B$9="",D208="")=TRUE,"",IF(INDEX('2024-2025 SMI-AMI'!$A$2:$K$64,MATCH($B$9,'2024-2025 SMI-AMI'!$A$2:$A$64,0),MATCH(D208,'2024-2025 SMI-AMI'!$A$2:$K$2,0))&lt;G208,"No","Yes"))</f>
        <v/>
      </c>
    </row>
    <row r="209" spans="1:8" s="8" customFormat="1" ht="14.5" x14ac:dyDescent="0.35">
      <c r="A209" s="64"/>
      <c r="B209" s="65"/>
      <c r="C209" s="65"/>
      <c r="D209" s="65"/>
      <c r="E209" s="66"/>
      <c r="F209" s="67">
        <f t="shared" si="6"/>
        <v>0</v>
      </c>
      <c r="G209" s="68">
        <f t="shared" si="7"/>
        <v>0</v>
      </c>
      <c r="H209" s="69" t="str">
        <f>IF(OR($B$9="&lt;County&gt;",$B$9="",D209="")=TRUE,"",IF(INDEX('2024-2025 SMI-AMI'!$A$2:$K$64,MATCH($B$9,'2024-2025 SMI-AMI'!$A$2:$A$64,0),MATCH(D209,'2024-2025 SMI-AMI'!$A$2:$K$2,0))&lt;G209,"No","Yes"))</f>
        <v/>
      </c>
    </row>
    <row r="210" spans="1:8" s="8" customFormat="1" ht="14.5" x14ac:dyDescent="0.35">
      <c r="A210" s="64"/>
      <c r="B210" s="65"/>
      <c r="C210" s="65"/>
      <c r="D210" s="65"/>
      <c r="E210" s="66"/>
      <c r="F210" s="67">
        <f t="shared" si="6"/>
        <v>0</v>
      </c>
      <c r="G210" s="68">
        <f t="shared" si="7"/>
        <v>0</v>
      </c>
      <c r="H210" s="69" t="str">
        <f>IF(OR($B$9="&lt;County&gt;",$B$9="",D210="")=TRUE,"",IF(INDEX('2024-2025 SMI-AMI'!$A$2:$K$64,MATCH($B$9,'2024-2025 SMI-AMI'!$A$2:$A$64,0),MATCH(D210,'2024-2025 SMI-AMI'!$A$2:$K$2,0))&lt;G210,"No","Yes"))</f>
        <v/>
      </c>
    </row>
    <row r="211" spans="1:8" s="8" customFormat="1" ht="14.5" x14ac:dyDescent="0.35">
      <c r="A211" s="64"/>
      <c r="B211" s="65"/>
      <c r="C211" s="65"/>
      <c r="D211" s="65"/>
      <c r="E211" s="66"/>
      <c r="F211" s="67">
        <f t="shared" si="6"/>
        <v>0</v>
      </c>
      <c r="G211" s="68">
        <f t="shared" si="7"/>
        <v>0</v>
      </c>
      <c r="H211" s="69" t="str">
        <f>IF(OR($B$9="&lt;County&gt;",$B$9="",D211="")=TRUE,"",IF(INDEX('2024-2025 SMI-AMI'!$A$2:$K$64,MATCH($B$9,'2024-2025 SMI-AMI'!$A$2:$A$64,0),MATCH(D211,'2024-2025 SMI-AMI'!$A$2:$K$2,0))&lt;G211,"No","Yes"))</f>
        <v/>
      </c>
    </row>
    <row r="212" spans="1:8" s="8" customFormat="1" ht="14.5" x14ac:dyDescent="0.35">
      <c r="A212" s="64"/>
      <c r="B212" s="65"/>
      <c r="C212" s="65"/>
      <c r="D212" s="65"/>
      <c r="E212" s="66"/>
      <c r="F212" s="67">
        <f t="shared" si="6"/>
        <v>0</v>
      </c>
      <c r="G212" s="68">
        <f t="shared" si="7"/>
        <v>0</v>
      </c>
      <c r="H212" s="69" t="str">
        <f>IF(OR($B$9="&lt;County&gt;",$B$9="",D212="")=TRUE,"",IF(INDEX('2024-2025 SMI-AMI'!$A$2:$K$64,MATCH($B$9,'2024-2025 SMI-AMI'!$A$2:$A$64,0),MATCH(D212,'2024-2025 SMI-AMI'!$A$2:$K$2,0))&lt;G212,"No","Yes"))</f>
        <v/>
      </c>
    </row>
    <row r="213" spans="1:8" s="8" customFormat="1" ht="14.5" x14ac:dyDescent="0.35">
      <c r="A213" s="64"/>
      <c r="B213" s="65"/>
      <c r="C213" s="65"/>
      <c r="D213" s="65"/>
      <c r="E213" s="66"/>
      <c r="F213" s="67">
        <f t="shared" si="6"/>
        <v>0</v>
      </c>
      <c r="G213" s="68">
        <f t="shared" si="7"/>
        <v>0</v>
      </c>
      <c r="H213" s="69" t="str">
        <f>IF(OR($B$9="&lt;County&gt;",$B$9="",D213="")=TRUE,"",IF(INDEX('2024-2025 SMI-AMI'!$A$2:$K$64,MATCH($B$9,'2024-2025 SMI-AMI'!$A$2:$A$64,0),MATCH(D213,'2024-2025 SMI-AMI'!$A$2:$K$2,0))&lt;G213,"No","Yes"))</f>
        <v/>
      </c>
    </row>
    <row r="214" spans="1:8" s="8" customFormat="1" ht="14.5" x14ac:dyDescent="0.35">
      <c r="A214" s="64"/>
      <c r="B214" s="65"/>
      <c r="C214" s="65"/>
      <c r="D214" s="65"/>
      <c r="E214" s="66"/>
      <c r="F214" s="67">
        <f t="shared" si="6"/>
        <v>0</v>
      </c>
      <c r="G214" s="68">
        <f t="shared" si="7"/>
        <v>0</v>
      </c>
      <c r="H214" s="69" t="str">
        <f>IF(OR($B$9="&lt;County&gt;",$B$9="",D214="")=TRUE,"",IF(INDEX('2024-2025 SMI-AMI'!$A$2:$K$64,MATCH($B$9,'2024-2025 SMI-AMI'!$A$2:$A$64,0),MATCH(D214,'2024-2025 SMI-AMI'!$A$2:$K$2,0))&lt;G214,"No","Yes"))</f>
        <v/>
      </c>
    </row>
    <row r="215" spans="1:8" s="8" customFormat="1" ht="14.5" x14ac:dyDescent="0.35">
      <c r="A215" s="64"/>
      <c r="B215" s="65"/>
      <c r="C215" s="65"/>
      <c r="D215" s="65"/>
      <c r="E215" s="66"/>
      <c r="F215" s="67">
        <f t="shared" si="6"/>
        <v>0</v>
      </c>
      <c r="G215" s="68">
        <f t="shared" si="7"/>
        <v>0</v>
      </c>
      <c r="H215" s="69" t="str">
        <f>IF(OR($B$9="&lt;County&gt;",$B$9="",D215="")=TRUE,"",IF(INDEX('2024-2025 SMI-AMI'!$A$2:$K$64,MATCH($B$9,'2024-2025 SMI-AMI'!$A$2:$A$64,0),MATCH(D215,'2024-2025 SMI-AMI'!$A$2:$K$2,0))&lt;G215,"No","Yes"))</f>
        <v/>
      </c>
    </row>
    <row r="216" spans="1:8" s="8" customFormat="1" ht="14.5" x14ac:dyDescent="0.35">
      <c r="A216" s="64"/>
      <c r="B216" s="65"/>
      <c r="C216" s="65"/>
      <c r="D216" s="65"/>
      <c r="E216" s="66"/>
      <c r="F216" s="67">
        <f t="shared" si="6"/>
        <v>0</v>
      </c>
      <c r="G216" s="68">
        <f t="shared" si="7"/>
        <v>0</v>
      </c>
      <c r="H216" s="69" t="str">
        <f>IF(OR($B$9="&lt;County&gt;",$B$9="",D216="")=TRUE,"",IF(INDEX('2024-2025 SMI-AMI'!$A$2:$K$64,MATCH($B$9,'2024-2025 SMI-AMI'!$A$2:$A$64,0),MATCH(D216,'2024-2025 SMI-AMI'!$A$2:$K$2,0))&lt;G216,"No","Yes"))</f>
        <v/>
      </c>
    </row>
    <row r="217" spans="1:8" s="8" customFormat="1" ht="14.5" x14ac:dyDescent="0.35">
      <c r="A217" s="64"/>
      <c r="B217" s="65"/>
      <c r="C217" s="65"/>
      <c r="D217" s="65"/>
      <c r="E217" s="66"/>
      <c r="F217" s="67">
        <f t="shared" si="6"/>
        <v>0</v>
      </c>
      <c r="G217" s="68">
        <f t="shared" si="7"/>
        <v>0</v>
      </c>
      <c r="H217" s="69" t="str">
        <f>IF(OR($B$9="&lt;County&gt;",$B$9="",D217="")=TRUE,"",IF(INDEX('2024-2025 SMI-AMI'!$A$2:$K$64,MATCH($B$9,'2024-2025 SMI-AMI'!$A$2:$A$64,0),MATCH(D217,'2024-2025 SMI-AMI'!$A$2:$K$2,0))&lt;G217,"No","Yes"))</f>
        <v/>
      </c>
    </row>
    <row r="218" spans="1:8" s="8" customFormat="1" ht="14.5" x14ac:dyDescent="0.35">
      <c r="A218" s="64"/>
      <c r="B218" s="65"/>
      <c r="C218" s="65"/>
      <c r="D218" s="65"/>
      <c r="E218" s="66"/>
      <c r="F218" s="67">
        <f t="shared" si="6"/>
        <v>0</v>
      </c>
      <c r="G218" s="68">
        <f t="shared" si="7"/>
        <v>0</v>
      </c>
      <c r="H218" s="69" t="str">
        <f>IF(OR($B$9="&lt;County&gt;",$B$9="",D218="")=TRUE,"",IF(INDEX('2024-2025 SMI-AMI'!$A$2:$K$64,MATCH($B$9,'2024-2025 SMI-AMI'!$A$2:$A$64,0),MATCH(D218,'2024-2025 SMI-AMI'!$A$2:$K$2,0))&lt;G218,"No","Yes"))</f>
        <v/>
      </c>
    </row>
    <row r="219" spans="1:8" s="8" customFormat="1" ht="14.5" x14ac:dyDescent="0.35">
      <c r="A219" s="64"/>
      <c r="B219" s="65"/>
      <c r="C219" s="65"/>
      <c r="D219" s="65"/>
      <c r="E219" s="66"/>
      <c r="F219" s="67">
        <f t="shared" si="6"/>
        <v>0</v>
      </c>
      <c r="G219" s="68">
        <f t="shared" si="7"/>
        <v>0</v>
      </c>
      <c r="H219" s="69" t="str">
        <f>IF(OR($B$9="&lt;County&gt;",$B$9="",D219="")=TRUE,"",IF(INDEX('2024-2025 SMI-AMI'!$A$2:$K$64,MATCH($B$9,'2024-2025 SMI-AMI'!$A$2:$A$64,0),MATCH(D219,'2024-2025 SMI-AMI'!$A$2:$K$2,0))&lt;G219,"No","Yes"))</f>
        <v/>
      </c>
    </row>
    <row r="220" spans="1:8" s="8" customFormat="1" ht="14.5" x14ac:dyDescent="0.35">
      <c r="A220" s="64"/>
      <c r="B220" s="65"/>
      <c r="C220" s="65"/>
      <c r="D220" s="65"/>
      <c r="E220" s="66"/>
      <c r="F220" s="67">
        <f t="shared" si="6"/>
        <v>0</v>
      </c>
      <c r="G220" s="68">
        <f t="shared" si="7"/>
        <v>0</v>
      </c>
      <c r="H220" s="69" t="str">
        <f>IF(OR($B$9="&lt;County&gt;",$B$9="",D220="")=TRUE,"",IF(INDEX('2024-2025 SMI-AMI'!$A$2:$K$64,MATCH($B$9,'2024-2025 SMI-AMI'!$A$2:$A$64,0),MATCH(D220,'2024-2025 SMI-AMI'!$A$2:$K$2,0))&lt;G220,"No","Yes"))</f>
        <v/>
      </c>
    </row>
    <row r="221" spans="1:8" s="8" customFormat="1" ht="14.5" x14ac:dyDescent="0.35">
      <c r="A221" s="64"/>
      <c r="B221" s="65"/>
      <c r="C221" s="65"/>
      <c r="D221" s="65"/>
      <c r="E221" s="66"/>
      <c r="F221" s="67">
        <f t="shared" si="6"/>
        <v>0</v>
      </c>
      <c r="G221" s="68">
        <f t="shared" si="7"/>
        <v>0</v>
      </c>
      <c r="H221" s="69" t="str">
        <f>IF(OR($B$9="&lt;County&gt;",$B$9="",D221="")=TRUE,"",IF(INDEX('2024-2025 SMI-AMI'!$A$2:$K$64,MATCH($B$9,'2024-2025 SMI-AMI'!$A$2:$A$64,0),MATCH(D221,'2024-2025 SMI-AMI'!$A$2:$K$2,0))&lt;G221,"No","Yes"))</f>
        <v/>
      </c>
    </row>
    <row r="222" spans="1:8" s="8" customFormat="1" ht="14.5" x14ac:dyDescent="0.35">
      <c r="A222" s="64"/>
      <c r="B222" s="65"/>
      <c r="C222" s="65"/>
      <c r="D222" s="65"/>
      <c r="E222" s="66"/>
      <c r="F222" s="67">
        <f t="shared" si="6"/>
        <v>0</v>
      </c>
      <c r="G222" s="68">
        <f t="shared" si="7"/>
        <v>0</v>
      </c>
      <c r="H222" s="69" t="str">
        <f>IF(OR($B$9="&lt;County&gt;",$B$9="",D222="")=TRUE,"",IF(INDEX('2024-2025 SMI-AMI'!$A$2:$K$64,MATCH($B$9,'2024-2025 SMI-AMI'!$A$2:$A$64,0),MATCH(D222,'2024-2025 SMI-AMI'!$A$2:$K$2,0))&lt;G222,"No","Yes"))</f>
        <v/>
      </c>
    </row>
    <row r="223" spans="1:8" s="8" customFormat="1" ht="14.5" x14ac:dyDescent="0.35">
      <c r="A223" s="64"/>
      <c r="B223" s="65"/>
      <c r="C223" s="65"/>
      <c r="D223" s="65"/>
      <c r="E223" s="66"/>
      <c r="F223" s="67">
        <f t="shared" si="6"/>
        <v>0</v>
      </c>
      <c r="G223" s="68">
        <f t="shared" si="7"/>
        <v>0</v>
      </c>
      <c r="H223" s="69" t="str">
        <f>IF(OR($B$9="&lt;County&gt;",$B$9="",D223="")=TRUE,"",IF(INDEX('2024-2025 SMI-AMI'!$A$2:$K$64,MATCH($B$9,'2024-2025 SMI-AMI'!$A$2:$A$64,0),MATCH(D223,'2024-2025 SMI-AMI'!$A$2:$K$2,0))&lt;G223,"No","Yes"))</f>
        <v/>
      </c>
    </row>
    <row r="224" spans="1:8" s="8" customFormat="1" ht="14.5" x14ac:dyDescent="0.35">
      <c r="A224" s="64"/>
      <c r="B224" s="65"/>
      <c r="C224" s="65"/>
      <c r="D224" s="65"/>
      <c r="E224" s="66"/>
      <c r="F224" s="67">
        <f t="shared" si="6"/>
        <v>0</v>
      </c>
      <c r="G224" s="68">
        <f t="shared" si="7"/>
        <v>0</v>
      </c>
      <c r="H224" s="69" t="str">
        <f>IF(OR($B$9="&lt;County&gt;",$B$9="",D224="")=TRUE,"",IF(INDEX('2024-2025 SMI-AMI'!$A$2:$K$64,MATCH($B$9,'2024-2025 SMI-AMI'!$A$2:$A$64,0),MATCH(D224,'2024-2025 SMI-AMI'!$A$2:$K$2,0))&lt;G224,"No","Yes"))</f>
        <v/>
      </c>
    </row>
    <row r="225" spans="1:8" s="8" customFormat="1" ht="14.5" x14ac:dyDescent="0.35">
      <c r="A225" s="64"/>
      <c r="B225" s="65"/>
      <c r="C225" s="65"/>
      <c r="D225" s="65"/>
      <c r="E225" s="66"/>
      <c r="F225" s="67">
        <f t="shared" si="6"/>
        <v>0</v>
      </c>
      <c r="G225" s="68">
        <f t="shared" si="7"/>
        <v>0</v>
      </c>
      <c r="H225" s="69" t="str">
        <f>IF(OR($B$9="&lt;County&gt;",$B$9="",D225="")=TRUE,"",IF(INDEX('2024-2025 SMI-AMI'!$A$2:$K$64,MATCH($B$9,'2024-2025 SMI-AMI'!$A$2:$A$64,0),MATCH(D225,'2024-2025 SMI-AMI'!$A$2:$K$2,0))&lt;G225,"No","Yes"))</f>
        <v/>
      </c>
    </row>
    <row r="226" spans="1:8" s="8" customFormat="1" ht="14.5" x14ac:dyDescent="0.35">
      <c r="A226" s="64"/>
      <c r="B226" s="65"/>
      <c r="C226" s="65"/>
      <c r="D226" s="65"/>
      <c r="E226" s="66"/>
      <c r="F226" s="67">
        <f t="shared" si="6"/>
        <v>0</v>
      </c>
      <c r="G226" s="68">
        <f t="shared" si="7"/>
        <v>0</v>
      </c>
      <c r="H226" s="69" t="str">
        <f>IF(OR($B$9="&lt;County&gt;",$B$9="",D226="")=TRUE,"",IF(INDEX('2024-2025 SMI-AMI'!$A$2:$K$64,MATCH($B$9,'2024-2025 SMI-AMI'!$A$2:$A$64,0),MATCH(D226,'2024-2025 SMI-AMI'!$A$2:$K$2,0))&lt;G226,"No","Yes"))</f>
        <v/>
      </c>
    </row>
    <row r="227" spans="1:8" s="8" customFormat="1" ht="14.5" x14ac:dyDescent="0.35">
      <c r="A227" s="64"/>
      <c r="B227" s="65"/>
      <c r="C227" s="65"/>
      <c r="D227" s="65"/>
      <c r="E227" s="66"/>
      <c r="F227" s="67">
        <f t="shared" si="6"/>
        <v>0</v>
      </c>
      <c r="G227" s="68">
        <f t="shared" si="7"/>
        <v>0</v>
      </c>
      <c r="H227" s="69" t="str">
        <f>IF(OR($B$9="&lt;County&gt;",$B$9="",D227="")=TRUE,"",IF(INDEX('2024-2025 SMI-AMI'!$A$2:$K$64,MATCH($B$9,'2024-2025 SMI-AMI'!$A$2:$A$64,0),MATCH(D227,'2024-2025 SMI-AMI'!$A$2:$K$2,0))&lt;G227,"No","Yes"))</f>
        <v/>
      </c>
    </row>
    <row r="228" spans="1:8" s="8" customFormat="1" ht="14.5" x14ac:dyDescent="0.35">
      <c r="A228" s="64"/>
      <c r="B228" s="65"/>
      <c r="C228" s="65"/>
      <c r="D228" s="65"/>
      <c r="E228" s="66"/>
      <c r="F228" s="67">
        <f t="shared" si="6"/>
        <v>0</v>
      </c>
      <c r="G228" s="68">
        <f t="shared" si="7"/>
        <v>0</v>
      </c>
      <c r="H228" s="69" t="str">
        <f>IF(OR($B$9="&lt;County&gt;",$B$9="",D228="")=TRUE,"",IF(INDEX('2024-2025 SMI-AMI'!$A$2:$K$64,MATCH($B$9,'2024-2025 SMI-AMI'!$A$2:$A$64,0),MATCH(D228,'2024-2025 SMI-AMI'!$A$2:$K$2,0))&lt;G228,"No","Yes"))</f>
        <v/>
      </c>
    </row>
    <row r="229" spans="1:8" s="8" customFormat="1" ht="14.5" x14ac:dyDescent="0.35">
      <c r="A229" s="64"/>
      <c r="B229" s="65"/>
      <c r="C229" s="65"/>
      <c r="D229" s="65"/>
      <c r="E229" s="66"/>
      <c r="F229" s="67">
        <f t="shared" si="6"/>
        <v>0</v>
      </c>
      <c r="G229" s="68">
        <f t="shared" si="7"/>
        <v>0</v>
      </c>
      <c r="H229" s="69" t="str">
        <f>IF(OR($B$9="&lt;County&gt;",$B$9="",D229="")=TRUE,"",IF(INDEX('2024-2025 SMI-AMI'!$A$2:$K$64,MATCH($B$9,'2024-2025 SMI-AMI'!$A$2:$A$64,0),MATCH(D229,'2024-2025 SMI-AMI'!$A$2:$K$2,0))&lt;G229,"No","Yes"))</f>
        <v/>
      </c>
    </row>
    <row r="230" spans="1:8" s="8" customFormat="1" ht="14.5" x14ac:dyDescent="0.35">
      <c r="A230" s="64"/>
      <c r="B230" s="65"/>
      <c r="C230" s="65"/>
      <c r="D230" s="65"/>
      <c r="E230" s="66"/>
      <c r="F230" s="67">
        <f t="shared" si="6"/>
        <v>0</v>
      </c>
      <c r="G230" s="68">
        <f t="shared" si="7"/>
        <v>0</v>
      </c>
      <c r="H230" s="69" t="str">
        <f>IF(OR($B$9="&lt;County&gt;",$B$9="",D230="")=TRUE,"",IF(INDEX('2024-2025 SMI-AMI'!$A$2:$K$64,MATCH($B$9,'2024-2025 SMI-AMI'!$A$2:$A$64,0),MATCH(D230,'2024-2025 SMI-AMI'!$A$2:$K$2,0))&lt;G230,"No","Yes"))</f>
        <v/>
      </c>
    </row>
    <row r="231" spans="1:8" s="8" customFormat="1" ht="14.5" x14ac:dyDescent="0.35">
      <c r="A231" s="64"/>
      <c r="B231" s="65"/>
      <c r="C231" s="65"/>
      <c r="D231" s="65"/>
      <c r="E231" s="66"/>
      <c r="F231" s="67">
        <f t="shared" si="6"/>
        <v>0</v>
      </c>
      <c r="G231" s="68">
        <f t="shared" si="7"/>
        <v>0</v>
      </c>
      <c r="H231" s="69" t="str">
        <f>IF(OR($B$9="&lt;County&gt;",$B$9="",D231="")=TRUE,"",IF(INDEX('2024-2025 SMI-AMI'!$A$2:$K$64,MATCH($B$9,'2024-2025 SMI-AMI'!$A$2:$A$64,0),MATCH(D231,'2024-2025 SMI-AMI'!$A$2:$K$2,0))&lt;G231,"No","Yes"))</f>
        <v/>
      </c>
    </row>
    <row r="232" spans="1:8" s="8" customFormat="1" ht="14.5" x14ac:dyDescent="0.35">
      <c r="A232" s="64"/>
      <c r="B232" s="65"/>
      <c r="C232" s="65"/>
      <c r="D232" s="65"/>
      <c r="E232" s="66"/>
      <c r="F232" s="67">
        <f t="shared" si="6"/>
        <v>0</v>
      </c>
      <c r="G232" s="68">
        <f t="shared" si="7"/>
        <v>0</v>
      </c>
      <c r="H232" s="69" t="str">
        <f>IF(OR($B$9="&lt;County&gt;",$B$9="",D232="")=TRUE,"",IF(INDEX('2024-2025 SMI-AMI'!$A$2:$K$64,MATCH($B$9,'2024-2025 SMI-AMI'!$A$2:$A$64,0),MATCH(D232,'2024-2025 SMI-AMI'!$A$2:$K$2,0))&lt;G232,"No","Yes"))</f>
        <v/>
      </c>
    </row>
    <row r="233" spans="1:8" s="8" customFormat="1" ht="14.5" x14ac:dyDescent="0.35">
      <c r="A233" s="64"/>
      <c r="B233" s="65"/>
      <c r="C233" s="65"/>
      <c r="D233" s="65"/>
      <c r="E233" s="66"/>
      <c r="F233" s="67">
        <f t="shared" si="6"/>
        <v>0</v>
      </c>
      <c r="G233" s="68">
        <f t="shared" si="7"/>
        <v>0</v>
      </c>
      <c r="H233" s="69" t="str">
        <f>IF(OR($B$9="&lt;County&gt;",$B$9="",D233="")=TRUE,"",IF(INDEX('2024-2025 SMI-AMI'!$A$2:$K$64,MATCH($B$9,'2024-2025 SMI-AMI'!$A$2:$A$64,0),MATCH(D233,'2024-2025 SMI-AMI'!$A$2:$K$2,0))&lt;G233,"No","Yes"))</f>
        <v/>
      </c>
    </row>
    <row r="234" spans="1:8" s="8" customFormat="1" ht="14.5" x14ac:dyDescent="0.35">
      <c r="A234" s="64"/>
      <c r="B234" s="65"/>
      <c r="C234" s="65"/>
      <c r="D234" s="65"/>
      <c r="E234" s="66"/>
      <c r="F234" s="67">
        <f t="shared" si="6"/>
        <v>0</v>
      </c>
      <c r="G234" s="68">
        <f t="shared" si="7"/>
        <v>0</v>
      </c>
      <c r="H234" s="69" t="str">
        <f>IF(OR($B$9="&lt;County&gt;",$B$9="",D234="")=TRUE,"",IF(INDEX('2024-2025 SMI-AMI'!$A$2:$K$64,MATCH($B$9,'2024-2025 SMI-AMI'!$A$2:$A$64,0),MATCH(D234,'2024-2025 SMI-AMI'!$A$2:$K$2,0))&lt;G234,"No","Yes"))</f>
        <v/>
      </c>
    </row>
    <row r="235" spans="1:8" s="8" customFormat="1" ht="14.5" x14ac:dyDescent="0.35">
      <c r="A235" s="64"/>
      <c r="B235" s="65"/>
      <c r="C235" s="65"/>
      <c r="D235" s="65"/>
      <c r="E235" s="66"/>
      <c r="F235" s="67">
        <f t="shared" si="6"/>
        <v>0</v>
      </c>
      <c r="G235" s="68">
        <f t="shared" si="7"/>
        <v>0</v>
      </c>
      <c r="H235" s="69" t="str">
        <f>IF(OR($B$9="&lt;County&gt;",$B$9="",D235="")=TRUE,"",IF(INDEX('2024-2025 SMI-AMI'!$A$2:$K$64,MATCH($B$9,'2024-2025 SMI-AMI'!$A$2:$A$64,0),MATCH(D235,'2024-2025 SMI-AMI'!$A$2:$K$2,0))&lt;G235,"No","Yes"))</f>
        <v/>
      </c>
    </row>
    <row r="236" spans="1:8" s="8" customFormat="1" ht="14.5" x14ac:dyDescent="0.35">
      <c r="A236" s="64"/>
      <c r="B236" s="65"/>
      <c r="C236" s="65"/>
      <c r="D236" s="65"/>
      <c r="E236" s="66"/>
      <c r="F236" s="67">
        <f t="shared" si="6"/>
        <v>0</v>
      </c>
      <c r="G236" s="68">
        <f t="shared" si="7"/>
        <v>0</v>
      </c>
      <c r="H236" s="69" t="str">
        <f>IF(OR($B$9="&lt;County&gt;",$B$9="",D236="")=TRUE,"",IF(INDEX('2024-2025 SMI-AMI'!$A$2:$K$64,MATCH($B$9,'2024-2025 SMI-AMI'!$A$2:$A$64,0),MATCH(D236,'2024-2025 SMI-AMI'!$A$2:$K$2,0))&lt;G236,"No","Yes"))</f>
        <v/>
      </c>
    </row>
    <row r="237" spans="1:8" s="8" customFormat="1" ht="14.5" x14ac:dyDescent="0.35">
      <c r="A237" s="64"/>
      <c r="B237" s="65"/>
      <c r="C237" s="65"/>
      <c r="D237" s="65"/>
      <c r="E237" s="66"/>
      <c r="F237" s="67">
        <f t="shared" si="6"/>
        <v>0</v>
      </c>
      <c r="G237" s="68">
        <f t="shared" si="7"/>
        <v>0</v>
      </c>
      <c r="H237" s="69" t="str">
        <f>IF(OR($B$9="&lt;County&gt;",$B$9="",D237="")=TRUE,"",IF(INDEX('2024-2025 SMI-AMI'!$A$2:$K$64,MATCH($B$9,'2024-2025 SMI-AMI'!$A$2:$A$64,0),MATCH(D237,'2024-2025 SMI-AMI'!$A$2:$K$2,0))&lt;G237,"No","Yes"))</f>
        <v/>
      </c>
    </row>
    <row r="238" spans="1:8" s="8" customFormat="1" ht="14.5" x14ac:dyDescent="0.35">
      <c r="A238" s="64"/>
      <c r="B238" s="65"/>
      <c r="C238" s="65"/>
      <c r="D238" s="65"/>
      <c r="E238" s="66"/>
      <c r="F238" s="67">
        <f t="shared" si="6"/>
        <v>0</v>
      </c>
      <c r="G238" s="68">
        <f t="shared" si="7"/>
        <v>0</v>
      </c>
      <c r="H238" s="69" t="str">
        <f>IF(OR($B$9="&lt;County&gt;",$B$9="",D238="")=TRUE,"",IF(INDEX('2024-2025 SMI-AMI'!$A$2:$K$64,MATCH($B$9,'2024-2025 SMI-AMI'!$A$2:$A$64,0),MATCH(D238,'2024-2025 SMI-AMI'!$A$2:$K$2,0))&lt;G238,"No","Yes"))</f>
        <v/>
      </c>
    </row>
    <row r="239" spans="1:8" s="8" customFormat="1" ht="14.5" x14ac:dyDescent="0.35">
      <c r="A239" s="64"/>
      <c r="B239" s="65"/>
      <c r="C239" s="65"/>
      <c r="D239" s="65"/>
      <c r="E239" s="66"/>
      <c r="F239" s="67">
        <f t="shared" si="6"/>
        <v>0</v>
      </c>
      <c r="G239" s="68">
        <f t="shared" si="7"/>
        <v>0</v>
      </c>
      <c r="H239" s="69" t="str">
        <f>IF(OR($B$9="&lt;County&gt;",$B$9="",D239="")=TRUE,"",IF(INDEX('2024-2025 SMI-AMI'!$A$2:$K$64,MATCH($B$9,'2024-2025 SMI-AMI'!$A$2:$A$64,0),MATCH(D239,'2024-2025 SMI-AMI'!$A$2:$K$2,0))&lt;G239,"No","Yes"))</f>
        <v/>
      </c>
    </row>
    <row r="240" spans="1:8" s="8" customFormat="1" ht="14.5" x14ac:dyDescent="0.35">
      <c r="A240" s="64"/>
      <c r="B240" s="65"/>
      <c r="C240" s="65"/>
      <c r="D240" s="65"/>
      <c r="E240" s="66"/>
      <c r="F240" s="67">
        <f t="shared" si="6"/>
        <v>0</v>
      </c>
      <c r="G240" s="68">
        <f t="shared" si="7"/>
        <v>0</v>
      </c>
      <c r="H240" s="69" t="str">
        <f>IF(OR($B$9="&lt;County&gt;",$B$9="",D240="")=TRUE,"",IF(INDEX('2024-2025 SMI-AMI'!$A$2:$K$64,MATCH($B$9,'2024-2025 SMI-AMI'!$A$2:$A$64,0),MATCH(D240,'2024-2025 SMI-AMI'!$A$2:$K$2,0))&lt;G240,"No","Yes"))</f>
        <v/>
      </c>
    </row>
    <row r="241" spans="1:8" s="8" customFormat="1" ht="14.5" x14ac:dyDescent="0.35">
      <c r="A241" s="64"/>
      <c r="B241" s="65"/>
      <c r="C241" s="65"/>
      <c r="D241" s="65"/>
      <c r="E241" s="66"/>
      <c r="F241" s="67">
        <f t="shared" si="6"/>
        <v>0</v>
      </c>
      <c r="G241" s="68">
        <f t="shared" si="7"/>
        <v>0</v>
      </c>
      <c r="H241" s="69" t="str">
        <f>IF(OR($B$9="&lt;County&gt;",$B$9="",D241="")=TRUE,"",IF(INDEX('2024-2025 SMI-AMI'!$A$2:$K$64,MATCH($B$9,'2024-2025 SMI-AMI'!$A$2:$A$64,0),MATCH(D241,'2024-2025 SMI-AMI'!$A$2:$K$2,0))&lt;G241,"No","Yes"))</f>
        <v/>
      </c>
    </row>
    <row r="242" spans="1:8" s="8" customFormat="1" ht="14.5" x14ac:dyDescent="0.35">
      <c r="A242" s="64"/>
      <c r="B242" s="65"/>
      <c r="C242" s="65"/>
      <c r="D242" s="65"/>
      <c r="E242" s="66"/>
      <c r="F242" s="67">
        <f t="shared" si="6"/>
        <v>0</v>
      </c>
      <c r="G242" s="68">
        <f t="shared" si="7"/>
        <v>0</v>
      </c>
      <c r="H242" s="69" t="str">
        <f>IF(OR($B$9="&lt;County&gt;",$B$9="",D242="")=TRUE,"",IF(INDEX('2024-2025 SMI-AMI'!$A$2:$K$64,MATCH($B$9,'2024-2025 SMI-AMI'!$A$2:$A$64,0),MATCH(D242,'2024-2025 SMI-AMI'!$A$2:$K$2,0))&lt;G242,"No","Yes"))</f>
        <v/>
      </c>
    </row>
    <row r="243" spans="1:8" s="8" customFormat="1" ht="14.5" x14ac:dyDescent="0.35">
      <c r="A243" s="64"/>
      <c r="B243" s="65"/>
      <c r="C243" s="65"/>
      <c r="D243" s="65"/>
      <c r="E243" s="66"/>
      <c r="F243" s="67">
        <f t="shared" si="6"/>
        <v>0</v>
      </c>
      <c r="G243" s="68">
        <f t="shared" si="7"/>
        <v>0</v>
      </c>
      <c r="H243" s="69" t="str">
        <f>IF(OR($B$9="&lt;County&gt;",$B$9="",D243="")=TRUE,"",IF(INDEX('2024-2025 SMI-AMI'!$A$2:$K$64,MATCH($B$9,'2024-2025 SMI-AMI'!$A$2:$A$64,0),MATCH(D243,'2024-2025 SMI-AMI'!$A$2:$K$2,0))&lt;G243,"No","Yes"))</f>
        <v/>
      </c>
    </row>
    <row r="244" spans="1:8" s="8" customFormat="1" ht="14.5" x14ac:dyDescent="0.35">
      <c r="A244" s="64"/>
      <c r="B244" s="65"/>
      <c r="C244" s="65"/>
      <c r="D244" s="65"/>
      <c r="E244" s="66"/>
      <c r="F244" s="67">
        <f t="shared" si="6"/>
        <v>0</v>
      </c>
      <c r="G244" s="68">
        <f t="shared" si="7"/>
        <v>0</v>
      </c>
      <c r="H244" s="69" t="str">
        <f>IF(OR($B$9="&lt;County&gt;",$B$9="",D244="")=TRUE,"",IF(INDEX('2024-2025 SMI-AMI'!$A$2:$K$64,MATCH($B$9,'2024-2025 SMI-AMI'!$A$2:$A$64,0),MATCH(D244,'2024-2025 SMI-AMI'!$A$2:$K$2,0))&lt;G244,"No","Yes"))</f>
        <v/>
      </c>
    </row>
    <row r="245" spans="1:8" s="8" customFormat="1" ht="14.5" x14ac:dyDescent="0.35">
      <c r="A245" s="64"/>
      <c r="B245" s="65"/>
      <c r="C245" s="65"/>
      <c r="D245" s="65"/>
      <c r="E245" s="66"/>
      <c r="F245" s="67">
        <f t="shared" si="6"/>
        <v>0</v>
      </c>
      <c r="G245" s="68">
        <f t="shared" si="7"/>
        <v>0</v>
      </c>
      <c r="H245" s="69" t="str">
        <f>IF(OR($B$9="&lt;County&gt;",$B$9="",D245="")=TRUE,"",IF(INDEX('2024-2025 SMI-AMI'!$A$2:$K$64,MATCH($B$9,'2024-2025 SMI-AMI'!$A$2:$A$64,0),MATCH(D245,'2024-2025 SMI-AMI'!$A$2:$K$2,0))&lt;G245,"No","Yes"))</f>
        <v/>
      </c>
    </row>
    <row r="246" spans="1:8" s="8" customFormat="1" ht="14.5" x14ac:dyDescent="0.35">
      <c r="A246" s="64"/>
      <c r="B246" s="65"/>
      <c r="C246" s="65"/>
      <c r="D246" s="65"/>
      <c r="E246" s="66"/>
      <c r="F246" s="67">
        <f t="shared" si="6"/>
        <v>0</v>
      </c>
      <c r="G246" s="68">
        <f t="shared" si="7"/>
        <v>0</v>
      </c>
      <c r="H246" s="69" t="str">
        <f>IF(OR($B$9="&lt;County&gt;",$B$9="",D246="")=TRUE,"",IF(INDEX('2024-2025 SMI-AMI'!$A$2:$K$64,MATCH($B$9,'2024-2025 SMI-AMI'!$A$2:$A$64,0),MATCH(D246,'2024-2025 SMI-AMI'!$A$2:$K$2,0))&lt;G246,"No","Yes"))</f>
        <v/>
      </c>
    </row>
    <row r="247" spans="1:8" s="8" customFormat="1" ht="14.5" x14ac:dyDescent="0.35">
      <c r="A247" s="64"/>
      <c r="B247" s="65"/>
      <c r="C247" s="65"/>
      <c r="D247" s="65"/>
      <c r="E247" s="66"/>
      <c r="F247" s="67">
        <f t="shared" si="6"/>
        <v>0</v>
      </c>
      <c r="G247" s="68">
        <f t="shared" si="7"/>
        <v>0</v>
      </c>
      <c r="H247" s="69" t="str">
        <f>IF(OR($B$9="&lt;County&gt;",$B$9="",D247="")=TRUE,"",IF(INDEX('2024-2025 SMI-AMI'!$A$2:$K$64,MATCH($B$9,'2024-2025 SMI-AMI'!$A$2:$A$64,0),MATCH(D247,'2024-2025 SMI-AMI'!$A$2:$K$2,0))&lt;G247,"No","Yes"))</f>
        <v/>
      </c>
    </row>
    <row r="248" spans="1:8" s="8" customFormat="1" ht="14.5" x14ac:dyDescent="0.35">
      <c r="A248" s="64"/>
      <c r="B248" s="65"/>
      <c r="C248" s="65"/>
      <c r="D248" s="65"/>
      <c r="E248" s="66"/>
      <c r="F248" s="67">
        <f t="shared" si="6"/>
        <v>0</v>
      </c>
      <c r="G248" s="68">
        <f t="shared" si="7"/>
        <v>0</v>
      </c>
      <c r="H248" s="69" t="str">
        <f>IF(OR($B$9="&lt;County&gt;",$B$9="",D248="")=TRUE,"",IF(INDEX('2024-2025 SMI-AMI'!$A$2:$K$64,MATCH($B$9,'2024-2025 SMI-AMI'!$A$2:$A$64,0),MATCH(D248,'2024-2025 SMI-AMI'!$A$2:$K$2,0))&lt;G248,"No","Yes"))</f>
        <v/>
      </c>
    </row>
    <row r="249" spans="1:8" s="8" customFormat="1" ht="14.5" x14ac:dyDescent="0.35">
      <c r="A249" s="64"/>
      <c r="B249" s="65"/>
      <c r="C249" s="65"/>
      <c r="D249" s="65"/>
      <c r="E249" s="66"/>
      <c r="F249" s="67">
        <f t="shared" si="6"/>
        <v>0</v>
      </c>
      <c r="G249" s="68">
        <f t="shared" si="7"/>
        <v>0</v>
      </c>
      <c r="H249" s="69" t="str">
        <f>IF(OR($B$9="&lt;County&gt;",$B$9="",D249="")=TRUE,"",IF(INDEX('2024-2025 SMI-AMI'!$A$2:$K$64,MATCH($B$9,'2024-2025 SMI-AMI'!$A$2:$A$64,0),MATCH(D249,'2024-2025 SMI-AMI'!$A$2:$K$2,0))&lt;G249,"No","Yes"))</f>
        <v/>
      </c>
    </row>
    <row r="250" spans="1:8" s="8" customFormat="1" ht="14.5" x14ac:dyDescent="0.35">
      <c r="A250" s="64"/>
      <c r="B250" s="65"/>
      <c r="C250" s="65"/>
      <c r="D250" s="65"/>
      <c r="E250" s="66"/>
      <c r="F250" s="67">
        <f t="shared" si="6"/>
        <v>0</v>
      </c>
      <c r="G250" s="68">
        <f t="shared" si="7"/>
        <v>0</v>
      </c>
      <c r="H250" s="69" t="str">
        <f>IF(OR($B$9="&lt;County&gt;",$B$9="",D250="")=TRUE,"",IF(INDEX('2024-2025 SMI-AMI'!$A$2:$K$64,MATCH($B$9,'2024-2025 SMI-AMI'!$A$2:$A$64,0),MATCH(D250,'2024-2025 SMI-AMI'!$A$2:$K$2,0))&lt;G250,"No","Yes"))</f>
        <v/>
      </c>
    </row>
    <row r="251" spans="1:8" s="8" customFormat="1" ht="14.5" x14ac:dyDescent="0.35">
      <c r="A251" s="64"/>
      <c r="B251" s="65"/>
      <c r="C251" s="65"/>
      <c r="D251" s="65"/>
      <c r="E251" s="66"/>
      <c r="F251" s="67">
        <f t="shared" si="6"/>
        <v>0</v>
      </c>
      <c r="G251" s="68">
        <f t="shared" si="7"/>
        <v>0</v>
      </c>
      <c r="H251" s="69" t="str">
        <f>IF(OR($B$9="&lt;County&gt;",$B$9="",D251="")=TRUE,"",IF(INDEX('2024-2025 SMI-AMI'!$A$2:$K$64,MATCH($B$9,'2024-2025 SMI-AMI'!$A$2:$A$64,0),MATCH(D251,'2024-2025 SMI-AMI'!$A$2:$K$2,0))&lt;G251,"No","Yes"))</f>
        <v/>
      </c>
    </row>
    <row r="252" spans="1:8" s="8" customFormat="1" ht="14.5" x14ac:dyDescent="0.35">
      <c r="A252" s="64"/>
      <c r="B252" s="65"/>
      <c r="C252" s="65"/>
      <c r="D252" s="65"/>
      <c r="E252" s="66"/>
      <c r="F252" s="67">
        <f t="shared" si="6"/>
        <v>0</v>
      </c>
      <c r="G252" s="68">
        <f t="shared" si="7"/>
        <v>0</v>
      </c>
      <c r="H252" s="69" t="str">
        <f>IF(OR($B$9="&lt;County&gt;",$B$9="",D252="")=TRUE,"",IF(INDEX('2024-2025 SMI-AMI'!$A$2:$K$64,MATCH($B$9,'2024-2025 SMI-AMI'!$A$2:$A$64,0),MATCH(D252,'2024-2025 SMI-AMI'!$A$2:$K$2,0))&lt;G252,"No","Yes"))</f>
        <v/>
      </c>
    </row>
    <row r="253" spans="1:8" s="8" customFormat="1" ht="14.5" x14ac:dyDescent="0.35">
      <c r="A253" s="64"/>
      <c r="B253" s="65"/>
      <c r="C253" s="65"/>
      <c r="D253" s="65"/>
      <c r="E253" s="66"/>
      <c r="F253" s="67">
        <f t="shared" si="6"/>
        <v>0</v>
      </c>
      <c r="G253" s="68">
        <f t="shared" si="7"/>
        <v>0</v>
      </c>
      <c r="H253" s="69" t="str">
        <f>IF(OR($B$9="&lt;County&gt;",$B$9="",D253="")=TRUE,"",IF(INDEX('2024-2025 SMI-AMI'!$A$2:$K$64,MATCH($B$9,'2024-2025 SMI-AMI'!$A$2:$A$64,0),MATCH(D253,'2024-2025 SMI-AMI'!$A$2:$K$2,0))&lt;G253,"No","Yes"))</f>
        <v/>
      </c>
    </row>
    <row r="254" spans="1:8" s="8" customFormat="1" ht="14.5" x14ac:dyDescent="0.35">
      <c r="A254" s="64"/>
      <c r="B254" s="65"/>
      <c r="C254" s="65"/>
      <c r="D254" s="65"/>
      <c r="E254" s="66"/>
      <c r="F254" s="67">
        <f t="shared" si="6"/>
        <v>0</v>
      </c>
      <c r="G254" s="68">
        <f t="shared" si="7"/>
        <v>0</v>
      </c>
      <c r="H254" s="69" t="str">
        <f>IF(OR($B$9="&lt;County&gt;",$B$9="",D254="")=TRUE,"",IF(INDEX('2024-2025 SMI-AMI'!$A$2:$K$64,MATCH($B$9,'2024-2025 SMI-AMI'!$A$2:$A$64,0),MATCH(D254,'2024-2025 SMI-AMI'!$A$2:$K$2,0))&lt;G254,"No","Yes"))</f>
        <v/>
      </c>
    </row>
    <row r="255" spans="1:8" s="8" customFormat="1" ht="14.5" x14ac:dyDescent="0.35">
      <c r="A255" s="64"/>
      <c r="B255" s="65"/>
      <c r="C255" s="65"/>
      <c r="D255" s="65"/>
      <c r="E255" s="66"/>
      <c r="F255" s="67">
        <f t="shared" si="6"/>
        <v>0</v>
      </c>
      <c r="G255" s="68">
        <f t="shared" si="7"/>
        <v>0</v>
      </c>
      <c r="H255" s="69" t="str">
        <f>IF(OR($B$9="&lt;County&gt;",$B$9="",D255="")=TRUE,"",IF(INDEX('2024-2025 SMI-AMI'!$A$2:$K$64,MATCH($B$9,'2024-2025 SMI-AMI'!$A$2:$A$64,0),MATCH(D255,'2024-2025 SMI-AMI'!$A$2:$K$2,0))&lt;G255,"No","Yes"))</f>
        <v/>
      </c>
    </row>
    <row r="256" spans="1:8" s="8" customFormat="1" ht="14.5" x14ac:dyDescent="0.35">
      <c r="A256" s="64"/>
      <c r="B256" s="65"/>
      <c r="C256" s="65"/>
      <c r="D256" s="65"/>
      <c r="E256" s="66"/>
      <c r="F256" s="67">
        <f t="shared" si="6"/>
        <v>0</v>
      </c>
      <c r="G256" s="68">
        <f t="shared" si="7"/>
        <v>0</v>
      </c>
      <c r="H256" s="69" t="str">
        <f>IF(OR($B$9="&lt;County&gt;",$B$9="",D256="")=TRUE,"",IF(INDEX('2024-2025 SMI-AMI'!$A$2:$K$64,MATCH($B$9,'2024-2025 SMI-AMI'!$A$2:$A$64,0),MATCH(D256,'2024-2025 SMI-AMI'!$A$2:$K$2,0))&lt;G256,"No","Yes"))</f>
        <v/>
      </c>
    </row>
    <row r="257" spans="1:8" s="8" customFormat="1" ht="14.5" x14ac:dyDescent="0.35">
      <c r="A257" s="64"/>
      <c r="B257" s="65"/>
      <c r="C257" s="65"/>
      <c r="D257" s="65"/>
      <c r="E257" s="66"/>
      <c r="F257" s="67">
        <f t="shared" si="6"/>
        <v>0</v>
      </c>
      <c r="G257" s="68">
        <f t="shared" si="7"/>
        <v>0</v>
      </c>
      <c r="H257" s="69" t="str">
        <f>IF(OR($B$9="&lt;County&gt;",$B$9="",D257="")=TRUE,"",IF(INDEX('2024-2025 SMI-AMI'!$A$2:$K$64,MATCH($B$9,'2024-2025 SMI-AMI'!$A$2:$A$64,0),MATCH(D257,'2024-2025 SMI-AMI'!$A$2:$K$2,0))&lt;G257,"No","Yes"))</f>
        <v/>
      </c>
    </row>
    <row r="258" spans="1:8" s="8" customFormat="1" ht="14.5" x14ac:dyDescent="0.35">
      <c r="A258" s="64"/>
      <c r="B258" s="65"/>
      <c r="C258" s="65"/>
      <c r="D258" s="65"/>
      <c r="E258" s="66"/>
      <c r="F258" s="67">
        <f t="shared" si="6"/>
        <v>0</v>
      </c>
      <c r="G258" s="68">
        <f t="shared" si="7"/>
        <v>0</v>
      </c>
      <c r="H258" s="69" t="str">
        <f>IF(OR($B$9="&lt;County&gt;",$B$9="",D258="")=TRUE,"",IF(INDEX('2024-2025 SMI-AMI'!$A$2:$K$64,MATCH($B$9,'2024-2025 SMI-AMI'!$A$2:$A$64,0),MATCH(D258,'2024-2025 SMI-AMI'!$A$2:$K$2,0))&lt;G258,"No","Yes"))</f>
        <v/>
      </c>
    </row>
    <row r="259" spans="1:8" s="8" customFormat="1" ht="14.5" x14ac:dyDescent="0.35">
      <c r="A259" s="64"/>
      <c r="B259" s="65"/>
      <c r="C259" s="65"/>
      <c r="D259" s="65"/>
      <c r="E259" s="66"/>
      <c r="F259" s="67">
        <f t="shared" si="6"/>
        <v>0</v>
      </c>
      <c r="G259" s="68">
        <f t="shared" si="7"/>
        <v>0</v>
      </c>
      <c r="H259" s="69" t="str">
        <f>IF(OR($B$9="&lt;County&gt;",$B$9="",D259="")=TRUE,"",IF(INDEX('2024-2025 SMI-AMI'!$A$2:$K$64,MATCH($B$9,'2024-2025 SMI-AMI'!$A$2:$A$64,0),MATCH(D259,'2024-2025 SMI-AMI'!$A$2:$K$2,0))&lt;G259,"No","Yes"))</f>
        <v/>
      </c>
    </row>
    <row r="260" spans="1:8" s="8" customFormat="1" ht="14.5" x14ac:dyDescent="0.35">
      <c r="A260" s="64"/>
      <c r="B260" s="65"/>
      <c r="C260" s="65"/>
      <c r="D260" s="65"/>
      <c r="E260" s="66"/>
      <c r="F260" s="67">
        <f t="shared" si="6"/>
        <v>0</v>
      </c>
      <c r="G260" s="68">
        <f t="shared" si="7"/>
        <v>0</v>
      </c>
      <c r="H260" s="69" t="str">
        <f>IF(OR($B$9="&lt;County&gt;",$B$9="",D260="")=TRUE,"",IF(INDEX('2024-2025 SMI-AMI'!$A$2:$K$64,MATCH($B$9,'2024-2025 SMI-AMI'!$A$2:$A$64,0),MATCH(D260,'2024-2025 SMI-AMI'!$A$2:$K$2,0))&lt;G260,"No","Yes"))</f>
        <v/>
      </c>
    </row>
    <row r="261" spans="1:8" s="8" customFormat="1" ht="14.5" x14ac:dyDescent="0.35">
      <c r="A261" s="64"/>
      <c r="B261" s="65"/>
      <c r="C261" s="65"/>
      <c r="D261" s="65"/>
      <c r="E261" s="66"/>
      <c r="F261" s="67">
        <f t="shared" si="6"/>
        <v>0</v>
      </c>
      <c r="G261" s="68">
        <f t="shared" si="7"/>
        <v>0</v>
      </c>
      <c r="H261" s="69" t="str">
        <f>IF(OR($B$9="&lt;County&gt;",$B$9="",D261="")=TRUE,"",IF(INDEX('2024-2025 SMI-AMI'!$A$2:$K$64,MATCH($B$9,'2024-2025 SMI-AMI'!$A$2:$A$64,0),MATCH(D261,'2024-2025 SMI-AMI'!$A$2:$K$2,0))&lt;G261,"No","Yes"))</f>
        <v/>
      </c>
    </row>
    <row r="262" spans="1:8" s="8" customFormat="1" ht="14.5" x14ac:dyDescent="0.35">
      <c r="A262" s="64"/>
      <c r="B262" s="65"/>
      <c r="C262" s="65"/>
      <c r="D262" s="65"/>
      <c r="E262" s="66"/>
      <c r="F262" s="67">
        <f t="shared" si="6"/>
        <v>0</v>
      </c>
      <c r="G262" s="68">
        <f t="shared" si="7"/>
        <v>0</v>
      </c>
      <c r="H262" s="69" t="str">
        <f>IF(OR($B$9="&lt;County&gt;",$B$9="",D262="")=TRUE,"",IF(INDEX('2024-2025 SMI-AMI'!$A$2:$K$64,MATCH($B$9,'2024-2025 SMI-AMI'!$A$2:$A$64,0),MATCH(D262,'2024-2025 SMI-AMI'!$A$2:$K$2,0))&lt;G262,"No","Yes"))</f>
        <v/>
      </c>
    </row>
    <row r="263" spans="1:8" s="8" customFormat="1" ht="14.5" x14ac:dyDescent="0.35">
      <c r="A263" s="64"/>
      <c r="B263" s="65"/>
      <c r="C263" s="65"/>
      <c r="D263" s="65"/>
      <c r="E263" s="66"/>
      <c r="F263" s="67">
        <f t="shared" si="6"/>
        <v>0</v>
      </c>
      <c r="G263" s="68">
        <f t="shared" si="7"/>
        <v>0</v>
      </c>
      <c r="H263" s="69" t="str">
        <f>IF(OR($B$9="&lt;County&gt;",$B$9="",D263="")=TRUE,"",IF(INDEX('2024-2025 SMI-AMI'!$A$2:$K$64,MATCH($B$9,'2024-2025 SMI-AMI'!$A$2:$A$64,0),MATCH(D263,'2024-2025 SMI-AMI'!$A$2:$K$2,0))&lt;G263,"No","Yes"))</f>
        <v/>
      </c>
    </row>
    <row r="264" spans="1:8" s="8" customFormat="1" ht="14.5" x14ac:dyDescent="0.35">
      <c r="A264" s="64"/>
      <c r="B264" s="65"/>
      <c r="C264" s="65"/>
      <c r="D264" s="65"/>
      <c r="E264" s="66"/>
      <c r="F264" s="67">
        <f t="shared" si="6"/>
        <v>0</v>
      </c>
      <c r="G264" s="68">
        <f t="shared" si="7"/>
        <v>0</v>
      </c>
      <c r="H264" s="69" t="str">
        <f>IF(OR($B$9="&lt;County&gt;",$B$9="",D264="")=TRUE,"",IF(INDEX('2024-2025 SMI-AMI'!$A$2:$K$64,MATCH($B$9,'2024-2025 SMI-AMI'!$A$2:$A$64,0),MATCH(D264,'2024-2025 SMI-AMI'!$A$2:$K$2,0))&lt;G264,"No","Yes"))</f>
        <v/>
      </c>
    </row>
    <row r="265" spans="1:8" s="8" customFormat="1" ht="14.5" x14ac:dyDescent="0.35">
      <c r="A265" s="64"/>
      <c r="B265" s="65"/>
      <c r="C265" s="65"/>
      <c r="D265" s="65"/>
      <c r="E265" s="66"/>
      <c r="F265" s="67">
        <f t="shared" si="6"/>
        <v>0</v>
      </c>
      <c r="G265" s="68">
        <f t="shared" si="7"/>
        <v>0</v>
      </c>
      <c r="H265" s="69" t="str">
        <f>IF(OR($B$9="&lt;County&gt;",$B$9="",D265="")=TRUE,"",IF(INDEX('2024-2025 SMI-AMI'!$A$2:$K$64,MATCH($B$9,'2024-2025 SMI-AMI'!$A$2:$A$64,0),MATCH(D265,'2024-2025 SMI-AMI'!$A$2:$K$2,0))&lt;G265,"No","Yes"))</f>
        <v/>
      </c>
    </row>
    <row r="266" spans="1:8" s="8" customFormat="1" ht="14.5" x14ac:dyDescent="0.35">
      <c r="A266" s="64"/>
      <c r="B266" s="65"/>
      <c r="C266" s="65"/>
      <c r="D266" s="65"/>
      <c r="E266" s="66"/>
      <c r="F266" s="67">
        <f t="shared" si="6"/>
        <v>0</v>
      </c>
      <c r="G266" s="68">
        <f t="shared" si="7"/>
        <v>0</v>
      </c>
      <c r="H266" s="69" t="str">
        <f>IF(OR($B$9="&lt;County&gt;",$B$9="",D266="")=TRUE,"",IF(INDEX('2024-2025 SMI-AMI'!$A$2:$K$64,MATCH($B$9,'2024-2025 SMI-AMI'!$A$2:$A$64,0),MATCH(D266,'2024-2025 SMI-AMI'!$A$2:$K$2,0))&lt;G266,"No","Yes"))</f>
        <v/>
      </c>
    </row>
    <row r="267" spans="1:8" s="8" customFormat="1" ht="14.5" x14ac:dyDescent="0.35">
      <c r="A267" s="64"/>
      <c r="B267" s="65"/>
      <c r="C267" s="65"/>
      <c r="D267" s="65"/>
      <c r="E267" s="66"/>
      <c r="F267" s="67">
        <f t="shared" si="6"/>
        <v>0</v>
      </c>
      <c r="G267" s="68">
        <f t="shared" si="7"/>
        <v>0</v>
      </c>
      <c r="H267" s="69" t="str">
        <f>IF(OR($B$9="&lt;County&gt;",$B$9="",D267="")=TRUE,"",IF(INDEX('2024-2025 SMI-AMI'!$A$2:$K$64,MATCH($B$9,'2024-2025 SMI-AMI'!$A$2:$A$64,0),MATCH(D267,'2024-2025 SMI-AMI'!$A$2:$K$2,0))&lt;G267,"No","Yes"))</f>
        <v/>
      </c>
    </row>
    <row r="268" spans="1:8" s="8" customFormat="1" ht="14.5" x14ac:dyDescent="0.35">
      <c r="A268" s="64"/>
      <c r="B268" s="65"/>
      <c r="C268" s="65"/>
      <c r="D268" s="65"/>
      <c r="E268" s="66"/>
      <c r="F268" s="67">
        <f t="shared" si="6"/>
        <v>0</v>
      </c>
      <c r="G268" s="68">
        <f t="shared" si="7"/>
        <v>0</v>
      </c>
      <c r="H268" s="69" t="str">
        <f>IF(OR($B$9="&lt;County&gt;",$B$9="",D268="")=TRUE,"",IF(INDEX('2024-2025 SMI-AMI'!$A$2:$K$64,MATCH($B$9,'2024-2025 SMI-AMI'!$A$2:$A$64,0),MATCH(D268,'2024-2025 SMI-AMI'!$A$2:$K$2,0))&lt;G268,"No","Yes"))</f>
        <v/>
      </c>
    </row>
    <row r="269" spans="1:8" s="8" customFormat="1" ht="14.5" x14ac:dyDescent="0.35">
      <c r="A269" s="64"/>
      <c r="B269" s="65"/>
      <c r="C269" s="65"/>
      <c r="D269" s="65"/>
      <c r="E269" s="66"/>
      <c r="F269" s="67">
        <f t="shared" si="6"/>
        <v>0</v>
      </c>
      <c r="G269" s="68">
        <f t="shared" si="7"/>
        <v>0</v>
      </c>
      <c r="H269" s="69" t="str">
        <f>IF(OR($B$9="&lt;County&gt;",$B$9="",D269="")=TRUE,"",IF(INDEX('2024-2025 SMI-AMI'!$A$2:$K$64,MATCH($B$9,'2024-2025 SMI-AMI'!$A$2:$A$64,0),MATCH(D269,'2024-2025 SMI-AMI'!$A$2:$K$2,0))&lt;G269,"No","Yes"))</f>
        <v/>
      </c>
    </row>
    <row r="270" spans="1:8" s="8" customFormat="1" ht="14.5" x14ac:dyDescent="0.35">
      <c r="A270" s="64"/>
      <c r="B270" s="65"/>
      <c r="C270" s="65"/>
      <c r="D270" s="65"/>
      <c r="E270" s="66"/>
      <c r="F270" s="67">
        <f t="shared" si="6"/>
        <v>0</v>
      </c>
      <c r="G270" s="68">
        <f t="shared" si="7"/>
        <v>0</v>
      </c>
      <c r="H270" s="69" t="str">
        <f>IF(OR($B$9="&lt;County&gt;",$B$9="",D270="")=TRUE,"",IF(INDEX('2024-2025 SMI-AMI'!$A$2:$K$64,MATCH($B$9,'2024-2025 SMI-AMI'!$A$2:$A$64,0),MATCH(D270,'2024-2025 SMI-AMI'!$A$2:$K$2,0))&lt;G270,"No","Yes"))</f>
        <v/>
      </c>
    </row>
    <row r="271" spans="1:8" s="8" customFormat="1" ht="14.5" x14ac:dyDescent="0.35">
      <c r="A271" s="64"/>
      <c r="B271" s="65"/>
      <c r="C271" s="65"/>
      <c r="D271" s="65"/>
      <c r="E271" s="66"/>
      <c r="F271" s="67">
        <f t="shared" ref="F271:F334" si="8">E271*12</f>
        <v>0</v>
      </c>
      <c r="G271" s="68">
        <f t="shared" ref="G271:G334" si="9">F271/0.3</f>
        <v>0</v>
      </c>
      <c r="H271" s="69" t="str">
        <f>IF(OR($B$9="&lt;County&gt;",$B$9="",D271="")=TRUE,"",IF(INDEX('2024-2025 SMI-AMI'!$A$2:$K$64,MATCH($B$9,'2024-2025 SMI-AMI'!$A$2:$A$64,0),MATCH(D271,'2024-2025 SMI-AMI'!$A$2:$K$2,0))&lt;G271,"No","Yes"))</f>
        <v/>
      </c>
    </row>
    <row r="272" spans="1:8" s="8" customFormat="1" ht="14.5" x14ac:dyDescent="0.35">
      <c r="A272" s="64"/>
      <c r="B272" s="65"/>
      <c r="C272" s="65"/>
      <c r="D272" s="65"/>
      <c r="E272" s="66"/>
      <c r="F272" s="67">
        <f t="shared" si="8"/>
        <v>0</v>
      </c>
      <c r="G272" s="68">
        <f t="shared" si="9"/>
        <v>0</v>
      </c>
      <c r="H272" s="69" t="str">
        <f>IF(OR($B$9="&lt;County&gt;",$B$9="",D272="")=TRUE,"",IF(INDEX('2024-2025 SMI-AMI'!$A$2:$K$64,MATCH($B$9,'2024-2025 SMI-AMI'!$A$2:$A$64,0),MATCH(D272,'2024-2025 SMI-AMI'!$A$2:$K$2,0))&lt;G272,"No","Yes"))</f>
        <v/>
      </c>
    </row>
    <row r="273" spans="1:8" s="8" customFormat="1" ht="14.5" x14ac:dyDescent="0.35">
      <c r="A273" s="64"/>
      <c r="B273" s="65"/>
      <c r="C273" s="65"/>
      <c r="D273" s="65"/>
      <c r="E273" s="66"/>
      <c r="F273" s="67">
        <f t="shared" si="8"/>
        <v>0</v>
      </c>
      <c r="G273" s="68">
        <f t="shared" si="9"/>
        <v>0</v>
      </c>
      <c r="H273" s="69" t="str">
        <f>IF(OR($B$9="&lt;County&gt;",$B$9="",D273="")=TRUE,"",IF(INDEX('2024-2025 SMI-AMI'!$A$2:$K$64,MATCH($B$9,'2024-2025 SMI-AMI'!$A$2:$A$64,0),MATCH(D273,'2024-2025 SMI-AMI'!$A$2:$K$2,0))&lt;G273,"No","Yes"))</f>
        <v/>
      </c>
    </row>
    <row r="274" spans="1:8" s="8" customFormat="1" ht="14.5" x14ac:dyDescent="0.35">
      <c r="A274" s="64"/>
      <c r="B274" s="65"/>
      <c r="C274" s="65"/>
      <c r="D274" s="65"/>
      <c r="E274" s="66"/>
      <c r="F274" s="67">
        <f t="shared" si="8"/>
        <v>0</v>
      </c>
      <c r="G274" s="68">
        <f t="shared" si="9"/>
        <v>0</v>
      </c>
      <c r="H274" s="69" t="str">
        <f>IF(OR($B$9="&lt;County&gt;",$B$9="",D274="")=TRUE,"",IF(INDEX('2024-2025 SMI-AMI'!$A$2:$K$64,MATCH($B$9,'2024-2025 SMI-AMI'!$A$2:$A$64,0),MATCH(D274,'2024-2025 SMI-AMI'!$A$2:$K$2,0))&lt;G274,"No","Yes"))</f>
        <v/>
      </c>
    </row>
    <row r="275" spans="1:8" s="8" customFormat="1" ht="14.5" x14ac:dyDescent="0.35">
      <c r="A275" s="64"/>
      <c r="B275" s="65"/>
      <c r="C275" s="65"/>
      <c r="D275" s="65"/>
      <c r="E275" s="66"/>
      <c r="F275" s="67">
        <f t="shared" si="8"/>
        <v>0</v>
      </c>
      <c r="G275" s="68">
        <f t="shared" si="9"/>
        <v>0</v>
      </c>
      <c r="H275" s="69" t="str">
        <f>IF(OR($B$9="&lt;County&gt;",$B$9="",D275="")=TRUE,"",IF(INDEX('2024-2025 SMI-AMI'!$A$2:$K$64,MATCH($B$9,'2024-2025 SMI-AMI'!$A$2:$A$64,0),MATCH(D275,'2024-2025 SMI-AMI'!$A$2:$K$2,0))&lt;G275,"No","Yes"))</f>
        <v/>
      </c>
    </row>
    <row r="276" spans="1:8" s="8" customFormat="1" ht="14.5" x14ac:dyDescent="0.35">
      <c r="A276" s="64"/>
      <c r="B276" s="65"/>
      <c r="C276" s="65"/>
      <c r="D276" s="65"/>
      <c r="E276" s="66"/>
      <c r="F276" s="67">
        <f t="shared" si="8"/>
        <v>0</v>
      </c>
      <c r="G276" s="68">
        <f t="shared" si="9"/>
        <v>0</v>
      </c>
      <c r="H276" s="69" t="str">
        <f>IF(OR($B$9="&lt;County&gt;",$B$9="",D276="")=TRUE,"",IF(INDEX('2024-2025 SMI-AMI'!$A$2:$K$64,MATCH($B$9,'2024-2025 SMI-AMI'!$A$2:$A$64,0),MATCH(D276,'2024-2025 SMI-AMI'!$A$2:$K$2,0))&lt;G276,"No","Yes"))</f>
        <v/>
      </c>
    </row>
    <row r="277" spans="1:8" s="8" customFormat="1" ht="14.5" x14ac:dyDescent="0.35">
      <c r="A277" s="64"/>
      <c r="B277" s="65"/>
      <c r="C277" s="65"/>
      <c r="D277" s="65"/>
      <c r="E277" s="66"/>
      <c r="F277" s="67">
        <f t="shared" si="8"/>
        <v>0</v>
      </c>
      <c r="G277" s="68">
        <f t="shared" si="9"/>
        <v>0</v>
      </c>
      <c r="H277" s="69" t="str">
        <f>IF(OR($B$9="&lt;County&gt;",$B$9="",D277="")=TRUE,"",IF(INDEX('2024-2025 SMI-AMI'!$A$2:$K$64,MATCH($B$9,'2024-2025 SMI-AMI'!$A$2:$A$64,0),MATCH(D277,'2024-2025 SMI-AMI'!$A$2:$K$2,0))&lt;G277,"No","Yes"))</f>
        <v/>
      </c>
    </row>
    <row r="278" spans="1:8" s="8" customFormat="1" ht="14.5" x14ac:dyDescent="0.35">
      <c r="A278" s="64"/>
      <c r="B278" s="65"/>
      <c r="C278" s="65"/>
      <c r="D278" s="65"/>
      <c r="E278" s="66"/>
      <c r="F278" s="67">
        <f t="shared" si="8"/>
        <v>0</v>
      </c>
      <c r="G278" s="68">
        <f t="shared" si="9"/>
        <v>0</v>
      </c>
      <c r="H278" s="69" t="str">
        <f>IF(OR($B$9="&lt;County&gt;",$B$9="",D278="")=TRUE,"",IF(INDEX('2024-2025 SMI-AMI'!$A$2:$K$64,MATCH($B$9,'2024-2025 SMI-AMI'!$A$2:$A$64,0),MATCH(D278,'2024-2025 SMI-AMI'!$A$2:$K$2,0))&lt;G278,"No","Yes"))</f>
        <v/>
      </c>
    </row>
    <row r="279" spans="1:8" s="8" customFormat="1" ht="14.5" x14ac:dyDescent="0.35">
      <c r="A279" s="64"/>
      <c r="B279" s="65"/>
      <c r="C279" s="65"/>
      <c r="D279" s="65"/>
      <c r="E279" s="66"/>
      <c r="F279" s="67">
        <f t="shared" si="8"/>
        <v>0</v>
      </c>
      <c r="G279" s="68">
        <f t="shared" si="9"/>
        <v>0</v>
      </c>
      <c r="H279" s="69" t="str">
        <f>IF(OR($B$9="&lt;County&gt;",$B$9="",D279="")=TRUE,"",IF(INDEX('2024-2025 SMI-AMI'!$A$2:$K$64,MATCH($B$9,'2024-2025 SMI-AMI'!$A$2:$A$64,0),MATCH(D279,'2024-2025 SMI-AMI'!$A$2:$K$2,0))&lt;G279,"No","Yes"))</f>
        <v/>
      </c>
    </row>
    <row r="280" spans="1:8" s="8" customFormat="1" ht="14.5" x14ac:dyDescent="0.35">
      <c r="A280" s="64"/>
      <c r="B280" s="65"/>
      <c r="C280" s="65"/>
      <c r="D280" s="65"/>
      <c r="E280" s="66"/>
      <c r="F280" s="67">
        <f t="shared" si="8"/>
        <v>0</v>
      </c>
      <c r="G280" s="68">
        <f t="shared" si="9"/>
        <v>0</v>
      </c>
      <c r="H280" s="69" t="str">
        <f>IF(OR($B$9="&lt;County&gt;",$B$9="",D280="")=TRUE,"",IF(INDEX('2024-2025 SMI-AMI'!$A$2:$K$64,MATCH($B$9,'2024-2025 SMI-AMI'!$A$2:$A$64,0),MATCH(D280,'2024-2025 SMI-AMI'!$A$2:$K$2,0))&lt;G280,"No","Yes"))</f>
        <v/>
      </c>
    </row>
    <row r="281" spans="1:8" s="8" customFormat="1" ht="14.5" x14ac:dyDescent="0.35">
      <c r="A281" s="64"/>
      <c r="B281" s="65"/>
      <c r="C281" s="65"/>
      <c r="D281" s="65"/>
      <c r="E281" s="66"/>
      <c r="F281" s="67">
        <f t="shared" si="8"/>
        <v>0</v>
      </c>
      <c r="G281" s="68">
        <f t="shared" si="9"/>
        <v>0</v>
      </c>
      <c r="H281" s="69" t="str">
        <f>IF(OR($B$9="&lt;County&gt;",$B$9="",D281="")=TRUE,"",IF(INDEX('2024-2025 SMI-AMI'!$A$2:$K$64,MATCH($B$9,'2024-2025 SMI-AMI'!$A$2:$A$64,0),MATCH(D281,'2024-2025 SMI-AMI'!$A$2:$K$2,0))&lt;G281,"No","Yes"))</f>
        <v/>
      </c>
    </row>
    <row r="282" spans="1:8" s="8" customFormat="1" ht="14.5" x14ac:dyDescent="0.35">
      <c r="A282" s="64"/>
      <c r="B282" s="65"/>
      <c r="C282" s="65"/>
      <c r="D282" s="65"/>
      <c r="E282" s="66"/>
      <c r="F282" s="67">
        <f t="shared" si="8"/>
        <v>0</v>
      </c>
      <c r="G282" s="68">
        <f t="shared" si="9"/>
        <v>0</v>
      </c>
      <c r="H282" s="69" t="str">
        <f>IF(OR($B$9="&lt;County&gt;",$B$9="",D282="")=TRUE,"",IF(INDEX('2024-2025 SMI-AMI'!$A$2:$K$64,MATCH($B$9,'2024-2025 SMI-AMI'!$A$2:$A$64,0),MATCH(D282,'2024-2025 SMI-AMI'!$A$2:$K$2,0))&lt;G282,"No","Yes"))</f>
        <v/>
      </c>
    </row>
    <row r="283" spans="1:8" s="8" customFormat="1" ht="14.5" x14ac:dyDescent="0.35">
      <c r="A283" s="64"/>
      <c r="B283" s="65"/>
      <c r="C283" s="65"/>
      <c r="D283" s="65"/>
      <c r="E283" s="66"/>
      <c r="F283" s="67">
        <f t="shared" si="8"/>
        <v>0</v>
      </c>
      <c r="G283" s="68">
        <f t="shared" si="9"/>
        <v>0</v>
      </c>
      <c r="H283" s="69" t="str">
        <f>IF(OR($B$9="&lt;County&gt;",$B$9="",D283="")=TRUE,"",IF(INDEX('2024-2025 SMI-AMI'!$A$2:$K$64,MATCH($B$9,'2024-2025 SMI-AMI'!$A$2:$A$64,0),MATCH(D283,'2024-2025 SMI-AMI'!$A$2:$K$2,0))&lt;G283,"No","Yes"))</f>
        <v/>
      </c>
    </row>
    <row r="284" spans="1:8" s="8" customFormat="1" ht="14.5" x14ac:dyDescent="0.35">
      <c r="A284" s="64"/>
      <c r="B284" s="65"/>
      <c r="C284" s="65"/>
      <c r="D284" s="65"/>
      <c r="E284" s="66"/>
      <c r="F284" s="67">
        <f t="shared" si="8"/>
        <v>0</v>
      </c>
      <c r="G284" s="68">
        <f t="shared" si="9"/>
        <v>0</v>
      </c>
      <c r="H284" s="69" t="str">
        <f>IF(OR($B$9="&lt;County&gt;",$B$9="",D284="")=TRUE,"",IF(INDEX('2024-2025 SMI-AMI'!$A$2:$K$64,MATCH($B$9,'2024-2025 SMI-AMI'!$A$2:$A$64,0),MATCH(D284,'2024-2025 SMI-AMI'!$A$2:$K$2,0))&lt;G284,"No","Yes"))</f>
        <v/>
      </c>
    </row>
    <row r="285" spans="1:8" s="8" customFormat="1" ht="14.5" x14ac:dyDescent="0.35">
      <c r="A285" s="64"/>
      <c r="B285" s="65"/>
      <c r="C285" s="65"/>
      <c r="D285" s="65"/>
      <c r="E285" s="66"/>
      <c r="F285" s="67">
        <f t="shared" si="8"/>
        <v>0</v>
      </c>
      <c r="G285" s="68">
        <f t="shared" si="9"/>
        <v>0</v>
      </c>
      <c r="H285" s="69" t="str">
        <f>IF(OR($B$9="&lt;County&gt;",$B$9="",D285="")=TRUE,"",IF(INDEX('2024-2025 SMI-AMI'!$A$2:$K$64,MATCH($B$9,'2024-2025 SMI-AMI'!$A$2:$A$64,0),MATCH(D285,'2024-2025 SMI-AMI'!$A$2:$K$2,0))&lt;G285,"No","Yes"))</f>
        <v/>
      </c>
    </row>
    <row r="286" spans="1:8" s="8" customFormat="1" ht="14.5" x14ac:dyDescent="0.35">
      <c r="A286" s="64"/>
      <c r="B286" s="65"/>
      <c r="C286" s="65"/>
      <c r="D286" s="65"/>
      <c r="E286" s="66"/>
      <c r="F286" s="67">
        <f t="shared" si="8"/>
        <v>0</v>
      </c>
      <c r="G286" s="68">
        <f t="shared" si="9"/>
        <v>0</v>
      </c>
      <c r="H286" s="69" t="str">
        <f>IF(OR($B$9="&lt;County&gt;",$B$9="",D286="")=TRUE,"",IF(INDEX('2024-2025 SMI-AMI'!$A$2:$K$64,MATCH($B$9,'2024-2025 SMI-AMI'!$A$2:$A$64,0),MATCH(D286,'2024-2025 SMI-AMI'!$A$2:$K$2,0))&lt;G286,"No","Yes"))</f>
        <v/>
      </c>
    </row>
    <row r="287" spans="1:8" s="8" customFormat="1" ht="14.5" x14ac:dyDescent="0.35">
      <c r="A287" s="64"/>
      <c r="B287" s="65"/>
      <c r="C287" s="65"/>
      <c r="D287" s="65"/>
      <c r="E287" s="66"/>
      <c r="F287" s="67">
        <f t="shared" si="8"/>
        <v>0</v>
      </c>
      <c r="G287" s="68">
        <f t="shared" si="9"/>
        <v>0</v>
      </c>
      <c r="H287" s="69" t="str">
        <f>IF(OR($B$9="&lt;County&gt;",$B$9="",D287="")=TRUE,"",IF(INDEX('2024-2025 SMI-AMI'!$A$2:$K$64,MATCH($B$9,'2024-2025 SMI-AMI'!$A$2:$A$64,0),MATCH(D287,'2024-2025 SMI-AMI'!$A$2:$K$2,0))&lt;G287,"No","Yes"))</f>
        <v/>
      </c>
    </row>
    <row r="288" spans="1:8" s="8" customFormat="1" ht="14.5" x14ac:dyDescent="0.35">
      <c r="A288" s="64"/>
      <c r="B288" s="65"/>
      <c r="C288" s="65"/>
      <c r="D288" s="65"/>
      <c r="E288" s="66"/>
      <c r="F288" s="67">
        <f t="shared" si="8"/>
        <v>0</v>
      </c>
      <c r="G288" s="68">
        <f t="shared" si="9"/>
        <v>0</v>
      </c>
      <c r="H288" s="69" t="str">
        <f>IF(OR($B$9="&lt;County&gt;",$B$9="",D288="")=TRUE,"",IF(INDEX('2024-2025 SMI-AMI'!$A$2:$K$64,MATCH($B$9,'2024-2025 SMI-AMI'!$A$2:$A$64,0),MATCH(D288,'2024-2025 SMI-AMI'!$A$2:$K$2,0))&lt;G288,"No","Yes"))</f>
        <v/>
      </c>
    </row>
    <row r="289" spans="1:8" s="8" customFormat="1" ht="14.5" x14ac:dyDescent="0.35">
      <c r="A289" s="64"/>
      <c r="B289" s="65"/>
      <c r="C289" s="65"/>
      <c r="D289" s="65"/>
      <c r="E289" s="66"/>
      <c r="F289" s="67">
        <f t="shared" si="8"/>
        <v>0</v>
      </c>
      <c r="G289" s="68">
        <f t="shared" si="9"/>
        <v>0</v>
      </c>
      <c r="H289" s="69" t="str">
        <f>IF(OR($B$9="&lt;County&gt;",$B$9="",D289="")=TRUE,"",IF(INDEX('2024-2025 SMI-AMI'!$A$2:$K$64,MATCH($B$9,'2024-2025 SMI-AMI'!$A$2:$A$64,0),MATCH(D289,'2024-2025 SMI-AMI'!$A$2:$K$2,0))&lt;G289,"No","Yes"))</f>
        <v/>
      </c>
    </row>
    <row r="290" spans="1:8" s="8" customFormat="1" ht="14.5" x14ac:dyDescent="0.35">
      <c r="A290" s="64"/>
      <c r="B290" s="65"/>
      <c r="C290" s="65"/>
      <c r="D290" s="65"/>
      <c r="E290" s="66"/>
      <c r="F290" s="67">
        <f t="shared" si="8"/>
        <v>0</v>
      </c>
      <c r="G290" s="68">
        <f t="shared" si="9"/>
        <v>0</v>
      </c>
      <c r="H290" s="69" t="str">
        <f>IF(OR($B$9="&lt;County&gt;",$B$9="",D290="")=TRUE,"",IF(INDEX('2024-2025 SMI-AMI'!$A$2:$K$64,MATCH($B$9,'2024-2025 SMI-AMI'!$A$2:$A$64,0),MATCH(D290,'2024-2025 SMI-AMI'!$A$2:$K$2,0))&lt;G290,"No","Yes"))</f>
        <v/>
      </c>
    </row>
    <row r="291" spans="1:8" s="8" customFormat="1" ht="14.5" x14ac:dyDescent="0.35">
      <c r="A291" s="64"/>
      <c r="B291" s="65"/>
      <c r="C291" s="65"/>
      <c r="D291" s="65"/>
      <c r="E291" s="66"/>
      <c r="F291" s="67">
        <f t="shared" si="8"/>
        <v>0</v>
      </c>
      <c r="G291" s="68">
        <f t="shared" si="9"/>
        <v>0</v>
      </c>
      <c r="H291" s="69" t="str">
        <f>IF(OR($B$9="&lt;County&gt;",$B$9="",D291="")=TRUE,"",IF(INDEX('2024-2025 SMI-AMI'!$A$2:$K$64,MATCH($B$9,'2024-2025 SMI-AMI'!$A$2:$A$64,0),MATCH(D291,'2024-2025 SMI-AMI'!$A$2:$K$2,0))&lt;G291,"No","Yes"))</f>
        <v/>
      </c>
    </row>
    <row r="292" spans="1:8" s="8" customFormat="1" ht="14.5" x14ac:dyDescent="0.35">
      <c r="A292" s="64"/>
      <c r="B292" s="65"/>
      <c r="C292" s="65"/>
      <c r="D292" s="65"/>
      <c r="E292" s="66"/>
      <c r="F292" s="67">
        <f t="shared" si="8"/>
        <v>0</v>
      </c>
      <c r="G292" s="68">
        <f t="shared" si="9"/>
        <v>0</v>
      </c>
      <c r="H292" s="69" t="str">
        <f>IF(OR($B$9="&lt;County&gt;",$B$9="",D292="")=TRUE,"",IF(INDEX('2024-2025 SMI-AMI'!$A$2:$K$64,MATCH($B$9,'2024-2025 SMI-AMI'!$A$2:$A$64,0),MATCH(D292,'2024-2025 SMI-AMI'!$A$2:$K$2,0))&lt;G292,"No","Yes"))</f>
        <v/>
      </c>
    </row>
    <row r="293" spans="1:8" s="8" customFormat="1" ht="14.5" x14ac:dyDescent="0.35">
      <c r="A293" s="64"/>
      <c r="B293" s="65"/>
      <c r="C293" s="65"/>
      <c r="D293" s="65"/>
      <c r="E293" s="66"/>
      <c r="F293" s="67">
        <f t="shared" si="8"/>
        <v>0</v>
      </c>
      <c r="G293" s="68">
        <f t="shared" si="9"/>
        <v>0</v>
      </c>
      <c r="H293" s="69" t="str">
        <f>IF(OR($B$9="&lt;County&gt;",$B$9="",D293="")=TRUE,"",IF(INDEX('2024-2025 SMI-AMI'!$A$2:$K$64,MATCH($B$9,'2024-2025 SMI-AMI'!$A$2:$A$64,0),MATCH(D293,'2024-2025 SMI-AMI'!$A$2:$K$2,0))&lt;G293,"No","Yes"))</f>
        <v/>
      </c>
    </row>
    <row r="294" spans="1:8" s="8" customFormat="1" ht="14.5" x14ac:dyDescent="0.35">
      <c r="A294" s="64"/>
      <c r="B294" s="65"/>
      <c r="C294" s="65"/>
      <c r="D294" s="65"/>
      <c r="E294" s="66"/>
      <c r="F294" s="67">
        <f t="shared" si="8"/>
        <v>0</v>
      </c>
      <c r="G294" s="68">
        <f t="shared" si="9"/>
        <v>0</v>
      </c>
      <c r="H294" s="69" t="str">
        <f>IF(OR($B$9="&lt;County&gt;",$B$9="",D294="")=TRUE,"",IF(INDEX('2024-2025 SMI-AMI'!$A$2:$K$64,MATCH($B$9,'2024-2025 SMI-AMI'!$A$2:$A$64,0),MATCH(D294,'2024-2025 SMI-AMI'!$A$2:$K$2,0))&lt;G294,"No","Yes"))</f>
        <v/>
      </c>
    </row>
    <row r="295" spans="1:8" s="8" customFormat="1" ht="14.5" x14ac:dyDescent="0.35">
      <c r="A295" s="64"/>
      <c r="B295" s="65"/>
      <c r="C295" s="65"/>
      <c r="D295" s="65"/>
      <c r="E295" s="66"/>
      <c r="F295" s="67">
        <f t="shared" si="8"/>
        <v>0</v>
      </c>
      <c r="G295" s="68">
        <f t="shared" si="9"/>
        <v>0</v>
      </c>
      <c r="H295" s="69" t="str">
        <f>IF(OR($B$9="&lt;County&gt;",$B$9="",D295="")=TRUE,"",IF(INDEX('2024-2025 SMI-AMI'!$A$2:$K$64,MATCH($B$9,'2024-2025 SMI-AMI'!$A$2:$A$64,0),MATCH(D295,'2024-2025 SMI-AMI'!$A$2:$K$2,0))&lt;G295,"No","Yes"))</f>
        <v/>
      </c>
    </row>
    <row r="296" spans="1:8" s="8" customFormat="1" ht="14.5" x14ac:dyDescent="0.35">
      <c r="A296" s="64"/>
      <c r="B296" s="65"/>
      <c r="C296" s="65"/>
      <c r="D296" s="65"/>
      <c r="E296" s="66"/>
      <c r="F296" s="67">
        <f t="shared" si="8"/>
        <v>0</v>
      </c>
      <c r="G296" s="68">
        <f t="shared" si="9"/>
        <v>0</v>
      </c>
      <c r="H296" s="69" t="str">
        <f>IF(OR($B$9="&lt;County&gt;",$B$9="",D296="")=TRUE,"",IF(INDEX('2024-2025 SMI-AMI'!$A$2:$K$64,MATCH($B$9,'2024-2025 SMI-AMI'!$A$2:$A$64,0),MATCH(D296,'2024-2025 SMI-AMI'!$A$2:$K$2,0))&lt;G296,"No","Yes"))</f>
        <v/>
      </c>
    </row>
    <row r="297" spans="1:8" s="8" customFormat="1" ht="14.5" x14ac:dyDescent="0.35">
      <c r="A297" s="64"/>
      <c r="B297" s="65"/>
      <c r="C297" s="65"/>
      <c r="D297" s="65"/>
      <c r="E297" s="66"/>
      <c r="F297" s="67">
        <f t="shared" si="8"/>
        <v>0</v>
      </c>
      <c r="G297" s="68">
        <f t="shared" si="9"/>
        <v>0</v>
      </c>
      <c r="H297" s="69" t="str">
        <f>IF(OR($B$9="&lt;County&gt;",$B$9="",D297="")=TRUE,"",IF(INDEX('2024-2025 SMI-AMI'!$A$2:$K$64,MATCH($B$9,'2024-2025 SMI-AMI'!$A$2:$A$64,0),MATCH(D297,'2024-2025 SMI-AMI'!$A$2:$K$2,0))&lt;G297,"No","Yes"))</f>
        <v/>
      </c>
    </row>
    <row r="298" spans="1:8" s="8" customFormat="1" ht="14.5" x14ac:dyDescent="0.35">
      <c r="A298" s="64"/>
      <c r="B298" s="65"/>
      <c r="C298" s="65"/>
      <c r="D298" s="65"/>
      <c r="E298" s="66"/>
      <c r="F298" s="67">
        <f t="shared" si="8"/>
        <v>0</v>
      </c>
      <c r="G298" s="68">
        <f t="shared" si="9"/>
        <v>0</v>
      </c>
      <c r="H298" s="69" t="str">
        <f>IF(OR($B$9="&lt;County&gt;",$B$9="",D298="")=TRUE,"",IF(INDEX('2024-2025 SMI-AMI'!$A$2:$K$64,MATCH($B$9,'2024-2025 SMI-AMI'!$A$2:$A$64,0),MATCH(D298,'2024-2025 SMI-AMI'!$A$2:$K$2,0))&lt;G298,"No","Yes"))</f>
        <v/>
      </c>
    </row>
    <row r="299" spans="1:8" s="8" customFormat="1" ht="14.5" x14ac:dyDescent="0.35">
      <c r="A299" s="64"/>
      <c r="B299" s="65"/>
      <c r="C299" s="65"/>
      <c r="D299" s="65"/>
      <c r="E299" s="66"/>
      <c r="F299" s="67">
        <f t="shared" si="8"/>
        <v>0</v>
      </c>
      <c r="G299" s="68">
        <f t="shared" si="9"/>
        <v>0</v>
      </c>
      <c r="H299" s="69" t="str">
        <f>IF(OR($B$9="&lt;County&gt;",$B$9="",D299="")=TRUE,"",IF(INDEX('2024-2025 SMI-AMI'!$A$2:$K$64,MATCH($B$9,'2024-2025 SMI-AMI'!$A$2:$A$64,0),MATCH(D299,'2024-2025 SMI-AMI'!$A$2:$K$2,0))&lt;G299,"No","Yes"))</f>
        <v/>
      </c>
    </row>
    <row r="300" spans="1:8" s="8" customFormat="1" ht="14.5" x14ac:dyDescent="0.35">
      <c r="A300" s="64"/>
      <c r="B300" s="65"/>
      <c r="C300" s="65"/>
      <c r="D300" s="65"/>
      <c r="E300" s="66"/>
      <c r="F300" s="67">
        <f t="shared" si="8"/>
        <v>0</v>
      </c>
      <c r="G300" s="68">
        <f t="shared" si="9"/>
        <v>0</v>
      </c>
      <c r="H300" s="69" t="str">
        <f>IF(OR($B$9="&lt;County&gt;",$B$9="",D300="")=TRUE,"",IF(INDEX('2024-2025 SMI-AMI'!$A$2:$K$64,MATCH($B$9,'2024-2025 SMI-AMI'!$A$2:$A$64,0),MATCH(D300,'2024-2025 SMI-AMI'!$A$2:$K$2,0))&lt;G300,"No","Yes"))</f>
        <v/>
      </c>
    </row>
    <row r="301" spans="1:8" s="8" customFormat="1" ht="14.5" x14ac:dyDescent="0.35">
      <c r="A301" s="64"/>
      <c r="B301" s="65"/>
      <c r="C301" s="65"/>
      <c r="D301" s="65"/>
      <c r="E301" s="66"/>
      <c r="F301" s="67">
        <f t="shared" si="8"/>
        <v>0</v>
      </c>
      <c r="G301" s="68">
        <f t="shared" si="9"/>
        <v>0</v>
      </c>
      <c r="H301" s="69" t="str">
        <f>IF(OR($B$9="&lt;County&gt;",$B$9="",D301="")=TRUE,"",IF(INDEX('2024-2025 SMI-AMI'!$A$2:$K$64,MATCH($B$9,'2024-2025 SMI-AMI'!$A$2:$A$64,0),MATCH(D301,'2024-2025 SMI-AMI'!$A$2:$K$2,0))&lt;G301,"No","Yes"))</f>
        <v/>
      </c>
    </row>
    <row r="302" spans="1:8" s="8" customFormat="1" ht="14.5" x14ac:dyDescent="0.35">
      <c r="A302" s="64"/>
      <c r="B302" s="65"/>
      <c r="C302" s="65"/>
      <c r="D302" s="65"/>
      <c r="E302" s="66"/>
      <c r="F302" s="67">
        <f t="shared" si="8"/>
        <v>0</v>
      </c>
      <c r="G302" s="68">
        <f t="shared" si="9"/>
        <v>0</v>
      </c>
      <c r="H302" s="69" t="str">
        <f>IF(OR($B$9="&lt;County&gt;",$B$9="",D302="")=TRUE,"",IF(INDEX('2024-2025 SMI-AMI'!$A$2:$K$64,MATCH($B$9,'2024-2025 SMI-AMI'!$A$2:$A$64,0),MATCH(D302,'2024-2025 SMI-AMI'!$A$2:$K$2,0))&lt;G302,"No","Yes"))</f>
        <v/>
      </c>
    </row>
    <row r="303" spans="1:8" s="8" customFormat="1" ht="14.5" x14ac:dyDescent="0.35">
      <c r="A303" s="64"/>
      <c r="B303" s="65"/>
      <c r="C303" s="65"/>
      <c r="D303" s="65"/>
      <c r="E303" s="66"/>
      <c r="F303" s="67">
        <f t="shared" si="8"/>
        <v>0</v>
      </c>
      <c r="G303" s="68">
        <f t="shared" si="9"/>
        <v>0</v>
      </c>
      <c r="H303" s="69" t="str">
        <f>IF(OR($B$9="&lt;County&gt;",$B$9="",D303="")=TRUE,"",IF(INDEX('2024-2025 SMI-AMI'!$A$2:$K$64,MATCH($B$9,'2024-2025 SMI-AMI'!$A$2:$A$64,0),MATCH(D303,'2024-2025 SMI-AMI'!$A$2:$K$2,0))&lt;G303,"No","Yes"))</f>
        <v/>
      </c>
    </row>
    <row r="304" spans="1:8" s="8" customFormat="1" ht="14.5" x14ac:dyDescent="0.35">
      <c r="A304" s="64"/>
      <c r="B304" s="65"/>
      <c r="C304" s="65"/>
      <c r="D304" s="65"/>
      <c r="E304" s="66"/>
      <c r="F304" s="67">
        <f t="shared" si="8"/>
        <v>0</v>
      </c>
      <c r="G304" s="68">
        <f t="shared" si="9"/>
        <v>0</v>
      </c>
      <c r="H304" s="69" t="str">
        <f>IF(OR($B$9="&lt;County&gt;",$B$9="",D304="")=TRUE,"",IF(INDEX('2024-2025 SMI-AMI'!$A$2:$K$64,MATCH($B$9,'2024-2025 SMI-AMI'!$A$2:$A$64,0),MATCH(D304,'2024-2025 SMI-AMI'!$A$2:$K$2,0))&lt;G304,"No","Yes"))</f>
        <v/>
      </c>
    </row>
    <row r="305" spans="1:8" s="8" customFormat="1" ht="14.5" x14ac:dyDescent="0.35">
      <c r="A305" s="64"/>
      <c r="B305" s="65"/>
      <c r="C305" s="65"/>
      <c r="D305" s="65"/>
      <c r="E305" s="66"/>
      <c r="F305" s="67">
        <f t="shared" si="8"/>
        <v>0</v>
      </c>
      <c r="G305" s="68">
        <f t="shared" si="9"/>
        <v>0</v>
      </c>
      <c r="H305" s="69" t="str">
        <f>IF(OR($B$9="&lt;County&gt;",$B$9="",D305="")=TRUE,"",IF(INDEX('2024-2025 SMI-AMI'!$A$2:$K$64,MATCH($B$9,'2024-2025 SMI-AMI'!$A$2:$A$64,0),MATCH(D305,'2024-2025 SMI-AMI'!$A$2:$K$2,0))&lt;G305,"No","Yes"))</f>
        <v/>
      </c>
    </row>
    <row r="306" spans="1:8" s="8" customFormat="1" ht="14.5" x14ac:dyDescent="0.35">
      <c r="A306" s="64"/>
      <c r="B306" s="65"/>
      <c r="C306" s="65"/>
      <c r="D306" s="65"/>
      <c r="E306" s="66"/>
      <c r="F306" s="67">
        <f t="shared" si="8"/>
        <v>0</v>
      </c>
      <c r="G306" s="68">
        <f t="shared" si="9"/>
        <v>0</v>
      </c>
      <c r="H306" s="69" t="str">
        <f>IF(OR($B$9="&lt;County&gt;",$B$9="",D306="")=TRUE,"",IF(INDEX('2024-2025 SMI-AMI'!$A$2:$K$64,MATCH($B$9,'2024-2025 SMI-AMI'!$A$2:$A$64,0),MATCH(D306,'2024-2025 SMI-AMI'!$A$2:$K$2,0))&lt;G306,"No","Yes"))</f>
        <v/>
      </c>
    </row>
    <row r="307" spans="1:8" s="8" customFormat="1" ht="14.5" x14ac:dyDescent="0.35">
      <c r="A307" s="64"/>
      <c r="B307" s="65"/>
      <c r="C307" s="65"/>
      <c r="D307" s="65"/>
      <c r="E307" s="66"/>
      <c r="F307" s="67">
        <f t="shared" si="8"/>
        <v>0</v>
      </c>
      <c r="G307" s="68">
        <f t="shared" si="9"/>
        <v>0</v>
      </c>
      <c r="H307" s="69" t="str">
        <f>IF(OR($B$9="&lt;County&gt;",$B$9="",D307="")=TRUE,"",IF(INDEX('2024-2025 SMI-AMI'!$A$2:$K$64,MATCH($B$9,'2024-2025 SMI-AMI'!$A$2:$A$64,0),MATCH(D307,'2024-2025 SMI-AMI'!$A$2:$K$2,0))&lt;G307,"No","Yes"))</f>
        <v/>
      </c>
    </row>
    <row r="308" spans="1:8" s="8" customFormat="1" ht="14.5" x14ac:dyDescent="0.35">
      <c r="A308" s="64"/>
      <c r="B308" s="65"/>
      <c r="C308" s="65"/>
      <c r="D308" s="65"/>
      <c r="E308" s="66"/>
      <c r="F308" s="67">
        <f t="shared" si="8"/>
        <v>0</v>
      </c>
      <c r="G308" s="68">
        <f t="shared" si="9"/>
        <v>0</v>
      </c>
      <c r="H308" s="69" t="str">
        <f>IF(OR($B$9="&lt;County&gt;",$B$9="",D308="")=TRUE,"",IF(INDEX('2024-2025 SMI-AMI'!$A$2:$K$64,MATCH($B$9,'2024-2025 SMI-AMI'!$A$2:$A$64,0),MATCH(D308,'2024-2025 SMI-AMI'!$A$2:$K$2,0))&lt;G308,"No","Yes"))</f>
        <v/>
      </c>
    </row>
    <row r="309" spans="1:8" s="8" customFormat="1" ht="14.5" x14ac:dyDescent="0.35">
      <c r="A309" s="64"/>
      <c r="B309" s="65"/>
      <c r="C309" s="65"/>
      <c r="D309" s="65"/>
      <c r="E309" s="66"/>
      <c r="F309" s="67">
        <f t="shared" si="8"/>
        <v>0</v>
      </c>
      <c r="G309" s="68">
        <f t="shared" si="9"/>
        <v>0</v>
      </c>
      <c r="H309" s="69" t="str">
        <f>IF(OR($B$9="&lt;County&gt;",$B$9="",D309="")=TRUE,"",IF(INDEX('2024-2025 SMI-AMI'!$A$2:$K$64,MATCH($B$9,'2024-2025 SMI-AMI'!$A$2:$A$64,0),MATCH(D309,'2024-2025 SMI-AMI'!$A$2:$K$2,0))&lt;G309,"No","Yes"))</f>
        <v/>
      </c>
    </row>
    <row r="310" spans="1:8" s="8" customFormat="1" ht="14.5" x14ac:dyDescent="0.35">
      <c r="A310" s="64"/>
      <c r="B310" s="65"/>
      <c r="C310" s="65"/>
      <c r="D310" s="65"/>
      <c r="E310" s="66"/>
      <c r="F310" s="67">
        <f t="shared" si="8"/>
        <v>0</v>
      </c>
      <c r="G310" s="68">
        <f t="shared" si="9"/>
        <v>0</v>
      </c>
      <c r="H310" s="69" t="str">
        <f>IF(OR($B$9="&lt;County&gt;",$B$9="",D310="")=TRUE,"",IF(INDEX('2024-2025 SMI-AMI'!$A$2:$K$64,MATCH($B$9,'2024-2025 SMI-AMI'!$A$2:$A$64,0),MATCH(D310,'2024-2025 SMI-AMI'!$A$2:$K$2,0))&lt;G310,"No","Yes"))</f>
        <v/>
      </c>
    </row>
    <row r="311" spans="1:8" s="8" customFormat="1" ht="14.5" x14ac:dyDescent="0.35">
      <c r="A311" s="64"/>
      <c r="B311" s="65"/>
      <c r="C311" s="65"/>
      <c r="D311" s="65"/>
      <c r="E311" s="66"/>
      <c r="F311" s="67">
        <f t="shared" si="8"/>
        <v>0</v>
      </c>
      <c r="G311" s="68">
        <f t="shared" si="9"/>
        <v>0</v>
      </c>
      <c r="H311" s="69" t="str">
        <f>IF(OR($B$9="&lt;County&gt;",$B$9="",D311="")=TRUE,"",IF(INDEX('2024-2025 SMI-AMI'!$A$2:$K$64,MATCH($B$9,'2024-2025 SMI-AMI'!$A$2:$A$64,0),MATCH(D311,'2024-2025 SMI-AMI'!$A$2:$K$2,0))&lt;G311,"No","Yes"))</f>
        <v/>
      </c>
    </row>
    <row r="312" spans="1:8" s="8" customFormat="1" ht="14.5" x14ac:dyDescent="0.35">
      <c r="A312" s="64"/>
      <c r="B312" s="65"/>
      <c r="C312" s="65"/>
      <c r="D312" s="65"/>
      <c r="E312" s="66"/>
      <c r="F312" s="67">
        <f t="shared" si="8"/>
        <v>0</v>
      </c>
      <c r="G312" s="68">
        <f t="shared" si="9"/>
        <v>0</v>
      </c>
      <c r="H312" s="69" t="str">
        <f>IF(OR($B$9="&lt;County&gt;",$B$9="",D312="")=TRUE,"",IF(INDEX('2024-2025 SMI-AMI'!$A$2:$K$64,MATCH($B$9,'2024-2025 SMI-AMI'!$A$2:$A$64,0),MATCH(D312,'2024-2025 SMI-AMI'!$A$2:$K$2,0))&lt;G312,"No","Yes"))</f>
        <v/>
      </c>
    </row>
    <row r="313" spans="1:8" s="8" customFormat="1" ht="14.5" x14ac:dyDescent="0.35">
      <c r="A313" s="64"/>
      <c r="B313" s="65"/>
      <c r="C313" s="65"/>
      <c r="D313" s="65"/>
      <c r="E313" s="66"/>
      <c r="F313" s="67">
        <f t="shared" si="8"/>
        <v>0</v>
      </c>
      <c r="G313" s="68">
        <f t="shared" si="9"/>
        <v>0</v>
      </c>
      <c r="H313" s="69" t="str">
        <f>IF(OR($B$9="&lt;County&gt;",$B$9="",D313="")=TRUE,"",IF(INDEX('2024-2025 SMI-AMI'!$A$2:$K$64,MATCH($B$9,'2024-2025 SMI-AMI'!$A$2:$A$64,0),MATCH(D313,'2024-2025 SMI-AMI'!$A$2:$K$2,0))&lt;G313,"No","Yes"))</f>
        <v/>
      </c>
    </row>
    <row r="314" spans="1:8" s="8" customFormat="1" ht="14.5" x14ac:dyDescent="0.35">
      <c r="A314" s="64"/>
      <c r="B314" s="65"/>
      <c r="C314" s="65"/>
      <c r="D314" s="65"/>
      <c r="E314" s="66"/>
      <c r="F314" s="67">
        <f t="shared" si="8"/>
        <v>0</v>
      </c>
      <c r="G314" s="68">
        <f t="shared" si="9"/>
        <v>0</v>
      </c>
      <c r="H314" s="69" t="str">
        <f>IF(OR($B$9="&lt;County&gt;",$B$9="",D314="")=TRUE,"",IF(INDEX('2024-2025 SMI-AMI'!$A$2:$K$64,MATCH($B$9,'2024-2025 SMI-AMI'!$A$2:$A$64,0),MATCH(D314,'2024-2025 SMI-AMI'!$A$2:$K$2,0))&lt;G314,"No","Yes"))</f>
        <v/>
      </c>
    </row>
    <row r="315" spans="1:8" s="8" customFormat="1" ht="14.5" x14ac:dyDescent="0.35">
      <c r="A315" s="64"/>
      <c r="B315" s="65"/>
      <c r="C315" s="65"/>
      <c r="D315" s="65"/>
      <c r="E315" s="66"/>
      <c r="F315" s="67">
        <f t="shared" si="8"/>
        <v>0</v>
      </c>
      <c r="G315" s="68">
        <f t="shared" si="9"/>
        <v>0</v>
      </c>
      <c r="H315" s="69" t="str">
        <f>IF(OR($B$9="&lt;County&gt;",$B$9="",D315="")=TRUE,"",IF(INDEX('2024-2025 SMI-AMI'!$A$2:$K$64,MATCH($B$9,'2024-2025 SMI-AMI'!$A$2:$A$64,0),MATCH(D315,'2024-2025 SMI-AMI'!$A$2:$K$2,0))&lt;G315,"No","Yes"))</f>
        <v/>
      </c>
    </row>
    <row r="316" spans="1:8" s="8" customFormat="1" ht="14.5" x14ac:dyDescent="0.35">
      <c r="A316" s="64"/>
      <c r="B316" s="65"/>
      <c r="C316" s="65"/>
      <c r="D316" s="65"/>
      <c r="E316" s="66"/>
      <c r="F316" s="67">
        <f t="shared" si="8"/>
        <v>0</v>
      </c>
      <c r="G316" s="68">
        <f t="shared" si="9"/>
        <v>0</v>
      </c>
      <c r="H316" s="69" t="str">
        <f>IF(OR($B$9="&lt;County&gt;",$B$9="",D316="")=TRUE,"",IF(INDEX('2024-2025 SMI-AMI'!$A$2:$K$64,MATCH($B$9,'2024-2025 SMI-AMI'!$A$2:$A$64,0),MATCH(D316,'2024-2025 SMI-AMI'!$A$2:$K$2,0))&lt;G316,"No","Yes"))</f>
        <v/>
      </c>
    </row>
    <row r="317" spans="1:8" s="8" customFormat="1" ht="14.5" x14ac:dyDescent="0.35">
      <c r="A317" s="64"/>
      <c r="B317" s="65"/>
      <c r="C317" s="65"/>
      <c r="D317" s="65"/>
      <c r="E317" s="66"/>
      <c r="F317" s="67">
        <f t="shared" si="8"/>
        <v>0</v>
      </c>
      <c r="G317" s="68">
        <f t="shared" si="9"/>
        <v>0</v>
      </c>
      <c r="H317" s="69" t="str">
        <f>IF(OR($B$9="&lt;County&gt;",$B$9="",D317="")=TRUE,"",IF(INDEX('2024-2025 SMI-AMI'!$A$2:$K$64,MATCH($B$9,'2024-2025 SMI-AMI'!$A$2:$A$64,0),MATCH(D317,'2024-2025 SMI-AMI'!$A$2:$K$2,0))&lt;G317,"No","Yes"))</f>
        <v/>
      </c>
    </row>
    <row r="318" spans="1:8" s="8" customFormat="1" ht="14.5" x14ac:dyDescent="0.35">
      <c r="A318" s="64"/>
      <c r="B318" s="65"/>
      <c r="C318" s="65"/>
      <c r="D318" s="65"/>
      <c r="E318" s="66"/>
      <c r="F318" s="67">
        <f t="shared" si="8"/>
        <v>0</v>
      </c>
      <c r="G318" s="68">
        <f t="shared" si="9"/>
        <v>0</v>
      </c>
      <c r="H318" s="69" t="str">
        <f>IF(OR($B$9="&lt;County&gt;",$B$9="",D318="")=TRUE,"",IF(INDEX('2024-2025 SMI-AMI'!$A$2:$K$64,MATCH($B$9,'2024-2025 SMI-AMI'!$A$2:$A$64,0),MATCH(D318,'2024-2025 SMI-AMI'!$A$2:$K$2,0))&lt;G318,"No","Yes"))</f>
        <v/>
      </c>
    </row>
    <row r="319" spans="1:8" s="8" customFormat="1" ht="14.5" x14ac:dyDescent="0.35">
      <c r="A319" s="64"/>
      <c r="B319" s="65"/>
      <c r="C319" s="65"/>
      <c r="D319" s="65"/>
      <c r="E319" s="66"/>
      <c r="F319" s="67">
        <f t="shared" si="8"/>
        <v>0</v>
      </c>
      <c r="G319" s="68">
        <f t="shared" si="9"/>
        <v>0</v>
      </c>
      <c r="H319" s="69" t="str">
        <f>IF(OR($B$9="&lt;County&gt;",$B$9="",D319="")=TRUE,"",IF(INDEX('2024-2025 SMI-AMI'!$A$2:$K$64,MATCH($B$9,'2024-2025 SMI-AMI'!$A$2:$A$64,0),MATCH(D319,'2024-2025 SMI-AMI'!$A$2:$K$2,0))&lt;G319,"No","Yes"))</f>
        <v/>
      </c>
    </row>
    <row r="320" spans="1:8" s="8" customFormat="1" ht="14.5" x14ac:dyDescent="0.35">
      <c r="A320" s="64"/>
      <c r="B320" s="65"/>
      <c r="C320" s="65"/>
      <c r="D320" s="65"/>
      <c r="E320" s="66"/>
      <c r="F320" s="67">
        <f t="shared" si="8"/>
        <v>0</v>
      </c>
      <c r="G320" s="68">
        <f t="shared" si="9"/>
        <v>0</v>
      </c>
      <c r="H320" s="69" t="str">
        <f>IF(OR($B$9="&lt;County&gt;",$B$9="",D320="")=TRUE,"",IF(INDEX('2024-2025 SMI-AMI'!$A$2:$K$64,MATCH($B$9,'2024-2025 SMI-AMI'!$A$2:$A$64,0),MATCH(D320,'2024-2025 SMI-AMI'!$A$2:$K$2,0))&lt;G320,"No","Yes"))</f>
        <v/>
      </c>
    </row>
    <row r="321" spans="1:8" s="8" customFormat="1" ht="14.5" x14ac:dyDescent="0.35">
      <c r="A321" s="64"/>
      <c r="B321" s="65"/>
      <c r="C321" s="65"/>
      <c r="D321" s="65"/>
      <c r="E321" s="66"/>
      <c r="F321" s="67">
        <f t="shared" si="8"/>
        <v>0</v>
      </c>
      <c r="G321" s="68">
        <f t="shared" si="9"/>
        <v>0</v>
      </c>
      <c r="H321" s="69" t="str">
        <f>IF(OR($B$9="&lt;County&gt;",$B$9="",D321="")=TRUE,"",IF(INDEX('2024-2025 SMI-AMI'!$A$2:$K$64,MATCH($B$9,'2024-2025 SMI-AMI'!$A$2:$A$64,0),MATCH(D321,'2024-2025 SMI-AMI'!$A$2:$K$2,0))&lt;G321,"No","Yes"))</f>
        <v/>
      </c>
    </row>
    <row r="322" spans="1:8" s="8" customFormat="1" ht="14.5" x14ac:dyDescent="0.35">
      <c r="A322" s="64"/>
      <c r="B322" s="65"/>
      <c r="C322" s="65"/>
      <c r="D322" s="65"/>
      <c r="E322" s="66"/>
      <c r="F322" s="67">
        <f t="shared" si="8"/>
        <v>0</v>
      </c>
      <c r="G322" s="68">
        <f t="shared" si="9"/>
        <v>0</v>
      </c>
      <c r="H322" s="69" t="str">
        <f>IF(OR($B$9="&lt;County&gt;",$B$9="",D322="")=TRUE,"",IF(INDEX('2024-2025 SMI-AMI'!$A$2:$K$64,MATCH($B$9,'2024-2025 SMI-AMI'!$A$2:$A$64,0),MATCH(D322,'2024-2025 SMI-AMI'!$A$2:$K$2,0))&lt;G322,"No","Yes"))</f>
        <v/>
      </c>
    </row>
    <row r="323" spans="1:8" s="8" customFormat="1" ht="14.5" x14ac:dyDescent="0.35">
      <c r="A323" s="64"/>
      <c r="B323" s="65"/>
      <c r="C323" s="65"/>
      <c r="D323" s="65"/>
      <c r="E323" s="66"/>
      <c r="F323" s="67">
        <f t="shared" si="8"/>
        <v>0</v>
      </c>
      <c r="G323" s="68">
        <f t="shared" si="9"/>
        <v>0</v>
      </c>
      <c r="H323" s="69" t="str">
        <f>IF(OR($B$9="&lt;County&gt;",$B$9="",D323="")=TRUE,"",IF(INDEX('2024-2025 SMI-AMI'!$A$2:$K$64,MATCH($B$9,'2024-2025 SMI-AMI'!$A$2:$A$64,0),MATCH(D323,'2024-2025 SMI-AMI'!$A$2:$K$2,0))&lt;G323,"No","Yes"))</f>
        <v/>
      </c>
    </row>
    <row r="324" spans="1:8" s="8" customFormat="1" ht="14.5" x14ac:dyDescent="0.35">
      <c r="A324" s="64"/>
      <c r="B324" s="65"/>
      <c r="C324" s="65"/>
      <c r="D324" s="65"/>
      <c r="E324" s="66"/>
      <c r="F324" s="67">
        <f t="shared" si="8"/>
        <v>0</v>
      </c>
      <c r="G324" s="68">
        <f t="shared" si="9"/>
        <v>0</v>
      </c>
      <c r="H324" s="69" t="str">
        <f>IF(OR($B$9="&lt;County&gt;",$B$9="",D324="")=TRUE,"",IF(INDEX('2024-2025 SMI-AMI'!$A$2:$K$64,MATCH($B$9,'2024-2025 SMI-AMI'!$A$2:$A$64,0),MATCH(D324,'2024-2025 SMI-AMI'!$A$2:$K$2,0))&lt;G324,"No","Yes"))</f>
        <v/>
      </c>
    </row>
    <row r="325" spans="1:8" s="8" customFormat="1" ht="14.5" x14ac:dyDescent="0.35">
      <c r="A325" s="64"/>
      <c r="B325" s="65"/>
      <c r="C325" s="65"/>
      <c r="D325" s="65"/>
      <c r="E325" s="66"/>
      <c r="F325" s="67">
        <f t="shared" si="8"/>
        <v>0</v>
      </c>
      <c r="G325" s="68">
        <f t="shared" si="9"/>
        <v>0</v>
      </c>
      <c r="H325" s="69" t="str">
        <f>IF(OR($B$9="&lt;County&gt;",$B$9="",D325="")=TRUE,"",IF(INDEX('2024-2025 SMI-AMI'!$A$2:$K$64,MATCH($B$9,'2024-2025 SMI-AMI'!$A$2:$A$64,0),MATCH(D325,'2024-2025 SMI-AMI'!$A$2:$K$2,0))&lt;G325,"No","Yes"))</f>
        <v/>
      </c>
    </row>
    <row r="326" spans="1:8" s="8" customFormat="1" ht="14.5" x14ac:dyDescent="0.35">
      <c r="A326" s="64"/>
      <c r="B326" s="65"/>
      <c r="C326" s="65"/>
      <c r="D326" s="65"/>
      <c r="E326" s="66"/>
      <c r="F326" s="67">
        <f t="shared" si="8"/>
        <v>0</v>
      </c>
      <c r="G326" s="68">
        <f t="shared" si="9"/>
        <v>0</v>
      </c>
      <c r="H326" s="69" t="str">
        <f>IF(OR($B$9="&lt;County&gt;",$B$9="",D326="")=TRUE,"",IF(INDEX('2024-2025 SMI-AMI'!$A$2:$K$64,MATCH($B$9,'2024-2025 SMI-AMI'!$A$2:$A$64,0),MATCH(D326,'2024-2025 SMI-AMI'!$A$2:$K$2,0))&lt;G326,"No","Yes"))</f>
        <v/>
      </c>
    </row>
    <row r="327" spans="1:8" s="8" customFormat="1" ht="14.5" x14ac:dyDescent="0.35">
      <c r="A327" s="64"/>
      <c r="B327" s="65"/>
      <c r="C327" s="65"/>
      <c r="D327" s="65"/>
      <c r="E327" s="66"/>
      <c r="F327" s="67">
        <f t="shared" si="8"/>
        <v>0</v>
      </c>
      <c r="G327" s="68">
        <f t="shared" si="9"/>
        <v>0</v>
      </c>
      <c r="H327" s="69" t="str">
        <f>IF(OR($B$9="&lt;County&gt;",$B$9="",D327="")=TRUE,"",IF(INDEX('2024-2025 SMI-AMI'!$A$2:$K$64,MATCH($B$9,'2024-2025 SMI-AMI'!$A$2:$A$64,0),MATCH(D327,'2024-2025 SMI-AMI'!$A$2:$K$2,0))&lt;G327,"No","Yes"))</f>
        <v/>
      </c>
    </row>
    <row r="328" spans="1:8" s="8" customFormat="1" ht="14.5" x14ac:dyDescent="0.35">
      <c r="A328" s="64"/>
      <c r="B328" s="65"/>
      <c r="C328" s="65"/>
      <c r="D328" s="65"/>
      <c r="E328" s="66"/>
      <c r="F328" s="67">
        <f t="shared" si="8"/>
        <v>0</v>
      </c>
      <c r="G328" s="68">
        <f t="shared" si="9"/>
        <v>0</v>
      </c>
      <c r="H328" s="69" t="str">
        <f>IF(OR($B$9="&lt;County&gt;",$B$9="",D328="")=TRUE,"",IF(INDEX('2024-2025 SMI-AMI'!$A$2:$K$64,MATCH($B$9,'2024-2025 SMI-AMI'!$A$2:$A$64,0),MATCH(D328,'2024-2025 SMI-AMI'!$A$2:$K$2,0))&lt;G328,"No","Yes"))</f>
        <v/>
      </c>
    </row>
    <row r="329" spans="1:8" s="8" customFormat="1" ht="14.5" x14ac:dyDescent="0.35">
      <c r="A329" s="64"/>
      <c r="B329" s="65"/>
      <c r="C329" s="65"/>
      <c r="D329" s="65"/>
      <c r="E329" s="66"/>
      <c r="F329" s="67">
        <f t="shared" si="8"/>
        <v>0</v>
      </c>
      <c r="G329" s="68">
        <f t="shared" si="9"/>
        <v>0</v>
      </c>
      <c r="H329" s="69" t="str">
        <f>IF(OR($B$9="&lt;County&gt;",$B$9="",D329="")=TRUE,"",IF(INDEX('2024-2025 SMI-AMI'!$A$2:$K$64,MATCH($B$9,'2024-2025 SMI-AMI'!$A$2:$A$64,0),MATCH(D329,'2024-2025 SMI-AMI'!$A$2:$K$2,0))&lt;G329,"No","Yes"))</f>
        <v/>
      </c>
    </row>
    <row r="330" spans="1:8" s="8" customFormat="1" ht="14.5" x14ac:dyDescent="0.35">
      <c r="A330" s="64"/>
      <c r="B330" s="65"/>
      <c r="C330" s="65"/>
      <c r="D330" s="65"/>
      <c r="E330" s="66"/>
      <c r="F330" s="67">
        <f t="shared" si="8"/>
        <v>0</v>
      </c>
      <c r="G330" s="68">
        <f t="shared" si="9"/>
        <v>0</v>
      </c>
      <c r="H330" s="69" t="str">
        <f>IF(OR($B$9="&lt;County&gt;",$B$9="",D330="")=TRUE,"",IF(INDEX('2024-2025 SMI-AMI'!$A$2:$K$64,MATCH($B$9,'2024-2025 SMI-AMI'!$A$2:$A$64,0),MATCH(D330,'2024-2025 SMI-AMI'!$A$2:$K$2,0))&lt;G330,"No","Yes"))</f>
        <v/>
      </c>
    </row>
    <row r="331" spans="1:8" s="8" customFormat="1" ht="14.5" x14ac:dyDescent="0.35">
      <c r="A331" s="64"/>
      <c r="B331" s="65"/>
      <c r="C331" s="65"/>
      <c r="D331" s="65"/>
      <c r="E331" s="66"/>
      <c r="F331" s="67">
        <f t="shared" si="8"/>
        <v>0</v>
      </c>
      <c r="G331" s="68">
        <f t="shared" si="9"/>
        <v>0</v>
      </c>
      <c r="H331" s="69" t="str">
        <f>IF(OR($B$9="&lt;County&gt;",$B$9="",D331="")=TRUE,"",IF(INDEX('2024-2025 SMI-AMI'!$A$2:$K$64,MATCH($B$9,'2024-2025 SMI-AMI'!$A$2:$A$64,0),MATCH(D331,'2024-2025 SMI-AMI'!$A$2:$K$2,0))&lt;G331,"No","Yes"))</f>
        <v/>
      </c>
    </row>
    <row r="332" spans="1:8" s="8" customFormat="1" ht="14.5" x14ac:dyDescent="0.35">
      <c r="A332" s="64"/>
      <c r="B332" s="65"/>
      <c r="C332" s="65"/>
      <c r="D332" s="65"/>
      <c r="E332" s="66"/>
      <c r="F332" s="67">
        <f t="shared" si="8"/>
        <v>0</v>
      </c>
      <c r="G332" s="68">
        <f t="shared" si="9"/>
        <v>0</v>
      </c>
      <c r="H332" s="69" t="str">
        <f>IF(OR($B$9="&lt;County&gt;",$B$9="",D332="")=TRUE,"",IF(INDEX('2024-2025 SMI-AMI'!$A$2:$K$64,MATCH($B$9,'2024-2025 SMI-AMI'!$A$2:$A$64,0),MATCH(D332,'2024-2025 SMI-AMI'!$A$2:$K$2,0))&lt;G332,"No","Yes"))</f>
        <v/>
      </c>
    </row>
    <row r="333" spans="1:8" s="8" customFormat="1" ht="14.5" x14ac:dyDescent="0.35">
      <c r="A333" s="64"/>
      <c r="B333" s="65"/>
      <c r="C333" s="65"/>
      <c r="D333" s="65"/>
      <c r="E333" s="66"/>
      <c r="F333" s="67">
        <f t="shared" si="8"/>
        <v>0</v>
      </c>
      <c r="G333" s="68">
        <f t="shared" si="9"/>
        <v>0</v>
      </c>
      <c r="H333" s="69" t="str">
        <f>IF(OR($B$9="&lt;County&gt;",$B$9="",D333="")=TRUE,"",IF(INDEX('2024-2025 SMI-AMI'!$A$2:$K$64,MATCH($B$9,'2024-2025 SMI-AMI'!$A$2:$A$64,0),MATCH(D333,'2024-2025 SMI-AMI'!$A$2:$K$2,0))&lt;G333,"No","Yes"))</f>
        <v/>
      </c>
    </row>
    <row r="334" spans="1:8" s="8" customFormat="1" ht="14.5" x14ac:dyDescent="0.35">
      <c r="A334" s="64"/>
      <c r="B334" s="65"/>
      <c r="C334" s="65"/>
      <c r="D334" s="65"/>
      <c r="E334" s="66"/>
      <c r="F334" s="67">
        <f t="shared" si="8"/>
        <v>0</v>
      </c>
      <c r="G334" s="68">
        <f t="shared" si="9"/>
        <v>0</v>
      </c>
      <c r="H334" s="69" t="str">
        <f>IF(OR($B$9="&lt;County&gt;",$B$9="",D334="")=TRUE,"",IF(INDEX('2024-2025 SMI-AMI'!$A$2:$K$64,MATCH($B$9,'2024-2025 SMI-AMI'!$A$2:$A$64,0),MATCH(D334,'2024-2025 SMI-AMI'!$A$2:$K$2,0))&lt;G334,"No","Yes"))</f>
        <v/>
      </c>
    </row>
    <row r="335" spans="1:8" s="8" customFormat="1" ht="14.5" x14ac:dyDescent="0.35">
      <c r="A335" s="64"/>
      <c r="B335" s="65"/>
      <c r="C335" s="65"/>
      <c r="D335" s="65"/>
      <c r="E335" s="66"/>
      <c r="F335" s="67">
        <f t="shared" ref="F335:F398" si="10">E335*12</f>
        <v>0</v>
      </c>
      <c r="G335" s="68">
        <f t="shared" ref="G335:G398" si="11">F335/0.3</f>
        <v>0</v>
      </c>
      <c r="H335" s="69" t="str">
        <f>IF(OR($B$9="&lt;County&gt;",$B$9="",D335="")=TRUE,"",IF(INDEX('2024-2025 SMI-AMI'!$A$2:$K$64,MATCH($B$9,'2024-2025 SMI-AMI'!$A$2:$A$64,0),MATCH(D335,'2024-2025 SMI-AMI'!$A$2:$K$2,0))&lt;G335,"No","Yes"))</f>
        <v/>
      </c>
    </row>
    <row r="336" spans="1:8" s="8" customFormat="1" ht="14.5" x14ac:dyDescent="0.35">
      <c r="A336" s="64"/>
      <c r="B336" s="65"/>
      <c r="C336" s="65"/>
      <c r="D336" s="65"/>
      <c r="E336" s="66"/>
      <c r="F336" s="67">
        <f t="shared" si="10"/>
        <v>0</v>
      </c>
      <c r="G336" s="68">
        <f t="shared" si="11"/>
        <v>0</v>
      </c>
      <c r="H336" s="69" t="str">
        <f>IF(OR($B$9="&lt;County&gt;",$B$9="",D336="")=TRUE,"",IF(INDEX('2024-2025 SMI-AMI'!$A$2:$K$64,MATCH($B$9,'2024-2025 SMI-AMI'!$A$2:$A$64,0),MATCH(D336,'2024-2025 SMI-AMI'!$A$2:$K$2,0))&lt;G336,"No","Yes"))</f>
        <v/>
      </c>
    </row>
    <row r="337" spans="1:8" s="8" customFormat="1" ht="14.5" x14ac:dyDescent="0.35">
      <c r="A337" s="64"/>
      <c r="B337" s="65"/>
      <c r="C337" s="65"/>
      <c r="D337" s="65"/>
      <c r="E337" s="66"/>
      <c r="F337" s="67">
        <f t="shared" si="10"/>
        <v>0</v>
      </c>
      <c r="G337" s="68">
        <f t="shared" si="11"/>
        <v>0</v>
      </c>
      <c r="H337" s="69" t="str">
        <f>IF(OR($B$9="&lt;County&gt;",$B$9="",D337="")=TRUE,"",IF(INDEX('2024-2025 SMI-AMI'!$A$2:$K$64,MATCH($B$9,'2024-2025 SMI-AMI'!$A$2:$A$64,0),MATCH(D337,'2024-2025 SMI-AMI'!$A$2:$K$2,0))&lt;G337,"No","Yes"))</f>
        <v/>
      </c>
    </row>
    <row r="338" spans="1:8" s="8" customFormat="1" ht="14.5" x14ac:dyDescent="0.35">
      <c r="A338" s="64"/>
      <c r="B338" s="65"/>
      <c r="C338" s="65"/>
      <c r="D338" s="65"/>
      <c r="E338" s="66"/>
      <c r="F338" s="67">
        <f t="shared" si="10"/>
        <v>0</v>
      </c>
      <c r="G338" s="68">
        <f t="shared" si="11"/>
        <v>0</v>
      </c>
      <c r="H338" s="69" t="str">
        <f>IF(OR($B$9="&lt;County&gt;",$B$9="",D338="")=TRUE,"",IF(INDEX('2024-2025 SMI-AMI'!$A$2:$K$64,MATCH($B$9,'2024-2025 SMI-AMI'!$A$2:$A$64,0),MATCH(D338,'2024-2025 SMI-AMI'!$A$2:$K$2,0))&lt;G338,"No","Yes"))</f>
        <v/>
      </c>
    </row>
    <row r="339" spans="1:8" s="8" customFormat="1" ht="14.5" x14ac:dyDescent="0.35">
      <c r="A339" s="64"/>
      <c r="B339" s="65"/>
      <c r="C339" s="65"/>
      <c r="D339" s="65"/>
      <c r="E339" s="66"/>
      <c r="F339" s="67">
        <f t="shared" si="10"/>
        <v>0</v>
      </c>
      <c r="G339" s="68">
        <f t="shared" si="11"/>
        <v>0</v>
      </c>
      <c r="H339" s="69" t="str">
        <f>IF(OR($B$9="&lt;County&gt;",$B$9="",D339="")=TRUE,"",IF(INDEX('2024-2025 SMI-AMI'!$A$2:$K$64,MATCH($B$9,'2024-2025 SMI-AMI'!$A$2:$A$64,0),MATCH(D339,'2024-2025 SMI-AMI'!$A$2:$K$2,0))&lt;G339,"No","Yes"))</f>
        <v/>
      </c>
    </row>
    <row r="340" spans="1:8" s="8" customFormat="1" ht="14.5" x14ac:dyDescent="0.35">
      <c r="A340" s="64"/>
      <c r="B340" s="65"/>
      <c r="C340" s="65"/>
      <c r="D340" s="65"/>
      <c r="E340" s="66"/>
      <c r="F340" s="67">
        <f t="shared" si="10"/>
        <v>0</v>
      </c>
      <c r="G340" s="68">
        <f t="shared" si="11"/>
        <v>0</v>
      </c>
      <c r="H340" s="69" t="str">
        <f>IF(OR($B$9="&lt;County&gt;",$B$9="",D340="")=TRUE,"",IF(INDEX('2024-2025 SMI-AMI'!$A$2:$K$64,MATCH($B$9,'2024-2025 SMI-AMI'!$A$2:$A$64,0),MATCH(D340,'2024-2025 SMI-AMI'!$A$2:$K$2,0))&lt;G340,"No","Yes"))</f>
        <v/>
      </c>
    </row>
    <row r="341" spans="1:8" s="8" customFormat="1" ht="14.5" x14ac:dyDescent="0.35">
      <c r="A341" s="64"/>
      <c r="B341" s="65"/>
      <c r="C341" s="65"/>
      <c r="D341" s="65"/>
      <c r="E341" s="66"/>
      <c r="F341" s="67">
        <f t="shared" si="10"/>
        <v>0</v>
      </c>
      <c r="G341" s="68">
        <f t="shared" si="11"/>
        <v>0</v>
      </c>
      <c r="H341" s="69" t="str">
        <f>IF(OR($B$9="&lt;County&gt;",$B$9="",D341="")=TRUE,"",IF(INDEX('2024-2025 SMI-AMI'!$A$2:$K$64,MATCH($B$9,'2024-2025 SMI-AMI'!$A$2:$A$64,0),MATCH(D341,'2024-2025 SMI-AMI'!$A$2:$K$2,0))&lt;G341,"No","Yes"))</f>
        <v/>
      </c>
    </row>
    <row r="342" spans="1:8" s="8" customFormat="1" ht="14.5" x14ac:dyDescent="0.35">
      <c r="A342" s="64"/>
      <c r="B342" s="65"/>
      <c r="C342" s="65"/>
      <c r="D342" s="65"/>
      <c r="E342" s="66"/>
      <c r="F342" s="67">
        <f t="shared" si="10"/>
        <v>0</v>
      </c>
      <c r="G342" s="68">
        <f t="shared" si="11"/>
        <v>0</v>
      </c>
      <c r="H342" s="69" t="str">
        <f>IF(OR($B$9="&lt;County&gt;",$B$9="",D342="")=TRUE,"",IF(INDEX('2024-2025 SMI-AMI'!$A$2:$K$64,MATCH($B$9,'2024-2025 SMI-AMI'!$A$2:$A$64,0),MATCH(D342,'2024-2025 SMI-AMI'!$A$2:$K$2,0))&lt;G342,"No","Yes"))</f>
        <v/>
      </c>
    </row>
    <row r="343" spans="1:8" s="8" customFormat="1" ht="14.5" x14ac:dyDescent="0.35">
      <c r="A343" s="64"/>
      <c r="B343" s="65"/>
      <c r="C343" s="65"/>
      <c r="D343" s="65"/>
      <c r="E343" s="66"/>
      <c r="F343" s="67">
        <f t="shared" si="10"/>
        <v>0</v>
      </c>
      <c r="G343" s="68">
        <f t="shared" si="11"/>
        <v>0</v>
      </c>
      <c r="H343" s="69" t="str">
        <f>IF(OR($B$9="&lt;County&gt;",$B$9="",D343="")=TRUE,"",IF(INDEX('2024-2025 SMI-AMI'!$A$2:$K$64,MATCH($B$9,'2024-2025 SMI-AMI'!$A$2:$A$64,0),MATCH(D343,'2024-2025 SMI-AMI'!$A$2:$K$2,0))&lt;G343,"No","Yes"))</f>
        <v/>
      </c>
    </row>
    <row r="344" spans="1:8" s="8" customFormat="1" ht="14.5" x14ac:dyDescent="0.35">
      <c r="A344" s="64"/>
      <c r="B344" s="65"/>
      <c r="C344" s="65"/>
      <c r="D344" s="65"/>
      <c r="E344" s="66"/>
      <c r="F344" s="67">
        <f t="shared" si="10"/>
        <v>0</v>
      </c>
      <c r="G344" s="68">
        <f t="shared" si="11"/>
        <v>0</v>
      </c>
      <c r="H344" s="69" t="str">
        <f>IF(OR($B$9="&lt;County&gt;",$B$9="",D344="")=TRUE,"",IF(INDEX('2024-2025 SMI-AMI'!$A$2:$K$64,MATCH($B$9,'2024-2025 SMI-AMI'!$A$2:$A$64,0),MATCH(D344,'2024-2025 SMI-AMI'!$A$2:$K$2,0))&lt;G344,"No","Yes"))</f>
        <v/>
      </c>
    </row>
    <row r="345" spans="1:8" s="8" customFormat="1" ht="14.5" x14ac:dyDescent="0.35">
      <c r="A345" s="64"/>
      <c r="B345" s="65"/>
      <c r="C345" s="65"/>
      <c r="D345" s="65"/>
      <c r="E345" s="66"/>
      <c r="F345" s="67">
        <f t="shared" si="10"/>
        <v>0</v>
      </c>
      <c r="G345" s="68">
        <f t="shared" si="11"/>
        <v>0</v>
      </c>
      <c r="H345" s="69" t="str">
        <f>IF(OR($B$9="&lt;County&gt;",$B$9="",D345="")=TRUE,"",IF(INDEX('2024-2025 SMI-AMI'!$A$2:$K$64,MATCH($B$9,'2024-2025 SMI-AMI'!$A$2:$A$64,0),MATCH(D345,'2024-2025 SMI-AMI'!$A$2:$K$2,0))&lt;G345,"No","Yes"))</f>
        <v/>
      </c>
    </row>
    <row r="346" spans="1:8" s="8" customFormat="1" ht="14.5" x14ac:dyDescent="0.35">
      <c r="A346" s="64"/>
      <c r="B346" s="65"/>
      <c r="C346" s="65"/>
      <c r="D346" s="65"/>
      <c r="E346" s="66"/>
      <c r="F346" s="67">
        <f t="shared" si="10"/>
        <v>0</v>
      </c>
      <c r="G346" s="68">
        <f t="shared" si="11"/>
        <v>0</v>
      </c>
      <c r="H346" s="69" t="str">
        <f>IF(OR($B$9="&lt;County&gt;",$B$9="",D346="")=TRUE,"",IF(INDEX('2024-2025 SMI-AMI'!$A$2:$K$64,MATCH($B$9,'2024-2025 SMI-AMI'!$A$2:$A$64,0),MATCH(D346,'2024-2025 SMI-AMI'!$A$2:$K$2,0))&lt;G346,"No","Yes"))</f>
        <v/>
      </c>
    </row>
    <row r="347" spans="1:8" s="8" customFormat="1" ht="14.5" x14ac:dyDescent="0.35">
      <c r="A347" s="64"/>
      <c r="B347" s="65"/>
      <c r="C347" s="65"/>
      <c r="D347" s="65"/>
      <c r="E347" s="66"/>
      <c r="F347" s="67">
        <f t="shared" si="10"/>
        <v>0</v>
      </c>
      <c r="G347" s="68">
        <f t="shared" si="11"/>
        <v>0</v>
      </c>
      <c r="H347" s="69" t="str">
        <f>IF(OR($B$9="&lt;County&gt;",$B$9="",D347="")=TRUE,"",IF(INDEX('2024-2025 SMI-AMI'!$A$2:$K$64,MATCH($B$9,'2024-2025 SMI-AMI'!$A$2:$A$64,0),MATCH(D347,'2024-2025 SMI-AMI'!$A$2:$K$2,0))&lt;G347,"No","Yes"))</f>
        <v/>
      </c>
    </row>
    <row r="348" spans="1:8" s="8" customFormat="1" ht="14.5" x14ac:dyDescent="0.35">
      <c r="A348" s="64"/>
      <c r="B348" s="65"/>
      <c r="C348" s="65"/>
      <c r="D348" s="65"/>
      <c r="E348" s="66"/>
      <c r="F348" s="67">
        <f t="shared" si="10"/>
        <v>0</v>
      </c>
      <c r="G348" s="68">
        <f t="shared" si="11"/>
        <v>0</v>
      </c>
      <c r="H348" s="69" t="str">
        <f>IF(OR($B$9="&lt;County&gt;",$B$9="",D348="")=TRUE,"",IF(INDEX('2024-2025 SMI-AMI'!$A$2:$K$64,MATCH($B$9,'2024-2025 SMI-AMI'!$A$2:$A$64,0),MATCH(D348,'2024-2025 SMI-AMI'!$A$2:$K$2,0))&lt;G348,"No","Yes"))</f>
        <v/>
      </c>
    </row>
    <row r="349" spans="1:8" s="8" customFormat="1" ht="14.5" x14ac:dyDescent="0.35">
      <c r="A349" s="64"/>
      <c r="B349" s="65"/>
      <c r="C349" s="65"/>
      <c r="D349" s="65"/>
      <c r="E349" s="66"/>
      <c r="F349" s="67">
        <f t="shared" si="10"/>
        <v>0</v>
      </c>
      <c r="G349" s="68">
        <f t="shared" si="11"/>
        <v>0</v>
      </c>
      <c r="H349" s="69" t="str">
        <f>IF(OR($B$9="&lt;County&gt;",$B$9="",D349="")=TRUE,"",IF(INDEX('2024-2025 SMI-AMI'!$A$2:$K$64,MATCH($B$9,'2024-2025 SMI-AMI'!$A$2:$A$64,0),MATCH(D349,'2024-2025 SMI-AMI'!$A$2:$K$2,0))&lt;G349,"No","Yes"))</f>
        <v/>
      </c>
    </row>
    <row r="350" spans="1:8" s="8" customFormat="1" ht="14.5" x14ac:dyDescent="0.35">
      <c r="A350" s="64"/>
      <c r="B350" s="65"/>
      <c r="C350" s="65"/>
      <c r="D350" s="65"/>
      <c r="E350" s="66"/>
      <c r="F350" s="67">
        <f t="shared" si="10"/>
        <v>0</v>
      </c>
      <c r="G350" s="68">
        <f t="shared" si="11"/>
        <v>0</v>
      </c>
      <c r="H350" s="69" t="str">
        <f>IF(OR($B$9="&lt;County&gt;",$B$9="",D350="")=TRUE,"",IF(INDEX('2024-2025 SMI-AMI'!$A$2:$K$64,MATCH($B$9,'2024-2025 SMI-AMI'!$A$2:$A$64,0),MATCH(D350,'2024-2025 SMI-AMI'!$A$2:$K$2,0))&lt;G350,"No","Yes"))</f>
        <v/>
      </c>
    </row>
    <row r="351" spans="1:8" s="8" customFormat="1" ht="14.5" x14ac:dyDescent="0.35">
      <c r="A351" s="64"/>
      <c r="B351" s="65"/>
      <c r="C351" s="65"/>
      <c r="D351" s="65"/>
      <c r="E351" s="66"/>
      <c r="F351" s="67">
        <f t="shared" si="10"/>
        <v>0</v>
      </c>
      <c r="G351" s="68">
        <f t="shared" si="11"/>
        <v>0</v>
      </c>
      <c r="H351" s="69" t="str">
        <f>IF(OR($B$9="&lt;County&gt;",$B$9="",D351="")=TRUE,"",IF(INDEX('2024-2025 SMI-AMI'!$A$2:$K$64,MATCH($B$9,'2024-2025 SMI-AMI'!$A$2:$A$64,0),MATCH(D351,'2024-2025 SMI-AMI'!$A$2:$K$2,0))&lt;G351,"No","Yes"))</f>
        <v/>
      </c>
    </row>
    <row r="352" spans="1:8" s="8" customFormat="1" ht="14.5" x14ac:dyDescent="0.35">
      <c r="A352" s="64"/>
      <c r="B352" s="65"/>
      <c r="C352" s="65"/>
      <c r="D352" s="65"/>
      <c r="E352" s="66"/>
      <c r="F352" s="67">
        <f t="shared" si="10"/>
        <v>0</v>
      </c>
      <c r="G352" s="68">
        <f t="shared" si="11"/>
        <v>0</v>
      </c>
      <c r="H352" s="69" t="str">
        <f>IF(OR($B$9="&lt;County&gt;",$B$9="",D352="")=TRUE,"",IF(INDEX('2024-2025 SMI-AMI'!$A$2:$K$64,MATCH($B$9,'2024-2025 SMI-AMI'!$A$2:$A$64,0),MATCH(D352,'2024-2025 SMI-AMI'!$A$2:$K$2,0))&lt;G352,"No","Yes"))</f>
        <v/>
      </c>
    </row>
    <row r="353" spans="1:8" s="8" customFormat="1" ht="14.5" x14ac:dyDescent="0.35">
      <c r="A353" s="64"/>
      <c r="B353" s="65"/>
      <c r="C353" s="65"/>
      <c r="D353" s="65"/>
      <c r="E353" s="66"/>
      <c r="F353" s="67">
        <f t="shared" si="10"/>
        <v>0</v>
      </c>
      <c r="G353" s="68">
        <f t="shared" si="11"/>
        <v>0</v>
      </c>
      <c r="H353" s="69" t="str">
        <f>IF(OR($B$9="&lt;County&gt;",$B$9="",D353="")=TRUE,"",IF(INDEX('2024-2025 SMI-AMI'!$A$2:$K$64,MATCH($B$9,'2024-2025 SMI-AMI'!$A$2:$A$64,0),MATCH(D353,'2024-2025 SMI-AMI'!$A$2:$K$2,0))&lt;G353,"No","Yes"))</f>
        <v/>
      </c>
    </row>
    <row r="354" spans="1:8" s="8" customFormat="1" ht="14.5" x14ac:dyDescent="0.35">
      <c r="A354" s="64"/>
      <c r="B354" s="65"/>
      <c r="C354" s="65"/>
      <c r="D354" s="65"/>
      <c r="E354" s="66"/>
      <c r="F354" s="67">
        <f t="shared" si="10"/>
        <v>0</v>
      </c>
      <c r="G354" s="68">
        <f t="shared" si="11"/>
        <v>0</v>
      </c>
      <c r="H354" s="69" t="str">
        <f>IF(OR($B$9="&lt;County&gt;",$B$9="",D354="")=TRUE,"",IF(INDEX('2024-2025 SMI-AMI'!$A$2:$K$64,MATCH($B$9,'2024-2025 SMI-AMI'!$A$2:$A$64,0),MATCH(D354,'2024-2025 SMI-AMI'!$A$2:$K$2,0))&lt;G354,"No","Yes"))</f>
        <v/>
      </c>
    </row>
    <row r="355" spans="1:8" s="8" customFormat="1" ht="14.5" x14ac:dyDescent="0.35">
      <c r="A355" s="64"/>
      <c r="B355" s="65"/>
      <c r="C355" s="65"/>
      <c r="D355" s="65"/>
      <c r="E355" s="66"/>
      <c r="F355" s="67">
        <f t="shared" si="10"/>
        <v>0</v>
      </c>
      <c r="G355" s="68">
        <f t="shared" si="11"/>
        <v>0</v>
      </c>
      <c r="H355" s="69" t="str">
        <f>IF(OR($B$9="&lt;County&gt;",$B$9="",D355="")=TRUE,"",IF(INDEX('2024-2025 SMI-AMI'!$A$2:$K$64,MATCH($B$9,'2024-2025 SMI-AMI'!$A$2:$A$64,0),MATCH(D355,'2024-2025 SMI-AMI'!$A$2:$K$2,0))&lt;G355,"No","Yes"))</f>
        <v/>
      </c>
    </row>
    <row r="356" spans="1:8" s="8" customFormat="1" ht="14.5" x14ac:dyDescent="0.35">
      <c r="A356" s="64"/>
      <c r="B356" s="65"/>
      <c r="C356" s="65"/>
      <c r="D356" s="65"/>
      <c r="E356" s="66"/>
      <c r="F356" s="67">
        <f t="shared" si="10"/>
        <v>0</v>
      </c>
      <c r="G356" s="68">
        <f t="shared" si="11"/>
        <v>0</v>
      </c>
      <c r="H356" s="69" t="str">
        <f>IF(OR($B$9="&lt;County&gt;",$B$9="",D356="")=TRUE,"",IF(INDEX('2024-2025 SMI-AMI'!$A$2:$K$64,MATCH($B$9,'2024-2025 SMI-AMI'!$A$2:$A$64,0),MATCH(D356,'2024-2025 SMI-AMI'!$A$2:$K$2,0))&lt;G356,"No","Yes"))</f>
        <v/>
      </c>
    </row>
    <row r="357" spans="1:8" s="8" customFormat="1" ht="14.5" x14ac:dyDescent="0.35">
      <c r="A357" s="64"/>
      <c r="B357" s="65"/>
      <c r="C357" s="65"/>
      <c r="D357" s="65"/>
      <c r="E357" s="66"/>
      <c r="F357" s="67">
        <f t="shared" si="10"/>
        <v>0</v>
      </c>
      <c r="G357" s="68">
        <f t="shared" si="11"/>
        <v>0</v>
      </c>
      <c r="H357" s="69" t="str">
        <f>IF(OR($B$9="&lt;County&gt;",$B$9="",D357="")=TRUE,"",IF(INDEX('2024-2025 SMI-AMI'!$A$2:$K$64,MATCH($B$9,'2024-2025 SMI-AMI'!$A$2:$A$64,0),MATCH(D357,'2024-2025 SMI-AMI'!$A$2:$K$2,0))&lt;G357,"No","Yes"))</f>
        <v/>
      </c>
    </row>
    <row r="358" spans="1:8" s="8" customFormat="1" ht="14.5" x14ac:dyDescent="0.35">
      <c r="A358" s="64"/>
      <c r="B358" s="65"/>
      <c r="C358" s="65"/>
      <c r="D358" s="65"/>
      <c r="E358" s="66"/>
      <c r="F358" s="67">
        <f t="shared" si="10"/>
        <v>0</v>
      </c>
      <c r="G358" s="68">
        <f t="shared" si="11"/>
        <v>0</v>
      </c>
      <c r="H358" s="69" t="str">
        <f>IF(OR($B$9="&lt;County&gt;",$B$9="",D358="")=TRUE,"",IF(INDEX('2024-2025 SMI-AMI'!$A$2:$K$64,MATCH($B$9,'2024-2025 SMI-AMI'!$A$2:$A$64,0),MATCH(D358,'2024-2025 SMI-AMI'!$A$2:$K$2,0))&lt;G358,"No","Yes"))</f>
        <v/>
      </c>
    </row>
    <row r="359" spans="1:8" s="8" customFormat="1" ht="14.5" x14ac:dyDescent="0.35">
      <c r="A359" s="64"/>
      <c r="B359" s="65"/>
      <c r="C359" s="65"/>
      <c r="D359" s="65"/>
      <c r="E359" s="66"/>
      <c r="F359" s="67">
        <f t="shared" si="10"/>
        <v>0</v>
      </c>
      <c r="G359" s="68">
        <f t="shared" si="11"/>
        <v>0</v>
      </c>
      <c r="H359" s="69" t="str">
        <f>IF(OR($B$9="&lt;County&gt;",$B$9="",D359="")=TRUE,"",IF(INDEX('2024-2025 SMI-AMI'!$A$2:$K$64,MATCH($B$9,'2024-2025 SMI-AMI'!$A$2:$A$64,0),MATCH(D359,'2024-2025 SMI-AMI'!$A$2:$K$2,0))&lt;G359,"No","Yes"))</f>
        <v/>
      </c>
    </row>
    <row r="360" spans="1:8" s="8" customFormat="1" ht="14.5" x14ac:dyDescent="0.35">
      <c r="A360" s="64"/>
      <c r="B360" s="65"/>
      <c r="C360" s="65"/>
      <c r="D360" s="65"/>
      <c r="E360" s="66"/>
      <c r="F360" s="67">
        <f t="shared" si="10"/>
        <v>0</v>
      </c>
      <c r="G360" s="68">
        <f t="shared" si="11"/>
        <v>0</v>
      </c>
      <c r="H360" s="69" t="str">
        <f>IF(OR($B$9="&lt;County&gt;",$B$9="",D360="")=TRUE,"",IF(INDEX('2024-2025 SMI-AMI'!$A$2:$K$64,MATCH($B$9,'2024-2025 SMI-AMI'!$A$2:$A$64,0),MATCH(D360,'2024-2025 SMI-AMI'!$A$2:$K$2,0))&lt;G360,"No","Yes"))</f>
        <v/>
      </c>
    </row>
    <row r="361" spans="1:8" s="8" customFormat="1" ht="14.5" x14ac:dyDescent="0.35">
      <c r="A361" s="64"/>
      <c r="B361" s="65"/>
      <c r="C361" s="65"/>
      <c r="D361" s="65"/>
      <c r="E361" s="66"/>
      <c r="F361" s="67">
        <f t="shared" si="10"/>
        <v>0</v>
      </c>
      <c r="G361" s="68">
        <f t="shared" si="11"/>
        <v>0</v>
      </c>
      <c r="H361" s="69" t="str">
        <f>IF(OR($B$9="&lt;County&gt;",$B$9="",D361="")=TRUE,"",IF(INDEX('2024-2025 SMI-AMI'!$A$2:$K$64,MATCH($B$9,'2024-2025 SMI-AMI'!$A$2:$A$64,0),MATCH(D361,'2024-2025 SMI-AMI'!$A$2:$K$2,0))&lt;G361,"No","Yes"))</f>
        <v/>
      </c>
    </row>
    <row r="362" spans="1:8" s="8" customFormat="1" ht="14.5" x14ac:dyDescent="0.35">
      <c r="A362" s="64"/>
      <c r="B362" s="65"/>
      <c r="C362" s="65"/>
      <c r="D362" s="65"/>
      <c r="E362" s="66"/>
      <c r="F362" s="67">
        <f t="shared" si="10"/>
        <v>0</v>
      </c>
      <c r="G362" s="68">
        <f t="shared" si="11"/>
        <v>0</v>
      </c>
      <c r="H362" s="69" t="str">
        <f>IF(OR($B$9="&lt;County&gt;",$B$9="",D362="")=TRUE,"",IF(INDEX('2024-2025 SMI-AMI'!$A$2:$K$64,MATCH($B$9,'2024-2025 SMI-AMI'!$A$2:$A$64,0),MATCH(D362,'2024-2025 SMI-AMI'!$A$2:$K$2,0))&lt;G362,"No","Yes"))</f>
        <v/>
      </c>
    </row>
    <row r="363" spans="1:8" s="8" customFormat="1" ht="14.5" x14ac:dyDescent="0.35">
      <c r="A363" s="64"/>
      <c r="B363" s="65"/>
      <c r="C363" s="65"/>
      <c r="D363" s="65"/>
      <c r="E363" s="66"/>
      <c r="F363" s="67">
        <f t="shared" si="10"/>
        <v>0</v>
      </c>
      <c r="G363" s="68">
        <f t="shared" si="11"/>
        <v>0</v>
      </c>
      <c r="H363" s="69" t="str">
        <f>IF(OR($B$9="&lt;County&gt;",$B$9="",D363="")=TRUE,"",IF(INDEX('2024-2025 SMI-AMI'!$A$2:$K$64,MATCH($B$9,'2024-2025 SMI-AMI'!$A$2:$A$64,0),MATCH(D363,'2024-2025 SMI-AMI'!$A$2:$K$2,0))&lt;G363,"No","Yes"))</f>
        <v/>
      </c>
    </row>
    <row r="364" spans="1:8" s="8" customFormat="1" ht="14.5" x14ac:dyDescent="0.35">
      <c r="A364" s="64"/>
      <c r="B364" s="65"/>
      <c r="C364" s="65"/>
      <c r="D364" s="65"/>
      <c r="E364" s="66"/>
      <c r="F364" s="67">
        <f t="shared" si="10"/>
        <v>0</v>
      </c>
      <c r="G364" s="68">
        <f t="shared" si="11"/>
        <v>0</v>
      </c>
      <c r="H364" s="69" t="str">
        <f>IF(OR($B$9="&lt;County&gt;",$B$9="",D364="")=TRUE,"",IF(INDEX('2024-2025 SMI-AMI'!$A$2:$K$64,MATCH($B$9,'2024-2025 SMI-AMI'!$A$2:$A$64,0),MATCH(D364,'2024-2025 SMI-AMI'!$A$2:$K$2,0))&lt;G364,"No","Yes"))</f>
        <v/>
      </c>
    </row>
    <row r="365" spans="1:8" s="8" customFormat="1" ht="14.5" x14ac:dyDescent="0.35">
      <c r="A365" s="64"/>
      <c r="B365" s="65"/>
      <c r="C365" s="65"/>
      <c r="D365" s="65"/>
      <c r="E365" s="66"/>
      <c r="F365" s="67">
        <f t="shared" si="10"/>
        <v>0</v>
      </c>
      <c r="G365" s="68">
        <f t="shared" si="11"/>
        <v>0</v>
      </c>
      <c r="H365" s="69" t="str">
        <f>IF(OR($B$9="&lt;County&gt;",$B$9="",D365="")=TRUE,"",IF(INDEX('2024-2025 SMI-AMI'!$A$2:$K$64,MATCH($B$9,'2024-2025 SMI-AMI'!$A$2:$A$64,0),MATCH(D365,'2024-2025 SMI-AMI'!$A$2:$K$2,0))&lt;G365,"No","Yes"))</f>
        <v/>
      </c>
    </row>
    <row r="366" spans="1:8" s="8" customFormat="1" ht="14.5" x14ac:dyDescent="0.35">
      <c r="A366" s="64"/>
      <c r="B366" s="65"/>
      <c r="C366" s="65"/>
      <c r="D366" s="65"/>
      <c r="E366" s="66"/>
      <c r="F366" s="67">
        <f t="shared" si="10"/>
        <v>0</v>
      </c>
      <c r="G366" s="68">
        <f t="shared" si="11"/>
        <v>0</v>
      </c>
      <c r="H366" s="69" t="str">
        <f>IF(OR($B$9="&lt;County&gt;",$B$9="",D366="")=TRUE,"",IF(INDEX('2024-2025 SMI-AMI'!$A$2:$K$64,MATCH($B$9,'2024-2025 SMI-AMI'!$A$2:$A$64,0),MATCH(D366,'2024-2025 SMI-AMI'!$A$2:$K$2,0))&lt;G366,"No","Yes"))</f>
        <v/>
      </c>
    </row>
    <row r="367" spans="1:8" s="8" customFormat="1" ht="14.5" x14ac:dyDescent="0.35">
      <c r="A367" s="64"/>
      <c r="B367" s="65"/>
      <c r="C367" s="65"/>
      <c r="D367" s="65"/>
      <c r="E367" s="66"/>
      <c r="F367" s="67">
        <f t="shared" si="10"/>
        <v>0</v>
      </c>
      <c r="G367" s="68">
        <f t="shared" si="11"/>
        <v>0</v>
      </c>
      <c r="H367" s="69" t="str">
        <f>IF(OR($B$9="&lt;County&gt;",$B$9="",D367="")=TRUE,"",IF(INDEX('2024-2025 SMI-AMI'!$A$2:$K$64,MATCH($B$9,'2024-2025 SMI-AMI'!$A$2:$A$64,0),MATCH(D367,'2024-2025 SMI-AMI'!$A$2:$K$2,0))&lt;G367,"No","Yes"))</f>
        <v/>
      </c>
    </row>
    <row r="368" spans="1:8" s="8" customFormat="1" ht="14.5" x14ac:dyDescent="0.35">
      <c r="A368" s="64"/>
      <c r="B368" s="65"/>
      <c r="C368" s="65"/>
      <c r="D368" s="65"/>
      <c r="E368" s="66"/>
      <c r="F368" s="67">
        <f t="shared" si="10"/>
        <v>0</v>
      </c>
      <c r="G368" s="68">
        <f t="shared" si="11"/>
        <v>0</v>
      </c>
      <c r="H368" s="69" t="str">
        <f>IF(OR($B$9="&lt;County&gt;",$B$9="",D368="")=TRUE,"",IF(INDEX('2024-2025 SMI-AMI'!$A$2:$K$64,MATCH($B$9,'2024-2025 SMI-AMI'!$A$2:$A$64,0),MATCH(D368,'2024-2025 SMI-AMI'!$A$2:$K$2,0))&lt;G368,"No","Yes"))</f>
        <v/>
      </c>
    </row>
    <row r="369" spans="1:8" s="8" customFormat="1" ht="14.5" x14ac:dyDescent="0.35">
      <c r="A369" s="64"/>
      <c r="B369" s="65"/>
      <c r="C369" s="65"/>
      <c r="D369" s="65"/>
      <c r="E369" s="66"/>
      <c r="F369" s="67">
        <f t="shared" si="10"/>
        <v>0</v>
      </c>
      <c r="G369" s="68">
        <f t="shared" si="11"/>
        <v>0</v>
      </c>
      <c r="H369" s="69" t="str">
        <f>IF(OR($B$9="&lt;County&gt;",$B$9="",D369="")=TRUE,"",IF(INDEX('2024-2025 SMI-AMI'!$A$2:$K$64,MATCH($B$9,'2024-2025 SMI-AMI'!$A$2:$A$64,0),MATCH(D369,'2024-2025 SMI-AMI'!$A$2:$K$2,0))&lt;G369,"No","Yes"))</f>
        <v/>
      </c>
    </row>
    <row r="370" spans="1:8" s="8" customFormat="1" ht="14.5" x14ac:dyDescent="0.35">
      <c r="A370" s="64"/>
      <c r="B370" s="65"/>
      <c r="C370" s="65"/>
      <c r="D370" s="65"/>
      <c r="E370" s="66"/>
      <c r="F370" s="67">
        <f t="shared" si="10"/>
        <v>0</v>
      </c>
      <c r="G370" s="68">
        <f t="shared" si="11"/>
        <v>0</v>
      </c>
      <c r="H370" s="69" t="str">
        <f>IF(OR($B$9="&lt;County&gt;",$B$9="",D370="")=TRUE,"",IF(INDEX('2024-2025 SMI-AMI'!$A$2:$K$64,MATCH($B$9,'2024-2025 SMI-AMI'!$A$2:$A$64,0),MATCH(D370,'2024-2025 SMI-AMI'!$A$2:$K$2,0))&lt;G370,"No","Yes"))</f>
        <v/>
      </c>
    </row>
    <row r="371" spans="1:8" s="8" customFormat="1" ht="14.5" x14ac:dyDescent="0.35">
      <c r="A371" s="64"/>
      <c r="B371" s="65"/>
      <c r="C371" s="65"/>
      <c r="D371" s="65"/>
      <c r="E371" s="66"/>
      <c r="F371" s="67">
        <f t="shared" si="10"/>
        <v>0</v>
      </c>
      <c r="G371" s="68">
        <f t="shared" si="11"/>
        <v>0</v>
      </c>
      <c r="H371" s="69" t="str">
        <f>IF(OR($B$9="&lt;County&gt;",$B$9="",D371="")=TRUE,"",IF(INDEX('2024-2025 SMI-AMI'!$A$2:$K$64,MATCH($B$9,'2024-2025 SMI-AMI'!$A$2:$A$64,0),MATCH(D371,'2024-2025 SMI-AMI'!$A$2:$K$2,0))&lt;G371,"No","Yes"))</f>
        <v/>
      </c>
    </row>
    <row r="372" spans="1:8" s="8" customFormat="1" ht="14.5" x14ac:dyDescent="0.35">
      <c r="A372" s="64"/>
      <c r="B372" s="65"/>
      <c r="C372" s="65"/>
      <c r="D372" s="65"/>
      <c r="E372" s="66"/>
      <c r="F372" s="67">
        <f t="shared" si="10"/>
        <v>0</v>
      </c>
      <c r="G372" s="68">
        <f t="shared" si="11"/>
        <v>0</v>
      </c>
      <c r="H372" s="69" t="str">
        <f>IF(OR($B$9="&lt;County&gt;",$B$9="",D372="")=TRUE,"",IF(INDEX('2024-2025 SMI-AMI'!$A$2:$K$64,MATCH($B$9,'2024-2025 SMI-AMI'!$A$2:$A$64,0),MATCH(D372,'2024-2025 SMI-AMI'!$A$2:$K$2,0))&lt;G372,"No","Yes"))</f>
        <v/>
      </c>
    </row>
    <row r="373" spans="1:8" s="8" customFormat="1" ht="14.5" x14ac:dyDescent="0.35">
      <c r="A373" s="64"/>
      <c r="B373" s="65"/>
      <c r="C373" s="65"/>
      <c r="D373" s="65"/>
      <c r="E373" s="66"/>
      <c r="F373" s="67">
        <f t="shared" si="10"/>
        <v>0</v>
      </c>
      <c r="G373" s="68">
        <f t="shared" si="11"/>
        <v>0</v>
      </c>
      <c r="H373" s="69" t="str">
        <f>IF(OR($B$9="&lt;County&gt;",$B$9="",D373="")=TRUE,"",IF(INDEX('2024-2025 SMI-AMI'!$A$2:$K$64,MATCH($B$9,'2024-2025 SMI-AMI'!$A$2:$A$64,0),MATCH(D373,'2024-2025 SMI-AMI'!$A$2:$K$2,0))&lt;G373,"No","Yes"))</f>
        <v/>
      </c>
    </row>
    <row r="374" spans="1:8" s="8" customFormat="1" ht="14.5" x14ac:dyDescent="0.35">
      <c r="A374" s="64"/>
      <c r="B374" s="65"/>
      <c r="C374" s="65"/>
      <c r="D374" s="65"/>
      <c r="E374" s="66"/>
      <c r="F374" s="67">
        <f t="shared" si="10"/>
        <v>0</v>
      </c>
      <c r="G374" s="68">
        <f t="shared" si="11"/>
        <v>0</v>
      </c>
      <c r="H374" s="69" t="str">
        <f>IF(OR($B$9="&lt;County&gt;",$B$9="",D374="")=TRUE,"",IF(INDEX('2024-2025 SMI-AMI'!$A$2:$K$64,MATCH($B$9,'2024-2025 SMI-AMI'!$A$2:$A$64,0),MATCH(D374,'2024-2025 SMI-AMI'!$A$2:$K$2,0))&lt;G374,"No","Yes"))</f>
        <v/>
      </c>
    </row>
    <row r="375" spans="1:8" s="8" customFormat="1" ht="14.5" x14ac:dyDescent="0.35">
      <c r="A375" s="64"/>
      <c r="B375" s="65"/>
      <c r="C375" s="65"/>
      <c r="D375" s="65"/>
      <c r="E375" s="66"/>
      <c r="F375" s="67">
        <f t="shared" si="10"/>
        <v>0</v>
      </c>
      <c r="G375" s="68">
        <f t="shared" si="11"/>
        <v>0</v>
      </c>
      <c r="H375" s="69" t="str">
        <f>IF(OR($B$9="&lt;County&gt;",$B$9="",D375="")=TRUE,"",IF(INDEX('2024-2025 SMI-AMI'!$A$2:$K$64,MATCH($B$9,'2024-2025 SMI-AMI'!$A$2:$A$64,0),MATCH(D375,'2024-2025 SMI-AMI'!$A$2:$K$2,0))&lt;G375,"No","Yes"))</f>
        <v/>
      </c>
    </row>
    <row r="376" spans="1:8" s="8" customFormat="1" ht="14.5" x14ac:dyDescent="0.35">
      <c r="A376" s="64"/>
      <c r="B376" s="65"/>
      <c r="C376" s="65"/>
      <c r="D376" s="65"/>
      <c r="E376" s="66"/>
      <c r="F376" s="67">
        <f t="shared" si="10"/>
        <v>0</v>
      </c>
      <c r="G376" s="68">
        <f t="shared" si="11"/>
        <v>0</v>
      </c>
      <c r="H376" s="69" t="str">
        <f>IF(OR($B$9="&lt;County&gt;",$B$9="",D376="")=TRUE,"",IF(INDEX('2024-2025 SMI-AMI'!$A$2:$K$64,MATCH($B$9,'2024-2025 SMI-AMI'!$A$2:$A$64,0),MATCH(D376,'2024-2025 SMI-AMI'!$A$2:$K$2,0))&lt;G376,"No","Yes"))</f>
        <v/>
      </c>
    </row>
    <row r="377" spans="1:8" s="8" customFormat="1" ht="14.5" x14ac:dyDescent="0.35">
      <c r="A377" s="64"/>
      <c r="B377" s="65"/>
      <c r="C377" s="65"/>
      <c r="D377" s="65"/>
      <c r="E377" s="66"/>
      <c r="F377" s="67">
        <f t="shared" si="10"/>
        <v>0</v>
      </c>
      <c r="G377" s="68">
        <f t="shared" si="11"/>
        <v>0</v>
      </c>
      <c r="H377" s="69" t="str">
        <f>IF(OR($B$9="&lt;County&gt;",$B$9="",D377="")=TRUE,"",IF(INDEX('2024-2025 SMI-AMI'!$A$2:$K$64,MATCH($B$9,'2024-2025 SMI-AMI'!$A$2:$A$64,0),MATCH(D377,'2024-2025 SMI-AMI'!$A$2:$K$2,0))&lt;G377,"No","Yes"))</f>
        <v/>
      </c>
    </row>
    <row r="378" spans="1:8" s="8" customFormat="1" ht="14.5" x14ac:dyDescent="0.35">
      <c r="A378" s="64"/>
      <c r="B378" s="65"/>
      <c r="C378" s="65"/>
      <c r="D378" s="65"/>
      <c r="E378" s="66"/>
      <c r="F378" s="67">
        <f t="shared" si="10"/>
        <v>0</v>
      </c>
      <c r="G378" s="68">
        <f t="shared" si="11"/>
        <v>0</v>
      </c>
      <c r="H378" s="69" t="str">
        <f>IF(OR($B$9="&lt;County&gt;",$B$9="",D378="")=TRUE,"",IF(INDEX('2024-2025 SMI-AMI'!$A$2:$K$64,MATCH($B$9,'2024-2025 SMI-AMI'!$A$2:$A$64,0),MATCH(D378,'2024-2025 SMI-AMI'!$A$2:$K$2,0))&lt;G378,"No","Yes"))</f>
        <v/>
      </c>
    </row>
    <row r="379" spans="1:8" s="8" customFormat="1" ht="14.5" x14ac:dyDescent="0.35">
      <c r="A379" s="64"/>
      <c r="B379" s="65"/>
      <c r="C379" s="65"/>
      <c r="D379" s="65"/>
      <c r="E379" s="66"/>
      <c r="F379" s="67">
        <f t="shared" si="10"/>
        <v>0</v>
      </c>
      <c r="G379" s="68">
        <f t="shared" si="11"/>
        <v>0</v>
      </c>
      <c r="H379" s="69" t="str">
        <f>IF(OR($B$9="&lt;County&gt;",$B$9="",D379="")=TRUE,"",IF(INDEX('2024-2025 SMI-AMI'!$A$2:$K$64,MATCH($B$9,'2024-2025 SMI-AMI'!$A$2:$A$64,0),MATCH(D379,'2024-2025 SMI-AMI'!$A$2:$K$2,0))&lt;G379,"No","Yes"))</f>
        <v/>
      </c>
    </row>
    <row r="380" spans="1:8" s="8" customFormat="1" ht="14.5" x14ac:dyDescent="0.35">
      <c r="A380" s="64"/>
      <c r="B380" s="65"/>
      <c r="C380" s="65"/>
      <c r="D380" s="65"/>
      <c r="E380" s="66"/>
      <c r="F380" s="67">
        <f t="shared" si="10"/>
        <v>0</v>
      </c>
      <c r="G380" s="68">
        <f t="shared" si="11"/>
        <v>0</v>
      </c>
      <c r="H380" s="69" t="str">
        <f>IF(OR($B$9="&lt;County&gt;",$B$9="",D380="")=TRUE,"",IF(INDEX('2024-2025 SMI-AMI'!$A$2:$K$64,MATCH($B$9,'2024-2025 SMI-AMI'!$A$2:$A$64,0),MATCH(D380,'2024-2025 SMI-AMI'!$A$2:$K$2,0))&lt;G380,"No","Yes"))</f>
        <v/>
      </c>
    </row>
    <row r="381" spans="1:8" s="8" customFormat="1" ht="14.5" x14ac:dyDescent="0.35">
      <c r="A381" s="64"/>
      <c r="B381" s="65"/>
      <c r="C381" s="65"/>
      <c r="D381" s="65"/>
      <c r="E381" s="66"/>
      <c r="F381" s="67">
        <f t="shared" si="10"/>
        <v>0</v>
      </c>
      <c r="G381" s="68">
        <f t="shared" si="11"/>
        <v>0</v>
      </c>
      <c r="H381" s="69" t="str">
        <f>IF(OR($B$9="&lt;County&gt;",$B$9="",D381="")=TRUE,"",IF(INDEX('2024-2025 SMI-AMI'!$A$2:$K$64,MATCH($B$9,'2024-2025 SMI-AMI'!$A$2:$A$64,0),MATCH(D381,'2024-2025 SMI-AMI'!$A$2:$K$2,0))&lt;G381,"No","Yes"))</f>
        <v/>
      </c>
    </row>
    <row r="382" spans="1:8" s="8" customFormat="1" ht="14.5" x14ac:dyDescent="0.35">
      <c r="A382" s="64"/>
      <c r="B382" s="65"/>
      <c r="C382" s="65"/>
      <c r="D382" s="65"/>
      <c r="E382" s="66"/>
      <c r="F382" s="67">
        <f t="shared" si="10"/>
        <v>0</v>
      </c>
      <c r="G382" s="68">
        <f t="shared" si="11"/>
        <v>0</v>
      </c>
      <c r="H382" s="69" t="str">
        <f>IF(OR($B$9="&lt;County&gt;",$B$9="",D382="")=TRUE,"",IF(INDEX('2024-2025 SMI-AMI'!$A$2:$K$64,MATCH($B$9,'2024-2025 SMI-AMI'!$A$2:$A$64,0),MATCH(D382,'2024-2025 SMI-AMI'!$A$2:$K$2,0))&lt;G382,"No","Yes"))</f>
        <v/>
      </c>
    </row>
    <row r="383" spans="1:8" s="8" customFormat="1" ht="14.5" x14ac:dyDescent="0.35">
      <c r="A383" s="64"/>
      <c r="B383" s="65"/>
      <c r="C383" s="65"/>
      <c r="D383" s="65"/>
      <c r="E383" s="66"/>
      <c r="F383" s="67">
        <f t="shared" si="10"/>
        <v>0</v>
      </c>
      <c r="G383" s="68">
        <f t="shared" si="11"/>
        <v>0</v>
      </c>
      <c r="H383" s="69" t="str">
        <f>IF(OR($B$9="&lt;County&gt;",$B$9="",D383="")=TRUE,"",IF(INDEX('2024-2025 SMI-AMI'!$A$2:$K$64,MATCH($B$9,'2024-2025 SMI-AMI'!$A$2:$A$64,0),MATCH(D383,'2024-2025 SMI-AMI'!$A$2:$K$2,0))&lt;G383,"No","Yes"))</f>
        <v/>
      </c>
    </row>
    <row r="384" spans="1:8" s="8" customFormat="1" ht="14.5" x14ac:dyDescent="0.35">
      <c r="A384" s="64"/>
      <c r="B384" s="65"/>
      <c r="C384" s="65"/>
      <c r="D384" s="65"/>
      <c r="E384" s="66"/>
      <c r="F384" s="67">
        <f t="shared" si="10"/>
        <v>0</v>
      </c>
      <c r="G384" s="68">
        <f t="shared" si="11"/>
        <v>0</v>
      </c>
      <c r="H384" s="69" t="str">
        <f>IF(OR($B$9="&lt;County&gt;",$B$9="",D384="")=TRUE,"",IF(INDEX('2024-2025 SMI-AMI'!$A$2:$K$64,MATCH($B$9,'2024-2025 SMI-AMI'!$A$2:$A$64,0),MATCH(D384,'2024-2025 SMI-AMI'!$A$2:$K$2,0))&lt;G384,"No","Yes"))</f>
        <v/>
      </c>
    </row>
    <row r="385" spans="1:8" s="8" customFormat="1" ht="14.5" x14ac:dyDescent="0.35">
      <c r="A385" s="64"/>
      <c r="B385" s="65"/>
      <c r="C385" s="65"/>
      <c r="D385" s="65"/>
      <c r="E385" s="66"/>
      <c r="F385" s="67">
        <f t="shared" si="10"/>
        <v>0</v>
      </c>
      <c r="G385" s="68">
        <f t="shared" si="11"/>
        <v>0</v>
      </c>
      <c r="H385" s="69" t="str">
        <f>IF(OR($B$9="&lt;County&gt;",$B$9="",D385="")=TRUE,"",IF(INDEX('2024-2025 SMI-AMI'!$A$2:$K$64,MATCH($B$9,'2024-2025 SMI-AMI'!$A$2:$A$64,0),MATCH(D385,'2024-2025 SMI-AMI'!$A$2:$K$2,0))&lt;G385,"No","Yes"))</f>
        <v/>
      </c>
    </row>
    <row r="386" spans="1:8" s="8" customFormat="1" ht="14.5" x14ac:dyDescent="0.35">
      <c r="A386" s="64"/>
      <c r="B386" s="65"/>
      <c r="C386" s="65"/>
      <c r="D386" s="65"/>
      <c r="E386" s="66"/>
      <c r="F386" s="67">
        <f t="shared" si="10"/>
        <v>0</v>
      </c>
      <c r="G386" s="68">
        <f t="shared" si="11"/>
        <v>0</v>
      </c>
      <c r="H386" s="69" t="str">
        <f>IF(OR($B$9="&lt;County&gt;",$B$9="",D386="")=TRUE,"",IF(INDEX('2024-2025 SMI-AMI'!$A$2:$K$64,MATCH($B$9,'2024-2025 SMI-AMI'!$A$2:$A$64,0),MATCH(D386,'2024-2025 SMI-AMI'!$A$2:$K$2,0))&lt;G386,"No","Yes"))</f>
        <v/>
      </c>
    </row>
    <row r="387" spans="1:8" s="8" customFormat="1" ht="14.5" x14ac:dyDescent="0.35">
      <c r="A387" s="64"/>
      <c r="B387" s="65"/>
      <c r="C387" s="65"/>
      <c r="D387" s="65"/>
      <c r="E387" s="66"/>
      <c r="F387" s="67">
        <f t="shared" si="10"/>
        <v>0</v>
      </c>
      <c r="G387" s="68">
        <f t="shared" si="11"/>
        <v>0</v>
      </c>
      <c r="H387" s="69" t="str">
        <f>IF(OR($B$9="&lt;County&gt;",$B$9="",D387="")=TRUE,"",IF(INDEX('2024-2025 SMI-AMI'!$A$2:$K$64,MATCH($B$9,'2024-2025 SMI-AMI'!$A$2:$A$64,0),MATCH(D387,'2024-2025 SMI-AMI'!$A$2:$K$2,0))&lt;G387,"No","Yes"))</f>
        <v/>
      </c>
    </row>
    <row r="388" spans="1:8" s="8" customFormat="1" ht="14.5" x14ac:dyDescent="0.35">
      <c r="A388" s="64"/>
      <c r="B388" s="65"/>
      <c r="C388" s="65"/>
      <c r="D388" s="65"/>
      <c r="E388" s="66"/>
      <c r="F388" s="67">
        <f t="shared" si="10"/>
        <v>0</v>
      </c>
      <c r="G388" s="68">
        <f t="shared" si="11"/>
        <v>0</v>
      </c>
      <c r="H388" s="69" t="str">
        <f>IF(OR($B$9="&lt;County&gt;",$B$9="",D388="")=TRUE,"",IF(INDEX('2024-2025 SMI-AMI'!$A$2:$K$64,MATCH($B$9,'2024-2025 SMI-AMI'!$A$2:$A$64,0),MATCH(D388,'2024-2025 SMI-AMI'!$A$2:$K$2,0))&lt;G388,"No","Yes"))</f>
        <v/>
      </c>
    </row>
    <row r="389" spans="1:8" s="8" customFormat="1" ht="14.5" x14ac:dyDescent="0.35">
      <c r="A389" s="64"/>
      <c r="B389" s="65"/>
      <c r="C389" s="65"/>
      <c r="D389" s="65"/>
      <c r="E389" s="66"/>
      <c r="F389" s="67">
        <f t="shared" si="10"/>
        <v>0</v>
      </c>
      <c r="G389" s="68">
        <f t="shared" si="11"/>
        <v>0</v>
      </c>
      <c r="H389" s="69" t="str">
        <f>IF(OR($B$9="&lt;County&gt;",$B$9="",D389="")=TRUE,"",IF(INDEX('2024-2025 SMI-AMI'!$A$2:$K$64,MATCH($B$9,'2024-2025 SMI-AMI'!$A$2:$A$64,0),MATCH(D389,'2024-2025 SMI-AMI'!$A$2:$K$2,0))&lt;G389,"No","Yes"))</f>
        <v/>
      </c>
    </row>
    <row r="390" spans="1:8" s="8" customFormat="1" ht="14.5" x14ac:dyDescent="0.35">
      <c r="A390" s="64"/>
      <c r="B390" s="65"/>
      <c r="C390" s="65"/>
      <c r="D390" s="65"/>
      <c r="E390" s="66"/>
      <c r="F390" s="67">
        <f t="shared" si="10"/>
        <v>0</v>
      </c>
      <c r="G390" s="68">
        <f t="shared" si="11"/>
        <v>0</v>
      </c>
      <c r="H390" s="69" t="str">
        <f>IF(OR($B$9="&lt;County&gt;",$B$9="",D390="")=TRUE,"",IF(INDEX('2024-2025 SMI-AMI'!$A$2:$K$64,MATCH($B$9,'2024-2025 SMI-AMI'!$A$2:$A$64,0),MATCH(D390,'2024-2025 SMI-AMI'!$A$2:$K$2,0))&lt;G390,"No","Yes"))</f>
        <v/>
      </c>
    </row>
    <row r="391" spans="1:8" s="8" customFormat="1" ht="14.5" x14ac:dyDescent="0.35">
      <c r="A391" s="64"/>
      <c r="B391" s="65"/>
      <c r="C391" s="65"/>
      <c r="D391" s="65"/>
      <c r="E391" s="66"/>
      <c r="F391" s="67">
        <f t="shared" si="10"/>
        <v>0</v>
      </c>
      <c r="G391" s="68">
        <f t="shared" si="11"/>
        <v>0</v>
      </c>
      <c r="H391" s="69" t="str">
        <f>IF(OR($B$9="&lt;County&gt;",$B$9="",D391="")=TRUE,"",IF(INDEX('2024-2025 SMI-AMI'!$A$2:$K$64,MATCH($B$9,'2024-2025 SMI-AMI'!$A$2:$A$64,0),MATCH(D391,'2024-2025 SMI-AMI'!$A$2:$K$2,0))&lt;G391,"No","Yes"))</f>
        <v/>
      </c>
    </row>
    <row r="392" spans="1:8" s="8" customFormat="1" ht="14.5" x14ac:dyDescent="0.35">
      <c r="A392" s="64"/>
      <c r="B392" s="65"/>
      <c r="C392" s="65"/>
      <c r="D392" s="65"/>
      <c r="E392" s="66"/>
      <c r="F392" s="67">
        <f t="shared" si="10"/>
        <v>0</v>
      </c>
      <c r="G392" s="68">
        <f t="shared" si="11"/>
        <v>0</v>
      </c>
      <c r="H392" s="69" t="str">
        <f>IF(OR($B$9="&lt;County&gt;",$B$9="",D392="")=TRUE,"",IF(INDEX('2024-2025 SMI-AMI'!$A$2:$K$64,MATCH($B$9,'2024-2025 SMI-AMI'!$A$2:$A$64,0),MATCH(D392,'2024-2025 SMI-AMI'!$A$2:$K$2,0))&lt;G392,"No","Yes"))</f>
        <v/>
      </c>
    </row>
    <row r="393" spans="1:8" s="8" customFormat="1" ht="14.5" x14ac:dyDescent="0.35">
      <c r="A393" s="64"/>
      <c r="B393" s="65"/>
      <c r="C393" s="65"/>
      <c r="D393" s="65"/>
      <c r="E393" s="66"/>
      <c r="F393" s="67">
        <f t="shared" si="10"/>
        <v>0</v>
      </c>
      <c r="G393" s="68">
        <f t="shared" si="11"/>
        <v>0</v>
      </c>
      <c r="H393" s="69" t="str">
        <f>IF(OR($B$9="&lt;County&gt;",$B$9="",D393="")=TRUE,"",IF(INDEX('2024-2025 SMI-AMI'!$A$2:$K$64,MATCH($B$9,'2024-2025 SMI-AMI'!$A$2:$A$64,0),MATCH(D393,'2024-2025 SMI-AMI'!$A$2:$K$2,0))&lt;G393,"No","Yes"))</f>
        <v/>
      </c>
    </row>
    <row r="394" spans="1:8" s="8" customFormat="1" ht="14.5" x14ac:dyDescent="0.35">
      <c r="A394" s="64"/>
      <c r="B394" s="65"/>
      <c r="C394" s="65"/>
      <c r="D394" s="65"/>
      <c r="E394" s="66"/>
      <c r="F394" s="67">
        <f t="shared" si="10"/>
        <v>0</v>
      </c>
      <c r="G394" s="68">
        <f t="shared" si="11"/>
        <v>0</v>
      </c>
      <c r="H394" s="69" t="str">
        <f>IF(OR($B$9="&lt;County&gt;",$B$9="",D394="")=TRUE,"",IF(INDEX('2024-2025 SMI-AMI'!$A$2:$K$64,MATCH($B$9,'2024-2025 SMI-AMI'!$A$2:$A$64,0),MATCH(D394,'2024-2025 SMI-AMI'!$A$2:$K$2,0))&lt;G394,"No","Yes"))</f>
        <v/>
      </c>
    </row>
    <row r="395" spans="1:8" s="8" customFormat="1" ht="14.5" x14ac:dyDescent="0.35">
      <c r="A395" s="64"/>
      <c r="B395" s="65"/>
      <c r="C395" s="65"/>
      <c r="D395" s="65"/>
      <c r="E395" s="66"/>
      <c r="F395" s="67">
        <f t="shared" si="10"/>
        <v>0</v>
      </c>
      <c r="G395" s="68">
        <f t="shared" si="11"/>
        <v>0</v>
      </c>
      <c r="H395" s="69" t="str">
        <f>IF(OR($B$9="&lt;County&gt;",$B$9="",D395="")=TRUE,"",IF(INDEX('2024-2025 SMI-AMI'!$A$2:$K$64,MATCH($B$9,'2024-2025 SMI-AMI'!$A$2:$A$64,0),MATCH(D395,'2024-2025 SMI-AMI'!$A$2:$K$2,0))&lt;G395,"No","Yes"))</f>
        <v/>
      </c>
    </row>
    <row r="396" spans="1:8" s="8" customFormat="1" ht="14.5" x14ac:dyDescent="0.35">
      <c r="A396" s="64"/>
      <c r="B396" s="65"/>
      <c r="C396" s="65"/>
      <c r="D396" s="65"/>
      <c r="E396" s="66"/>
      <c r="F396" s="67">
        <f t="shared" si="10"/>
        <v>0</v>
      </c>
      <c r="G396" s="68">
        <f t="shared" si="11"/>
        <v>0</v>
      </c>
      <c r="H396" s="69" t="str">
        <f>IF(OR($B$9="&lt;County&gt;",$B$9="",D396="")=TRUE,"",IF(INDEX('2024-2025 SMI-AMI'!$A$2:$K$64,MATCH($B$9,'2024-2025 SMI-AMI'!$A$2:$A$64,0),MATCH(D396,'2024-2025 SMI-AMI'!$A$2:$K$2,0))&lt;G396,"No","Yes"))</f>
        <v/>
      </c>
    </row>
    <row r="397" spans="1:8" s="8" customFormat="1" ht="14.5" x14ac:dyDescent="0.35">
      <c r="A397" s="64"/>
      <c r="B397" s="65"/>
      <c r="C397" s="65"/>
      <c r="D397" s="65"/>
      <c r="E397" s="66"/>
      <c r="F397" s="67">
        <f t="shared" si="10"/>
        <v>0</v>
      </c>
      <c r="G397" s="68">
        <f t="shared" si="11"/>
        <v>0</v>
      </c>
      <c r="H397" s="69" t="str">
        <f>IF(OR($B$9="&lt;County&gt;",$B$9="",D397="")=TRUE,"",IF(INDEX('2024-2025 SMI-AMI'!$A$2:$K$64,MATCH($B$9,'2024-2025 SMI-AMI'!$A$2:$A$64,0),MATCH(D397,'2024-2025 SMI-AMI'!$A$2:$K$2,0))&lt;G397,"No","Yes"))</f>
        <v/>
      </c>
    </row>
    <row r="398" spans="1:8" s="8" customFormat="1" ht="14.5" x14ac:dyDescent="0.35">
      <c r="A398" s="64"/>
      <c r="B398" s="65"/>
      <c r="C398" s="65"/>
      <c r="D398" s="65"/>
      <c r="E398" s="66"/>
      <c r="F398" s="67">
        <f t="shared" si="10"/>
        <v>0</v>
      </c>
      <c r="G398" s="68">
        <f t="shared" si="11"/>
        <v>0</v>
      </c>
      <c r="H398" s="69" t="str">
        <f>IF(OR($B$9="&lt;County&gt;",$B$9="",D398="")=TRUE,"",IF(INDEX('2024-2025 SMI-AMI'!$A$2:$K$64,MATCH($B$9,'2024-2025 SMI-AMI'!$A$2:$A$64,0),MATCH(D398,'2024-2025 SMI-AMI'!$A$2:$K$2,0))&lt;G398,"No","Yes"))</f>
        <v/>
      </c>
    </row>
    <row r="399" spans="1:8" s="8" customFormat="1" ht="14.5" x14ac:dyDescent="0.35">
      <c r="A399" s="64"/>
      <c r="B399" s="65"/>
      <c r="C399" s="65"/>
      <c r="D399" s="65"/>
      <c r="E399" s="66"/>
      <c r="F399" s="67">
        <f t="shared" ref="F399:F462" si="12">E399*12</f>
        <v>0</v>
      </c>
      <c r="G399" s="68">
        <f t="shared" ref="G399:G462" si="13">F399/0.3</f>
        <v>0</v>
      </c>
      <c r="H399" s="69" t="str">
        <f>IF(OR($B$9="&lt;County&gt;",$B$9="",D399="")=TRUE,"",IF(INDEX('2024-2025 SMI-AMI'!$A$2:$K$64,MATCH($B$9,'2024-2025 SMI-AMI'!$A$2:$A$64,0),MATCH(D399,'2024-2025 SMI-AMI'!$A$2:$K$2,0))&lt;G399,"No","Yes"))</f>
        <v/>
      </c>
    </row>
    <row r="400" spans="1:8" s="8" customFormat="1" ht="14.5" x14ac:dyDescent="0.35">
      <c r="A400" s="64"/>
      <c r="B400" s="65"/>
      <c r="C400" s="65"/>
      <c r="D400" s="65"/>
      <c r="E400" s="66"/>
      <c r="F400" s="67">
        <f t="shared" si="12"/>
        <v>0</v>
      </c>
      <c r="G400" s="68">
        <f t="shared" si="13"/>
        <v>0</v>
      </c>
      <c r="H400" s="69" t="str">
        <f>IF(OR($B$9="&lt;County&gt;",$B$9="",D400="")=TRUE,"",IF(INDEX('2024-2025 SMI-AMI'!$A$2:$K$64,MATCH($B$9,'2024-2025 SMI-AMI'!$A$2:$A$64,0),MATCH(D400,'2024-2025 SMI-AMI'!$A$2:$K$2,0))&lt;G400,"No","Yes"))</f>
        <v/>
      </c>
    </row>
    <row r="401" spans="1:8" s="8" customFormat="1" ht="14.5" x14ac:dyDescent="0.35">
      <c r="A401" s="64"/>
      <c r="B401" s="65"/>
      <c r="C401" s="65"/>
      <c r="D401" s="65"/>
      <c r="E401" s="66"/>
      <c r="F401" s="67">
        <f t="shared" si="12"/>
        <v>0</v>
      </c>
      <c r="G401" s="68">
        <f t="shared" si="13"/>
        <v>0</v>
      </c>
      <c r="H401" s="69" t="str">
        <f>IF(OR($B$9="&lt;County&gt;",$B$9="",D401="")=TRUE,"",IF(INDEX('2024-2025 SMI-AMI'!$A$2:$K$64,MATCH($B$9,'2024-2025 SMI-AMI'!$A$2:$A$64,0),MATCH(D401,'2024-2025 SMI-AMI'!$A$2:$K$2,0))&lt;G401,"No","Yes"))</f>
        <v/>
      </c>
    </row>
    <row r="402" spans="1:8" s="8" customFormat="1" ht="14.5" x14ac:dyDescent="0.35">
      <c r="A402" s="64"/>
      <c r="B402" s="65"/>
      <c r="C402" s="65"/>
      <c r="D402" s="65"/>
      <c r="E402" s="66"/>
      <c r="F402" s="67">
        <f t="shared" si="12"/>
        <v>0</v>
      </c>
      <c r="G402" s="68">
        <f t="shared" si="13"/>
        <v>0</v>
      </c>
      <c r="H402" s="69" t="str">
        <f>IF(OR($B$9="&lt;County&gt;",$B$9="",D402="")=TRUE,"",IF(INDEX('2024-2025 SMI-AMI'!$A$2:$K$64,MATCH($B$9,'2024-2025 SMI-AMI'!$A$2:$A$64,0),MATCH(D402,'2024-2025 SMI-AMI'!$A$2:$K$2,0))&lt;G402,"No","Yes"))</f>
        <v/>
      </c>
    </row>
    <row r="403" spans="1:8" s="8" customFormat="1" ht="14.5" x14ac:dyDescent="0.35">
      <c r="A403" s="64"/>
      <c r="B403" s="65"/>
      <c r="C403" s="65"/>
      <c r="D403" s="65"/>
      <c r="E403" s="66"/>
      <c r="F403" s="67">
        <f t="shared" si="12"/>
        <v>0</v>
      </c>
      <c r="G403" s="68">
        <f t="shared" si="13"/>
        <v>0</v>
      </c>
      <c r="H403" s="69" t="str">
        <f>IF(OR($B$9="&lt;County&gt;",$B$9="",D403="")=TRUE,"",IF(INDEX('2024-2025 SMI-AMI'!$A$2:$K$64,MATCH($B$9,'2024-2025 SMI-AMI'!$A$2:$A$64,0),MATCH(D403,'2024-2025 SMI-AMI'!$A$2:$K$2,0))&lt;G403,"No","Yes"))</f>
        <v/>
      </c>
    </row>
    <row r="404" spans="1:8" s="8" customFormat="1" ht="14.5" x14ac:dyDescent="0.35">
      <c r="A404" s="64"/>
      <c r="B404" s="65"/>
      <c r="C404" s="65"/>
      <c r="D404" s="65"/>
      <c r="E404" s="66"/>
      <c r="F404" s="67">
        <f t="shared" si="12"/>
        <v>0</v>
      </c>
      <c r="G404" s="68">
        <f t="shared" si="13"/>
        <v>0</v>
      </c>
      <c r="H404" s="69" t="str">
        <f>IF(OR($B$9="&lt;County&gt;",$B$9="",D404="")=TRUE,"",IF(INDEX('2024-2025 SMI-AMI'!$A$2:$K$64,MATCH($B$9,'2024-2025 SMI-AMI'!$A$2:$A$64,0),MATCH(D404,'2024-2025 SMI-AMI'!$A$2:$K$2,0))&lt;G404,"No","Yes"))</f>
        <v/>
      </c>
    </row>
    <row r="405" spans="1:8" s="8" customFormat="1" ht="14.5" x14ac:dyDescent="0.35">
      <c r="A405" s="64"/>
      <c r="B405" s="65"/>
      <c r="C405" s="65"/>
      <c r="D405" s="65"/>
      <c r="E405" s="66"/>
      <c r="F405" s="67">
        <f t="shared" si="12"/>
        <v>0</v>
      </c>
      <c r="G405" s="68">
        <f t="shared" si="13"/>
        <v>0</v>
      </c>
      <c r="H405" s="69" t="str">
        <f>IF(OR($B$9="&lt;County&gt;",$B$9="",D405="")=TRUE,"",IF(INDEX('2024-2025 SMI-AMI'!$A$2:$K$64,MATCH($B$9,'2024-2025 SMI-AMI'!$A$2:$A$64,0),MATCH(D405,'2024-2025 SMI-AMI'!$A$2:$K$2,0))&lt;G405,"No","Yes"))</f>
        <v/>
      </c>
    </row>
    <row r="406" spans="1:8" s="8" customFormat="1" ht="14.5" x14ac:dyDescent="0.35">
      <c r="A406" s="64"/>
      <c r="B406" s="65"/>
      <c r="C406" s="65"/>
      <c r="D406" s="65"/>
      <c r="E406" s="66"/>
      <c r="F406" s="67">
        <f t="shared" si="12"/>
        <v>0</v>
      </c>
      <c r="G406" s="68">
        <f t="shared" si="13"/>
        <v>0</v>
      </c>
      <c r="H406" s="69" t="str">
        <f>IF(OR($B$9="&lt;County&gt;",$B$9="",D406="")=TRUE,"",IF(INDEX('2024-2025 SMI-AMI'!$A$2:$K$64,MATCH($B$9,'2024-2025 SMI-AMI'!$A$2:$A$64,0),MATCH(D406,'2024-2025 SMI-AMI'!$A$2:$K$2,0))&lt;G406,"No","Yes"))</f>
        <v/>
      </c>
    </row>
    <row r="407" spans="1:8" s="8" customFormat="1" ht="14.5" x14ac:dyDescent="0.35">
      <c r="A407" s="64"/>
      <c r="B407" s="65"/>
      <c r="C407" s="65"/>
      <c r="D407" s="65"/>
      <c r="E407" s="66"/>
      <c r="F407" s="67">
        <f t="shared" si="12"/>
        <v>0</v>
      </c>
      <c r="G407" s="68">
        <f t="shared" si="13"/>
        <v>0</v>
      </c>
      <c r="H407" s="69" t="str">
        <f>IF(OR($B$9="&lt;County&gt;",$B$9="",D407="")=TRUE,"",IF(INDEX('2024-2025 SMI-AMI'!$A$2:$K$64,MATCH($B$9,'2024-2025 SMI-AMI'!$A$2:$A$64,0),MATCH(D407,'2024-2025 SMI-AMI'!$A$2:$K$2,0))&lt;G407,"No","Yes"))</f>
        <v/>
      </c>
    </row>
    <row r="408" spans="1:8" s="8" customFormat="1" ht="14.5" x14ac:dyDescent="0.35">
      <c r="A408" s="64"/>
      <c r="B408" s="65"/>
      <c r="C408" s="65"/>
      <c r="D408" s="65"/>
      <c r="E408" s="66"/>
      <c r="F408" s="67">
        <f t="shared" si="12"/>
        <v>0</v>
      </c>
      <c r="G408" s="68">
        <f t="shared" si="13"/>
        <v>0</v>
      </c>
      <c r="H408" s="69" t="str">
        <f>IF(OR($B$9="&lt;County&gt;",$B$9="",D408="")=TRUE,"",IF(INDEX('2024-2025 SMI-AMI'!$A$2:$K$64,MATCH($B$9,'2024-2025 SMI-AMI'!$A$2:$A$64,0),MATCH(D408,'2024-2025 SMI-AMI'!$A$2:$K$2,0))&lt;G408,"No","Yes"))</f>
        <v/>
      </c>
    </row>
    <row r="409" spans="1:8" s="8" customFormat="1" ht="14.5" x14ac:dyDescent="0.35">
      <c r="A409" s="64"/>
      <c r="B409" s="65"/>
      <c r="C409" s="65"/>
      <c r="D409" s="65"/>
      <c r="E409" s="66"/>
      <c r="F409" s="67">
        <f t="shared" si="12"/>
        <v>0</v>
      </c>
      <c r="G409" s="68">
        <f t="shared" si="13"/>
        <v>0</v>
      </c>
      <c r="H409" s="69" t="str">
        <f>IF(OR($B$9="&lt;County&gt;",$B$9="",D409="")=TRUE,"",IF(INDEX('2024-2025 SMI-AMI'!$A$2:$K$64,MATCH($B$9,'2024-2025 SMI-AMI'!$A$2:$A$64,0),MATCH(D409,'2024-2025 SMI-AMI'!$A$2:$K$2,0))&lt;G409,"No","Yes"))</f>
        <v/>
      </c>
    </row>
    <row r="410" spans="1:8" s="8" customFormat="1" ht="14.5" x14ac:dyDescent="0.35">
      <c r="A410" s="64"/>
      <c r="B410" s="65"/>
      <c r="C410" s="65"/>
      <c r="D410" s="65"/>
      <c r="E410" s="66"/>
      <c r="F410" s="67">
        <f t="shared" si="12"/>
        <v>0</v>
      </c>
      <c r="G410" s="68">
        <f t="shared" si="13"/>
        <v>0</v>
      </c>
      <c r="H410" s="69" t="str">
        <f>IF(OR($B$9="&lt;County&gt;",$B$9="",D410="")=TRUE,"",IF(INDEX('2024-2025 SMI-AMI'!$A$2:$K$64,MATCH($B$9,'2024-2025 SMI-AMI'!$A$2:$A$64,0),MATCH(D410,'2024-2025 SMI-AMI'!$A$2:$K$2,0))&lt;G410,"No","Yes"))</f>
        <v/>
      </c>
    </row>
    <row r="411" spans="1:8" s="8" customFormat="1" ht="14.5" x14ac:dyDescent="0.35">
      <c r="A411" s="64"/>
      <c r="B411" s="65"/>
      <c r="C411" s="65"/>
      <c r="D411" s="65"/>
      <c r="E411" s="66"/>
      <c r="F411" s="67">
        <f t="shared" si="12"/>
        <v>0</v>
      </c>
      <c r="G411" s="68">
        <f t="shared" si="13"/>
        <v>0</v>
      </c>
      <c r="H411" s="69" t="str">
        <f>IF(OR($B$9="&lt;County&gt;",$B$9="",D411="")=TRUE,"",IF(INDEX('2024-2025 SMI-AMI'!$A$2:$K$64,MATCH($B$9,'2024-2025 SMI-AMI'!$A$2:$A$64,0),MATCH(D411,'2024-2025 SMI-AMI'!$A$2:$K$2,0))&lt;G411,"No","Yes"))</f>
        <v/>
      </c>
    </row>
    <row r="412" spans="1:8" s="8" customFormat="1" ht="14.5" x14ac:dyDescent="0.35">
      <c r="A412" s="64"/>
      <c r="B412" s="65"/>
      <c r="C412" s="65"/>
      <c r="D412" s="65"/>
      <c r="E412" s="66"/>
      <c r="F412" s="67">
        <f t="shared" si="12"/>
        <v>0</v>
      </c>
      <c r="G412" s="68">
        <f t="shared" si="13"/>
        <v>0</v>
      </c>
      <c r="H412" s="69" t="str">
        <f>IF(OR($B$9="&lt;County&gt;",$B$9="",D412="")=TRUE,"",IF(INDEX('2024-2025 SMI-AMI'!$A$2:$K$64,MATCH($B$9,'2024-2025 SMI-AMI'!$A$2:$A$64,0),MATCH(D412,'2024-2025 SMI-AMI'!$A$2:$K$2,0))&lt;G412,"No","Yes"))</f>
        <v/>
      </c>
    </row>
    <row r="413" spans="1:8" s="8" customFormat="1" ht="14.5" x14ac:dyDescent="0.35">
      <c r="A413" s="64"/>
      <c r="B413" s="65"/>
      <c r="C413" s="65"/>
      <c r="D413" s="65"/>
      <c r="E413" s="66"/>
      <c r="F413" s="67">
        <f t="shared" si="12"/>
        <v>0</v>
      </c>
      <c r="G413" s="68">
        <f t="shared" si="13"/>
        <v>0</v>
      </c>
      <c r="H413" s="69" t="str">
        <f>IF(OR($B$9="&lt;County&gt;",$B$9="",D413="")=TRUE,"",IF(INDEX('2024-2025 SMI-AMI'!$A$2:$K$64,MATCH($B$9,'2024-2025 SMI-AMI'!$A$2:$A$64,0),MATCH(D413,'2024-2025 SMI-AMI'!$A$2:$K$2,0))&lt;G413,"No","Yes"))</f>
        <v/>
      </c>
    </row>
    <row r="414" spans="1:8" s="8" customFormat="1" ht="14.5" x14ac:dyDescent="0.35">
      <c r="A414" s="64"/>
      <c r="B414" s="65"/>
      <c r="C414" s="65"/>
      <c r="D414" s="65"/>
      <c r="E414" s="66"/>
      <c r="F414" s="67">
        <f t="shared" si="12"/>
        <v>0</v>
      </c>
      <c r="G414" s="68">
        <f t="shared" si="13"/>
        <v>0</v>
      </c>
      <c r="H414" s="69" t="str">
        <f>IF(OR($B$9="&lt;County&gt;",$B$9="",D414="")=TRUE,"",IF(INDEX('2024-2025 SMI-AMI'!$A$2:$K$64,MATCH($B$9,'2024-2025 SMI-AMI'!$A$2:$A$64,0),MATCH(D414,'2024-2025 SMI-AMI'!$A$2:$K$2,0))&lt;G414,"No","Yes"))</f>
        <v/>
      </c>
    </row>
    <row r="415" spans="1:8" s="8" customFormat="1" ht="14.5" x14ac:dyDescent="0.35">
      <c r="A415" s="64"/>
      <c r="B415" s="65"/>
      <c r="C415" s="65"/>
      <c r="D415" s="65"/>
      <c r="E415" s="66"/>
      <c r="F415" s="67">
        <f t="shared" si="12"/>
        <v>0</v>
      </c>
      <c r="G415" s="68">
        <f t="shared" si="13"/>
        <v>0</v>
      </c>
      <c r="H415" s="69" t="str">
        <f>IF(OR($B$9="&lt;County&gt;",$B$9="",D415="")=TRUE,"",IF(INDEX('2024-2025 SMI-AMI'!$A$2:$K$64,MATCH($B$9,'2024-2025 SMI-AMI'!$A$2:$A$64,0),MATCH(D415,'2024-2025 SMI-AMI'!$A$2:$K$2,0))&lt;G415,"No","Yes"))</f>
        <v/>
      </c>
    </row>
    <row r="416" spans="1:8" s="8" customFormat="1" ht="14.5" x14ac:dyDescent="0.35">
      <c r="A416" s="64"/>
      <c r="B416" s="65"/>
      <c r="C416" s="65"/>
      <c r="D416" s="65"/>
      <c r="E416" s="66"/>
      <c r="F416" s="67">
        <f t="shared" si="12"/>
        <v>0</v>
      </c>
      <c r="G416" s="68">
        <f t="shared" si="13"/>
        <v>0</v>
      </c>
      <c r="H416" s="69" t="str">
        <f>IF(OR($B$9="&lt;County&gt;",$B$9="",D416="")=TRUE,"",IF(INDEX('2024-2025 SMI-AMI'!$A$2:$K$64,MATCH($B$9,'2024-2025 SMI-AMI'!$A$2:$A$64,0),MATCH(D416,'2024-2025 SMI-AMI'!$A$2:$K$2,0))&lt;G416,"No","Yes"))</f>
        <v/>
      </c>
    </row>
    <row r="417" spans="1:8" s="8" customFormat="1" ht="14.5" x14ac:dyDescent="0.35">
      <c r="A417" s="64"/>
      <c r="B417" s="65"/>
      <c r="C417" s="65"/>
      <c r="D417" s="65"/>
      <c r="E417" s="66"/>
      <c r="F417" s="67">
        <f t="shared" si="12"/>
        <v>0</v>
      </c>
      <c r="G417" s="68">
        <f t="shared" si="13"/>
        <v>0</v>
      </c>
      <c r="H417" s="69" t="str">
        <f>IF(OR($B$9="&lt;County&gt;",$B$9="",D417="")=TRUE,"",IF(INDEX('2024-2025 SMI-AMI'!$A$2:$K$64,MATCH($B$9,'2024-2025 SMI-AMI'!$A$2:$A$64,0),MATCH(D417,'2024-2025 SMI-AMI'!$A$2:$K$2,0))&lt;G417,"No","Yes"))</f>
        <v/>
      </c>
    </row>
    <row r="418" spans="1:8" s="8" customFormat="1" ht="14.5" x14ac:dyDescent="0.35">
      <c r="A418" s="64"/>
      <c r="B418" s="65"/>
      <c r="C418" s="65"/>
      <c r="D418" s="65"/>
      <c r="E418" s="66"/>
      <c r="F418" s="67">
        <f t="shared" si="12"/>
        <v>0</v>
      </c>
      <c r="G418" s="68">
        <f t="shared" si="13"/>
        <v>0</v>
      </c>
      <c r="H418" s="69" t="str">
        <f>IF(OR($B$9="&lt;County&gt;",$B$9="",D418="")=TRUE,"",IF(INDEX('2024-2025 SMI-AMI'!$A$2:$K$64,MATCH($B$9,'2024-2025 SMI-AMI'!$A$2:$A$64,0),MATCH(D418,'2024-2025 SMI-AMI'!$A$2:$K$2,0))&lt;G418,"No","Yes"))</f>
        <v/>
      </c>
    </row>
    <row r="419" spans="1:8" s="8" customFormat="1" ht="14.5" x14ac:dyDescent="0.35">
      <c r="A419" s="64"/>
      <c r="B419" s="65"/>
      <c r="C419" s="65"/>
      <c r="D419" s="65"/>
      <c r="E419" s="66"/>
      <c r="F419" s="67">
        <f t="shared" si="12"/>
        <v>0</v>
      </c>
      <c r="G419" s="68">
        <f t="shared" si="13"/>
        <v>0</v>
      </c>
      <c r="H419" s="69" t="str">
        <f>IF(OR($B$9="&lt;County&gt;",$B$9="",D419="")=TRUE,"",IF(INDEX('2024-2025 SMI-AMI'!$A$2:$K$64,MATCH($B$9,'2024-2025 SMI-AMI'!$A$2:$A$64,0),MATCH(D419,'2024-2025 SMI-AMI'!$A$2:$K$2,0))&lt;G419,"No","Yes"))</f>
        <v/>
      </c>
    </row>
    <row r="420" spans="1:8" s="8" customFormat="1" ht="14.5" x14ac:dyDescent="0.35">
      <c r="A420" s="64"/>
      <c r="B420" s="65"/>
      <c r="C420" s="65"/>
      <c r="D420" s="65"/>
      <c r="E420" s="66"/>
      <c r="F420" s="67">
        <f t="shared" si="12"/>
        <v>0</v>
      </c>
      <c r="G420" s="68">
        <f t="shared" si="13"/>
        <v>0</v>
      </c>
      <c r="H420" s="69" t="str">
        <f>IF(OR($B$9="&lt;County&gt;",$B$9="",D420="")=TRUE,"",IF(INDEX('2024-2025 SMI-AMI'!$A$2:$K$64,MATCH($B$9,'2024-2025 SMI-AMI'!$A$2:$A$64,0),MATCH(D420,'2024-2025 SMI-AMI'!$A$2:$K$2,0))&lt;G420,"No","Yes"))</f>
        <v/>
      </c>
    </row>
    <row r="421" spans="1:8" s="8" customFormat="1" ht="14.5" x14ac:dyDescent="0.35">
      <c r="A421" s="64"/>
      <c r="B421" s="65"/>
      <c r="C421" s="65"/>
      <c r="D421" s="65"/>
      <c r="E421" s="66"/>
      <c r="F421" s="67">
        <f t="shared" si="12"/>
        <v>0</v>
      </c>
      <c r="G421" s="68">
        <f t="shared" si="13"/>
        <v>0</v>
      </c>
      <c r="H421" s="69" t="str">
        <f>IF(OR($B$9="&lt;County&gt;",$B$9="",D421="")=TRUE,"",IF(INDEX('2024-2025 SMI-AMI'!$A$2:$K$64,MATCH($B$9,'2024-2025 SMI-AMI'!$A$2:$A$64,0),MATCH(D421,'2024-2025 SMI-AMI'!$A$2:$K$2,0))&lt;G421,"No","Yes"))</f>
        <v/>
      </c>
    </row>
    <row r="422" spans="1:8" s="8" customFormat="1" ht="14.5" x14ac:dyDescent="0.35">
      <c r="A422" s="64"/>
      <c r="B422" s="65"/>
      <c r="C422" s="65"/>
      <c r="D422" s="65"/>
      <c r="E422" s="66"/>
      <c r="F422" s="67">
        <f t="shared" si="12"/>
        <v>0</v>
      </c>
      <c r="G422" s="68">
        <f t="shared" si="13"/>
        <v>0</v>
      </c>
      <c r="H422" s="69" t="str">
        <f>IF(OR($B$9="&lt;County&gt;",$B$9="",D422="")=TRUE,"",IF(INDEX('2024-2025 SMI-AMI'!$A$2:$K$64,MATCH($B$9,'2024-2025 SMI-AMI'!$A$2:$A$64,0),MATCH(D422,'2024-2025 SMI-AMI'!$A$2:$K$2,0))&lt;G422,"No","Yes"))</f>
        <v/>
      </c>
    </row>
    <row r="423" spans="1:8" s="8" customFormat="1" ht="14.5" x14ac:dyDescent="0.35">
      <c r="A423" s="64"/>
      <c r="B423" s="65"/>
      <c r="C423" s="65"/>
      <c r="D423" s="65"/>
      <c r="E423" s="66"/>
      <c r="F423" s="67">
        <f t="shared" si="12"/>
        <v>0</v>
      </c>
      <c r="G423" s="68">
        <f t="shared" si="13"/>
        <v>0</v>
      </c>
      <c r="H423" s="69" t="str">
        <f>IF(OR($B$9="&lt;County&gt;",$B$9="",D423="")=TRUE,"",IF(INDEX('2024-2025 SMI-AMI'!$A$2:$K$64,MATCH($B$9,'2024-2025 SMI-AMI'!$A$2:$A$64,0),MATCH(D423,'2024-2025 SMI-AMI'!$A$2:$K$2,0))&lt;G423,"No","Yes"))</f>
        <v/>
      </c>
    </row>
    <row r="424" spans="1:8" s="8" customFormat="1" ht="14.5" x14ac:dyDescent="0.35">
      <c r="A424" s="64"/>
      <c r="B424" s="65"/>
      <c r="C424" s="65"/>
      <c r="D424" s="65"/>
      <c r="E424" s="66"/>
      <c r="F424" s="67">
        <f t="shared" si="12"/>
        <v>0</v>
      </c>
      <c r="G424" s="68">
        <f t="shared" si="13"/>
        <v>0</v>
      </c>
      <c r="H424" s="69" t="str">
        <f>IF(OR($B$9="&lt;County&gt;",$B$9="",D424="")=TRUE,"",IF(INDEX('2024-2025 SMI-AMI'!$A$2:$K$64,MATCH($B$9,'2024-2025 SMI-AMI'!$A$2:$A$64,0),MATCH(D424,'2024-2025 SMI-AMI'!$A$2:$K$2,0))&lt;G424,"No","Yes"))</f>
        <v/>
      </c>
    </row>
    <row r="425" spans="1:8" s="8" customFormat="1" ht="14.5" x14ac:dyDescent="0.35">
      <c r="A425" s="64"/>
      <c r="B425" s="65"/>
      <c r="C425" s="65"/>
      <c r="D425" s="65"/>
      <c r="E425" s="66"/>
      <c r="F425" s="67">
        <f t="shared" si="12"/>
        <v>0</v>
      </c>
      <c r="G425" s="68">
        <f t="shared" si="13"/>
        <v>0</v>
      </c>
      <c r="H425" s="69" t="str">
        <f>IF(OR($B$9="&lt;County&gt;",$B$9="",D425="")=TRUE,"",IF(INDEX('2024-2025 SMI-AMI'!$A$2:$K$64,MATCH($B$9,'2024-2025 SMI-AMI'!$A$2:$A$64,0),MATCH(D425,'2024-2025 SMI-AMI'!$A$2:$K$2,0))&lt;G425,"No","Yes"))</f>
        <v/>
      </c>
    </row>
    <row r="426" spans="1:8" s="8" customFormat="1" ht="14.5" x14ac:dyDescent="0.35">
      <c r="A426" s="64"/>
      <c r="B426" s="65"/>
      <c r="C426" s="65"/>
      <c r="D426" s="65"/>
      <c r="E426" s="66"/>
      <c r="F426" s="67">
        <f t="shared" si="12"/>
        <v>0</v>
      </c>
      <c r="G426" s="68">
        <f t="shared" si="13"/>
        <v>0</v>
      </c>
      <c r="H426" s="69" t="str">
        <f>IF(OR($B$9="&lt;County&gt;",$B$9="",D426="")=TRUE,"",IF(INDEX('2024-2025 SMI-AMI'!$A$2:$K$64,MATCH($B$9,'2024-2025 SMI-AMI'!$A$2:$A$64,0),MATCH(D426,'2024-2025 SMI-AMI'!$A$2:$K$2,0))&lt;G426,"No","Yes"))</f>
        <v/>
      </c>
    </row>
    <row r="427" spans="1:8" s="8" customFormat="1" ht="14.5" x14ac:dyDescent="0.35">
      <c r="A427" s="64"/>
      <c r="B427" s="65"/>
      <c r="C427" s="65"/>
      <c r="D427" s="65"/>
      <c r="E427" s="66"/>
      <c r="F427" s="67">
        <f t="shared" si="12"/>
        <v>0</v>
      </c>
      <c r="G427" s="68">
        <f t="shared" si="13"/>
        <v>0</v>
      </c>
      <c r="H427" s="69" t="str">
        <f>IF(OR($B$9="&lt;County&gt;",$B$9="",D427="")=TRUE,"",IF(INDEX('2024-2025 SMI-AMI'!$A$2:$K$64,MATCH($B$9,'2024-2025 SMI-AMI'!$A$2:$A$64,0),MATCH(D427,'2024-2025 SMI-AMI'!$A$2:$K$2,0))&lt;G427,"No","Yes"))</f>
        <v/>
      </c>
    </row>
    <row r="428" spans="1:8" s="8" customFormat="1" ht="14.5" x14ac:dyDescent="0.35">
      <c r="A428" s="64"/>
      <c r="B428" s="65"/>
      <c r="C428" s="65"/>
      <c r="D428" s="65"/>
      <c r="E428" s="66"/>
      <c r="F428" s="67">
        <f t="shared" si="12"/>
        <v>0</v>
      </c>
      <c r="G428" s="68">
        <f t="shared" si="13"/>
        <v>0</v>
      </c>
      <c r="H428" s="69" t="str">
        <f>IF(OR($B$9="&lt;County&gt;",$B$9="",D428="")=TRUE,"",IF(INDEX('2024-2025 SMI-AMI'!$A$2:$K$64,MATCH($B$9,'2024-2025 SMI-AMI'!$A$2:$A$64,0),MATCH(D428,'2024-2025 SMI-AMI'!$A$2:$K$2,0))&lt;G428,"No","Yes"))</f>
        <v/>
      </c>
    </row>
    <row r="429" spans="1:8" s="8" customFormat="1" ht="14.5" x14ac:dyDescent="0.35">
      <c r="A429" s="64"/>
      <c r="B429" s="65"/>
      <c r="C429" s="65"/>
      <c r="D429" s="65"/>
      <c r="E429" s="66"/>
      <c r="F429" s="67">
        <f t="shared" si="12"/>
        <v>0</v>
      </c>
      <c r="G429" s="68">
        <f t="shared" si="13"/>
        <v>0</v>
      </c>
      <c r="H429" s="69" t="str">
        <f>IF(OR($B$9="&lt;County&gt;",$B$9="",D429="")=TRUE,"",IF(INDEX('2024-2025 SMI-AMI'!$A$2:$K$64,MATCH($B$9,'2024-2025 SMI-AMI'!$A$2:$A$64,0),MATCH(D429,'2024-2025 SMI-AMI'!$A$2:$K$2,0))&lt;G429,"No","Yes"))</f>
        <v/>
      </c>
    </row>
    <row r="430" spans="1:8" s="8" customFormat="1" ht="14.5" x14ac:dyDescent="0.35">
      <c r="A430" s="64"/>
      <c r="B430" s="65"/>
      <c r="C430" s="65"/>
      <c r="D430" s="65"/>
      <c r="E430" s="66"/>
      <c r="F430" s="67">
        <f t="shared" si="12"/>
        <v>0</v>
      </c>
      <c r="G430" s="68">
        <f t="shared" si="13"/>
        <v>0</v>
      </c>
      <c r="H430" s="69" t="str">
        <f>IF(OR($B$9="&lt;County&gt;",$B$9="",D430="")=TRUE,"",IF(INDEX('2024-2025 SMI-AMI'!$A$2:$K$64,MATCH($B$9,'2024-2025 SMI-AMI'!$A$2:$A$64,0),MATCH(D430,'2024-2025 SMI-AMI'!$A$2:$K$2,0))&lt;G430,"No","Yes"))</f>
        <v/>
      </c>
    </row>
    <row r="431" spans="1:8" s="8" customFormat="1" ht="14.5" x14ac:dyDescent="0.35">
      <c r="A431" s="64"/>
      <c r="B431" s="65"/>
      <c r="C431" s="65"/>
      <c r="D431" s="65"/>
      <c r="E431" s="66"/>
      <c r="F431" s="67">
        <f t="shared" si="12"/>
        <v>0</v>
      </c>
      <c r="G431" s="68">
        <f t="shared" si="13"/>
        <v>0</v>
      </c>
      <c r="H431" s="69" t="str">
        <f>IF(OR($B$9="&lt;County&gt;",$B$9="",D431="")=TRUE,"",IF(INDEX('2024-2025 SMI-AMI'!$A$2:$K$64,MATCH($B$9,'2024-2025 SMI-AMI'!$A$2:$A$64,0),MATCH(D431,'2024-2025 SMI-AMI'!$A$2:$K$2,0))&lt;G431,"No","Yes"))</f>
        <v/>
      </c>
    </row>
    <row r="432" spans="1:8" s="8" customFormat="1" ht="14.5" x14ac:dyDescent="0.35">
      <c r="A432" s="64"/>
      <c r="B432" s="65"/>
      <c r="C432" s="65"/>
      <c r="D432" s="65"/>
      <c r="E432" s="66"/>
      <c r="F432" s="67">
        <f t="shared" si="12"/>
        <v>0</v>
      </c>
      <c r="G432" s="68">
        <f t="shared" si="13"/>
        <v>0</v>
      </c>
      <c r="H432" s="69" t="str">
        <f>IF(OR($B$9="&lt;County&gt;",$B$9="",D432="")=TRUE,"",IF(INDEX('2024-2025 SMI-AMI'!$A$2:$K$64,MATCH($B$9,'2024-2025 SMI-AMI'!$A$2:$A$64,0),MATCH(D432,'2024-2025 SMI-AMI'!$A$2:$K$2,0))&lt;G432,"No","Yes"))</f>
        <v/>
      </c>
    </row>
    <row r="433" spans="1:8" s="8" customFormat="1" ht="14.5" x14ac:dyDescent="0.35">
      <c r="A433" s="64"/>
      <c r="B433" s="65"/>
      <c r="C433" s="65"/>
      <c r="D433" s="65"/>
      <c r="E433" s="66"/>
      <c r="F433" s="67">
        <f t="shared" si="12"/>
        <v>0</v>
      </c>
      <c r="G433" s="68">
        <f t="shared" si="13"/>
        <v>0</v>
      </c>
      <c r="H433" s="69" t="str">
        <f>IF(OR($B$9="&lt;County&gt;",$B$9="",D433="")=TRUE,"",IF(INDEX('2024-2025 SMI-AMI'!$A$2:$K$64,MATCH($B$9,'2024-2025 SMI-AMI'!$A$2:$A$64,0),MATCH(D433,'2024-2025 SMI-AMI'!$A$2:$K$2,0))&lt;G433,"No","Yes"))</f>
        <v/>
      </c>
    </row>
    <row r="434" spans="1:8" s="8" customFormat="1" ht="14.5" x14ac:dyDescent="0.35">
      <c r="A434" s="64"/>
      <c r="B434" s="65"/>
      <c r="C434" s="65"/>
      <c r="D434" s="65"/>
      <c r="E434" s="66"/>
      <c r="F434" s="67">
        <f t="shared" si="12"/>
        <v>0</v>
      </c>
      <c r="G434" s="68">
        <f t="shared" si="13"/>
        <v>0</v>
      </c>
      <c r="H434" s="69" t="str">
        <f>IF(OR($B$9="&lt;County&gt;",$B$9="",D434="")=TRUE,"",IF(INDEX('2024-2025 SMI-AMI'!$A$2:$K$64,MATCH($B$9,'2024-2025 SMI-AMI'!$A$2:$A$64,0),MATCH(D434,'2024-2025 SMI-AMI'!$A$2:$K$2,0))&lt;G434,"No","Yes"))</f>
        <v/>
      </c>
    </row>
    <row r="435" spans="1:8" s="8" customFormat="1" ht="14.5" x14ac:dyDescent="0.35">
      <c r="A435" s="64"/>
      <c r="B435" s="65"/>
      <c r="C435" s="65"/>
      <c r="D435" s="65"/>
      <c r="E435" s="66"/>
      <c r="F435" s="67">
        <f t="shared" si="12"/>
        <v>0</v>
      </c>
      <c r="G435" s="68">
        <f t="shared" si="13"/>
        <v>0</v>
      </c>
      <c r="H435" s="69" t="str">
        <f>IF(OR($B$9="&lt;County&gt;",$B$9="",D435="")=TRUE,"",IF(INDEX('2024-2025 SMI-AMI'!$A$2:$K$64,MATCH($B$9,'2024-2025 SMI-AMI'!$A$2:$A$64,0),MATCH(D435,'2024-2025 SMI-AMI'!$A$2:$K$2,0))&lt;G435,"No","Yes"))</f>
        <v/>
      </c>
    </row>
    <row r="436" spans="1:8" s="8" customFormat="1" ht="14.5" x14ac:dyDescent="0.35">
      <c r="A436" s="64"/>
      <c r="B436" s="65"/>
      <c r="C436" s="65"/>
      <c r="D436" s="65"/>
      <c r="E436" s="66"/>
      <c r="F436" s="67">
        <f t="shared" si="12"/>
        <v>0</v>
      </c>
      <c r="G436" s="68">
        <f t="shared" si="13"/>
        <v>0</v>
      </c>
      <c r="H436" s="69" t="str">
        <f>IF(OR($B$9="&lt;County&gt;",$B$9="",D436="")=TRUE,"",IF(INDEX('2024-2025 SMI-AMI'!$A$2:$K$64,MATCH($B$9,'2024-2025 SMI-AMI'!$A$2:$A$64,0),MATCH(D436,'2024-2025 SMI-AMI'!$A$2:$K$2,0))&lt;G436,"No","Yes"))</f>
        <v/>
      </c>
    </row>
    <row r="437" spans="1:8" s="8" customFormat="1" ht="14.5" x14ac:dyDescent="0.35">
      <c r="A437" s="64"/>
      <c r="B437" s="65"/>
      <c r="C437" s="65"/>
      <c r="D437" s="65"/>
      <c r="E437" s="66"/>
      <c r="F437" s="67">
        <f t="shared" si="12"/>
        <v>0</v>
      </c>
      <c r="G437" s="68">
        <f t="shared" si="13"/>
        <v>0</v>
      </c>
      <c r="H437" s="69" t="str">
        <f>IF(OR($B$9="&lt;County&gt;",$B$9="",D437="")=TRUE,"",IF(INDEX('2024-2025 SMI-AMI'!$A$2:$K$64,MATCH($B$9,'2024-2025 SMI-AMI'!$A$2:$A$64,0),MATCH(D437,'2024-2025 SMI-AMI'!$A$2:$K$2,0))&lt;G437,"No","Yes"))</f>
        <v/>
      </c>
    </row>
    <row r="438" spans="1:8" s="8" customFormat="1" ht="14.5" x14ac:dyDescent="0.35">
      <c r="A438" s="64"/>
      <c r="B438" s="65"/>
      <c r="C438" s="65"/>
      <c r="D438" s="65"/>
      <c r="E438" s="66"/>
      <c r="F438" s="67">
        <f t="shared" si="12"/>
        <v>0</v>
      </c>
      <c r="G438" s="68">
        <f t="shared" si="13"/>
        <v>0</v>
      </c>
      <c r="H438" s="69" t="str">
        <f>IF(OR($B$9="&lt;County&gt;",$B$9="",D438="")=TRUE,"",IF(INDEX('2024-2025 SMI-AMI'!$A$2:$K$64,MATCH($B$9,'2024-2025 SMI-AMI'!$A$2:$A$64,0),MATCH(D438,'2024-2025 SMI-AMI'!$A$2:$K$2,0))&lt;G438,"No","Yes"))</f>
        <v/>
      </c>
    </row>
    <row r="439" spans="1:8" s="8" customFormat="1" ht="14.5" x14ac:dyDescent="0.35">
      <c r="A439" s="64"/>
      <c r="B439" s="65"/>
      <c r="C439" s="65"/>
      <c r="D439" s="65"/>
      <c r="E439" s="66"/>
      <c r="F439" s="67">
        <f t="shared" si="12"/>
        <v>0</v>
      </c>
      <c r="G439" s="68">
        <f t="shared" si="13"/>
        <v>0</v>
      </c>
      <c r="H439" s="69" t="str">
        <f>IF(OR($B$9="&lt;County&gt;",$B$9="",D439="")=TRUE,"",IF(INDEX('2024-2025 SMI-AMI'!$A$2:$K$64,MATCH($B$9,'2024-2025 SMI-AMI'!$A$2:$A$64,0),MATCH(D439,'2024-2025 SMI-AMI'!$A$2:$K$2,0))&lt;G439,"No","Yes"))</f>
        <v/>
      </c>
    </row>
    <row r="440" spans="1:8" s="8" customFormat="1" ht="14.5" x14ac:dyDescent="0.35">
      <c r="A440" s="64"/>
      <c r="B440" s="65"/>
      <c r="C440" s="65"/>
      <c r="D440" s="65"/>
      <c r="E440" s="66"/>
      <c r="F440" s="67">
        <f t="shared" si="12"/>
        <v>0</v>
      </c>
      <c r="G440" s="68">
        <f t="shared" si="13"/>
        <v>0</v>
      </c>
      <c r="H440" s="69" t="str">
        <f>IF(OR($B$9="&lt;County&gt;",$B$9="",D440="")=TRUE,"",IF(INDEX('2024-2025 SMI-AMI'!$A$2:$K$64,MATCH($B$9,'2024-2025 SMI-AMI'!$A$2:$A$64,0),MATCH(D440,'2024-2025 SMI-AMI'!$A$2:$K$2,0))&lt;G440,"No","Yes"))</f>
        <v/>
      </c>
    </row>
    <row r="441" spans="1:8" s="8" customFormat="1" ht="14.5" x14ac:dyDescent="0.35">
      <c r="A441" s="64"/>
      <c r="B441" s="65"/>
      <c r="C441" s="65"/>
      <c r="D441" s="65"/>
      <c r="E441" s="66"/>
      <c r="F441" s="67">
        <f t="shared" si="12"/>
        <v>0</v>
      </c>
      <c r="G441" s="68">
        <f t="shared" si="13"/>
        <v>0</v>
      </c>
      <c r="H441" s="69" t="str">
        <f>IF(OR($B$9="&lt;County&gt;",$B$9="",D441="")=TRUE,"",IF(INDEX('2024-2025 SMI-AMI'!$A$2:$K$64,MATCH($B$9,'2024-2025 SMI-AMI'!$A$2:$A$64,0),MATCH(D441,'2024-2025 SMI-AMI'!$A$2:$K$2,0))&lt;G441,"No","Yes"))</f>
        <v/>
      </c>
    </row>
    <row r="442" spans="1:8" s="8" customFormat="1" ht="14.5" x14ac:dyDescent="0.35">
      <c r="A442" s="64"/>
      <c r="B442" s="65"/>
      <c r="C442" s="65"/>
      <c r="D442" s="65"/>
      <c r="E442" s="66"/>
      <c r="F442" s="67">
        <f t="shared" si="12"/>
        <v>0</v>
      </c>
      <c r="G442" s="68">
        <f t="shared" si="13"/>
        <v>0</v>
      </c>
      <c r="H442" s="69" t="str">
        <f>IF(OR($B$9="&lt;County&gt;",$B$9="",D442="")=TRUE,"",IF(INDEX('2024-2025 SMI-AMI'!$A$2:$K$64,MATCH($B$9,'2024-2025 SMI-AMI'!$A$2:$A$64,0),MATCH(D442,'2024-2025 SMI-AMI'!$A$2:$K$2,0))&lt;G442,"No","Yes"))</f>
        <v/>
      </c>
    </row>
    <row r="443" spans="1:8" s="8" customFormat="1" ht="14.5" x14ac:dyDescent="0.35">
      <c r="A443" s="64"/>
      <c r="B443" s="65"/>
      <c r="C443" s="65"/>
      <c r="D443" s="65"/>
      <c r="E443" s="66"/>
      <c r="F443" s="67">
        <f t="shared" si="12"/>
        <v>0</v>
      </c>
      <c r="G443" s="68">
        <f t="shared" si="13"/>
        <v>0</v>
      </c>
      <c r="H443" s="69" t="str">
        <f>IF(OR($B$9="&lt;County&gt;",$B$9="",D443="")=TRUE,"",IF(INDEX('2024-2025 SMI-AMI'!$A$2:$K$64,MATCH($B$9,'2024-2025 SMI-AMI'!$A$2:$A$64,0),MATCH(D443,'2024-2025 SMI-AMI'!$A$2:$K$2,0))&lt;G443,"No","Yes"))</f>
        <v/>
      </c>
    </row>
    <row r="444" spans="1:8" s="8" customFormat="1" ht="14.5" x14ac:dyDescent="0.35">
      <c r="A444" s="64"/>
      <c r="B444" s="65"/>
      <c r="C444" s="65"/>
      <c r="D444" s="65"/>
      <c r="E444" s="66"/>
      <c r="F444" s="67">
        <f t="shared" si="12"/>
        <v>0</v>
      </c>
      <c r="G444" s="68">
        <f t="shared" si="13"/>
        <v>0</v>
      </c>
      <c r="H444" s="69" t="str">
        <f>IF(OR($B$9="&lt;County&gt;",$B$9="",D444="")=TRUE,"",IF(INDEX('2024-2025 SMI-AMI'!$A$2:$K$64,MATCH($B$9,'2024-2025 SMI-AMI'!$A$2:$A$64,0),MATCH(D444,'2024-2025 SMI-AMI'!$A$2:$K$2,0))&lt;G444,"No","Yes"))</f>
        <v/>
      </c>
    </row>
    <row r="445" spans="1:8" s="8" customFormat="1" ht="14.5" x14ac:dyDescent="0.35">
      <c r="A445" s="64"/>
      <c r="B445" s="65"/>
      <c r="C445" s="65"/>
      <c r="D445" s="65"/>
      <c r="E445" s="66"/>
      <c r="F445" s="67">
        <f t="shared" si="12"/>
        <v>0</v>
      </c>
      <c r="G445" s="68">
        <f t="shared" si="13"/>
        <v>0</v>
      </c>
      <c r="H445" s="69" t="str">
        <f>IF(OR($B$9="&lt;County&gt;",$B$9="",D445="")=TRUE,"",IF(INDEX('2024-2025 SMI-AMI'!$A$2:$K$64,MATCH($B$9,'2024-2025 SMI-AMI'!$A$2:$A$64,0),MATCH(D445,'2024-2025 SMI-AMI'!$A$2:$K$2,0))&lt;G445,"No","Yes"))</f>
        <v/>
      </c>
    </row>
    <row r="446" spans="1:8" s="8" customFormat="1" ht="14.5" x14ac:dyDescent="0.35">
      <c r="A446" s="64"/>
      <c r="B446" s="65"/>
      <c r="C446" s="65"/>
      <c r="D446" s="65"/>
      <c r="E446" s="66"/>
      <c r="F446" s="67">
        <f t="shared" si="12"/>
        <v>0</v>
      </c>
      <c r="G446" s="68">
        <f t="shared" si="13"/>
        <v>0</v>
      </c>
      <c r="H446" s="69" t="str">
        <f>IF(OR($B$9="&lt;County&gt;",$B$9="",D446="")=TRUE,"",IF(INDEX('2024-2025 SMI-AMI'!$A$2:$K$64,MATCH($B$9,'2024-2025 SMI-AMI'!$A$2:$A$64,0),MATCH(D446,'2024-2025 SMI-AMI'!$A$2:$K$2,0))&lt;G446,"No","Yes"))</f>
        <v/>
      </c>
    </row>
    <row r="447" spans="1:8" s="8" customFormat="1" ht="14.5" x14ac:dyDescent="0.35">
      <c r="A447" s="64"/>
      <c r="B447" s="65"/>
      <c r="C447" s="65"/>
      <c r="D447" s="65"/>
      <c r="E447" s="66"/>
      <c r="F447" s="67">
        <f t="shared" si="12"/>
        <v>0</v>
      </c>
      <c r="G447" s="68">
        <f t="shared" si="13"/>
        <v>0</v>
      </c>
      <c r="H447" s="69" t="str">
        <f>IF(OR($B$9="&lt;County&gt;",$B$9="",D447="")=TRUE,"",IF(INDEX('2024-2025 SMI-AMI'!$A$2:$K$64,MATCH($B$9,'2024-2025 SMI-AMI'!$A$2:$A$64,0),MATCH(D447,'2024-2025 SMI-AMI'!$A$2:$K$2,0))&lt;G447,"No","Yes"))</f>
        <v/>
      </c>
    </row>
    <row r="448" spans="1:8" s="8" customFormat="1" ht="14.5" x14ac:dyDescent="0.35">
      <c r="A448" s="64"/>
      <c r="B448" s="65"/>
      <c r="C448" s="65"/>
      <c r="D448" s="65"/>
      <c r="E448" s="66"/>
      <c r="F448" s="67">
        <f t="shared" si="12"/>
        <v>0</v>
      </c>
      <c r="G448" s="68">
        <f t="shared" si="13"/>
        <v>0</v>
      </c>
      <c r="H448" s="69" t="str">
        <f>IF(OR($B$9="&lt;County&gt;",$B$9="",D448="")=TRUE,"",IF(INDEX('2024-2025 SMI-AMI'!$A$2:$K$64,MATCH($B$9,'2024-2025 SMI-AMI'!$A$2:$A$64,0),MATCH(D448,'2024-2025 SMI-AMI'!$A$2:$K$2,0))&lt;G448,"No","Yes"))</f>
        <v/>
      </c>
    </row>
    <row r="449" spans="1:8" s="8" customFormat="1" ht="14.5" x14ac:dyDescent="0.35">
      <c r="A449" s="64"/>
      <c r="B449" s="65"/>
      <c r="C449" s="65"/>
      <c r="D449" s="65"/>
      <c r="E449" s="66"/>
      <c r="F449" s="67">
        <f t="shared" si="12"/>
        <v>0</v>
      </c>
      <c r="G449" s="68">
        <f t="shared" si="13"/>
        <v>0</v>
      </c>
      <c r="H449" s="69" t="str">
        <f>IF(OR($B$9="&lt;County&gt;",$B$9="",D449="")=TRUE,"",IF(INDEX('2024-2025 SMI-AMI'!$A$2:$K$64,MATCH($B$9,'2024-2025 SMI-AMI'!$A$2:$A$64,0),MATCH(D449,'2024-2025 SMI-AMI'!$A$2:$K$2,0))&lt;G449,"No","Yes"))</f>
        <v/>
      </c>
    </row>
    <row r="450" spans="1:8" s="8" customFormat="1" ht="14.5" x14ac:dyDescent="0.35">
      <c r="A450" s="64"/>
      <c r="B450" s="65"/>
      <c r="C450" s="65"/>
      <c r="D450" s="65"/>
      <c r="E450" s="66"/>
      <c r="F450" s="67">
        <f t="shared" si="12"/>
        <v>0</v>
      </c>
      <c r="G450" s="68">
        <f t="shared" si="13"/>
        <v>0</v>
      </c>
      <c r="H450" s="69" t="str">
        <f>IF(OR($B$9="&lt;County&gt;",$B$9="",D450="")=TRUE,"",IF(INDEX('2024-2025 SMI-AMI'!$A$2:$K$64,MATCH($B$9,'2024-2025 SMI-AMI'!$A$2:$A$64,0),MATCH(D450,'2024-2025 SMI-AMI'!$A$2:$K$2,0))&lt;G450,"No","Yes"))</f>
        <v/>
      </c>
    </row>
    <row r="451" spans="1:8" s="8" customFormat="1" ht="14.5" x14ac:dyDescent="0.35">
      <c r="A451" s="64"/>
      <c r="B451" s="65"/>
      <c r="C451" s="65"/>
      <c r="D451" s="65"/>
      <c r="E451" s="66"/>
      <c r="F451" s="67">
        <f t="shared" si="12"/>
        <v>0</v>
      </c>
      <c r="G451" s="68">
        <f t="shared" si="13"/>
        <v>0</v>
      </c>
      <c r="H451" s="69" t="str">
        <f>IF(OR($B$9="&lt;County&gt;",$B$9="",D451="")=TRUE,"",IF(INDEX('2024-2025 SMI-AMI'!$A$2:$K$64,MATCH($B$9,'2024-2025 SMI-AMI'!$A$2:$A$64,0),MATCH(D451,'2024-2025 SMI-AMI'!$A$2:$K$2,0))&lt;G451,"No","Yes"))</f>
        <v/>
      </c>
    </row>
    <row r="452" spans="1:8" s="8" customFormat="1" ht="14.5" x14ac:dyDescent="0.35">
      <c r="A452" s="64"/>
      <c r="B452" s="65"/>
      <c r="C452" s="65"/>
      <c r="D452" s="65"/>
      <c r="E452" s="66"/>
      <c r="F452" s="67">
        <f t="shared" si="12"/>
        <v>0</v>
      </c>
      <c r="G452" s="68">
        <f t="shared" si="13"/>
        <v>0</v>
      </c>
      <c r="H452" s="69" t="str">
        <f>IF(OR($B$9="&lt;County&gt;",$B$9="",D452="")=TRUE,"",IF(INDEX('2024-2025 SMI-AMI'!$A$2:$K$64,MATCH($B$9,'2024-2025 SMI-AMI'!$A$2:$A$64,0),MATCH(D452,'2024-2025 SMI-AMI'!$A$2:$K$2,0))&lt;G452,"No","Yes"))</f>
        <v/>
      </c>
    </row>
    <row r="453" spans="1:8" s="8" customFormat="1" ht="14.5" x14ac:dyDescent="0.35">
      <c r="A453" s="64"/>
      <c r="B453" s="65"/>
      <c r="C453" s="65"/>
      <c r="D453" s="65"/>
      <c r="E453" s="66"/>
      <c r="F453" s="67">
        <f t="shared" si="12"/>
        <v>0</v>
      </c>
      <c r="G453" s="68">
        <f t="shared" si="13"/>
        <v>0</v>
      </c>
      <c r="H453" s="69" t="str">
        <f>IF(OR($B$9="&lt;County&gt;",$B$9="",D453="")=TRUE,"",IF(INDEX('2024-2025 SMI-AMI'!$A$2:$K$64,MATCH($B$9,'2024-2025 SMI-AMI'!$A$2:$A$64,0),MATCH(D453,'2024-2025 SMI-AMI'!$A$2:$K$2,0))&lt;G453,"No","Yes"))</f>
        <v/>
      </c>
    </row>
    <row r="454" spans="1:8" s="8" customFormat="1" ht="14.5" x14ac:dyDescent="0.35">
      <c r="A454" s="64"/>
      <c r="B454" s="65"/>
      <c r="C454" s="65"/>
      <c r="D454" s="65"/>
      <c r="E454" s="66"/>
      <c r="F454" s="67">
        <f t="shared" si="12"/>
        <v>0</v>
      </c>
      <c r="G454" s="68">
        <f t="shared" si="13"/>
        <v>0</v>
      </c>
      <c r="H454" s="69" t="str">
        <f>IF(OR($B$9="&lt;County&gt;",$B$9="",D454="")=TRUE,"",IF(INDEX('2024-2025 SMI-AMI'!$A$2:$K$64,MATCH($B$9,'2024-2025 SMI-AMI'!$A$2:$A$64,0),MATCH(D454,'2024-2025 SMI-AMI'!$A$2:$K$2,0))&lt;G454,"No","Yes"))</f>
        <v/>
      </c>
    </row>
    <row r="455" spans="1:8" s="8" customFormat="1" ht="14.5" x14ac:dyDescent="0.35">
      <c r="A455" s="64"/>
      <c r="B455" s="65"/>
      <c r="C455" s="65"/>
      <c r="D455" s="65"/>
      <c r="E455" s="66"/>
      <c r="F455" s="67">
        <f t="shared" si="12"/>
        <v>0</v>
      </c>
      <c r="G455" s="68">
        <f t="shared" si="13"/>
        <v>0</v>
      </c>
      <c r="H455" s="69" t="str">
        <f>IF(OR($B$9="&lt;County&gt;",$B$9="",D455="")=TRUE,"",IF(INDEX('2024-2025 SMI-AMI'!$A$2:$K$64,MATCH($B$9,'2024-2025 SMI-AMI'!$A$2:$A$64,0),MATCH(D455,'2024-2025 SMI-AMI'!$A$2:$K$2,0))&lt;G455,"No","Yes"))</f>
        <v/>
      </c>
    </row>
    <row r="456" spans="1:8" s="8" customFormat="1" ht="14.5" x14ac:dyDescent="0.35">
      <c r="A456" s="64"/>
      <c r="B456" s="65"/>
      <c r="C456" s="65"/>
      <c r="D456" s="65"/>
      <c r="E456" s="66"/>
      <c r="F456" s="67">
        <f t="shared" si="12"/>
        <v>0</v>
      </c>
      <c r="G456" s="68">
        <f t="shared" si="13"/>
        <v>0</v>
      </c>
      <c r="H456" s="69" t="str">
        <f>IF(OR($B$9="&lt;County&gt;",$B$9="",D456="")=TRUE,"",IF(INDEX('2024-2025 SMI-AMI'!$A$2:$K$64,MATCH($B$9,'2024-2025 SMI-AMI'!$A$2:$A$64,0),MATCH(D456,'2024-2025 SMI-AMI'!$A$2:$K$2,0))&lt;G456,"No","Yes"))</f>
        <v/>
      </c>
    </row>
    <row r="457" spans="1:8" s="8" customFormat="1" ht="14.5" x14ac:dyDescent="0.35">
      <c r="A457" s="64"/>
      <c r="B457" s="65"/>
      <c r="C457" s="65"/>
      <c r="D457" s="65"/>
      <c r="E457" s="66"/>
      <c r="F457" s="67">
        <f t="shared" si="12"/>
        <v>0</v>
      </c>
      <c r="G457" s="68">
        <f t="shared" si="13"/>
        <v>0</v>
      </c>
      <c r="H457" s="69" t="str">
        <f>IF(OR($B$9="&lt;County&gt;",$B$9="",D457="")=TRUE,"",IF(INDEX('2024-2025 SMI-AMI'!$A$2:$K$64,MATCH($B$9,'2024-2025 SMI-AMI'!$A$2:$A$64,0),MATCH(D457,'2024-2025 SMI-AMI'!$A$2:$K$2,0))&lt;G457,"No","Yes"))</f>
        <v/>
      </c>
    </row>
    <row r="458" spans="1:8" s="8" customFormat="1" ht="14.5" x14ac:dyDescent="0.35">
      <c r="A458" s="64"/>
      <c r="B458" s="65"/>
      <c r="C458" s="65"/>
      <c r="D458" s="65"/>
      <c r="E458" s="66"/>
      <c r="F458" s="67">
        <f t="shared" si="12"/>
        <v>0</v>
      </c>
      <c r="G458" s="68">
        <f t="shared" si="13"/>
        <v>0</v>
      </c>
      <c r="H458" s="69" t="str">
        <f>IF(OR($B$9="&lt;County&gt;",$B$9="",D458="")=TRUE,"",IF(INDEX('2024-2025 SMI-AMI'!$A$2:$K$64,MATCH($B$9,'2024-2025 SMI-AMI'!$A$2:$A$64,0),MATCH(D458,'2024-2025 SMI-AMI'!$A$2:$K$2,0))&lt;G458,"No","Yes"))</f>
        <v/>
      </c>
    </row>
    <row r="459" spans="1:8" s="8" customFormat="1" ht="14.5" x14ac:dyDescent="0.35">
      <c r="A459" s="64"/>
      <c r="B459" s="65"/>
      <c r="C459" s="65"/>
      <c r="D459" s="65"/>
      <c r="E459" s="66"/>
      <c r="F459" s="67">
        <f t="shared" si="12"/>
        <v>0</v>
      </c>
      <c r="G459" s="68">
        <f t="shared" si="13"/>
        <v>0</v>
      </c>
      <c r="H459" s="69" t="str">
        <f>IF(OR($B$9="&lt;County&gt;",$B$9="",D459="")=TRUE,"",IF(INDEX('2024-2025 SMI-AMI'!$A$2:$K$64,MATCH($B$9,'2024-2025 SMI-AMI'!$A$2:$A$64,0),MATCH(D459,'2024-2025 SMI-AMI'!$A$2:$K$2,0))&lt;G459,"No","Yes"))</f>
        <v/>
      </c>
    </row>
    <row r="460" spans="1:8" s="8" customFormat="1" ht="14.5" x14ac:dyDescent="0.35">
      <c r="A460" s="64"/>
      <c r="B460" s="65"/>
      <c r="C460" s="65"/>
      <c r="D460" s="65"/>
      <c r="E460" s="66"/>
      <c r="F460" s="67">
        <f t="shared" si="12"/>
        <v>0</v>
      </c>
      <c r="G460" s="68">
        <f t="shared" si="13"/>
        <v>0</v>
      </c>
      <c r="H460" s="69" t="str">
        <f>IF(OR($B$9="&lt;County&gt;",$B$9="",D460="")=TRUE,"",IF(INDEX('2024-2025 SMI-AMI'!$A$2:$K$64,MATCH($B$9,'2024-2025 SMI-AMI'!$A$2:$A$64,0),MATCH(D460,'2024-2025 SMI-AMI'!$A$2:$K$2,0))&lt;G460,"No","Yes"))</f>
        <v/>
      </c>
    </row>
    <row r="461" spans="1:8" s="8" customFormat="1" ht="14.5" x14ac:dyDescent="0.35">
      <c r="A461" s="64"/>
      <c r="B461" s="65"/>
      <c r="C461" s="65"/>
      <c r="D461" s="65"/>
      <c r="E461" s="66"/>
      <c r="F461" s="67">
        <f t="shared" si="12"/>
        <v>0</v>
      </c>
      <c r="G461" s="68">
        <f t="shared" si="13"/>
        <v>0</v>
      </c>
      <c r="H461" s="69" t="str">
        <f>IF(OR($B$9="&lt;County&gt;",$B$9="",D461="")=TRUE,"",IF(INDEX('2024-2025 SMI-AMI'!$A$2:$K$64,MATCH($B$9,'2024-2025 SMI-AMI'!$A$2:$A$64,0),MATCH(D461,'2024-2025 SMI-AMI'!$A$2:$K$2,0))&lt;G461,"No","Yes"))</f>
        <v/>
      </c>
    </row>
    <row r="462" spans="1:8" s="8" customFormat="1" ht="14.5" x14ac:dyDescent="0.35">
      <c r="A462" s="64"/>
      <c r="B462" s="65"/>
      <c r="C462" s="65"/>
      <c r="D462" s="65"/>
      <c r="E462" s="66"/>
      <c r="F462" s="67">
        <f t="shared" si="12"/>
        <v>0</v>
      </c>
      <c r="G462" s="68">
        <f t="shared" si="13"/>
        <v>0</v>
      </c>
      <c r="H462" s="69" t="str">
        <f>IF(OR($B$9="&lt;County&gt;",$B$9="",D462="")=TRUE,"",IF(INDEX('2024-2025 SMI-AMI'!$A$2:$K$64,MATCH($B$9,'2024-2025 SMI-AMI'!$A$2:$A$64,0),MATCH(D462,'2024-2025 SMI-AMI'!$A$2:$K$2,0))&lt;G462,"No","Yes"))</f>
        <v/>
      </c>
    </row>
    <row r="463" spans="1:8" s="8" customFormat="1" ht="14.5" x14ac:dyDescent="0.35">
      <c r="A463" s="64"/>
      <c r="B463" s="65"/>
      <c r="C463" s="65"/>
      <c r="D463" s="65"/>
      <c r="E463" s="66"/>
      <c r="F463" s="67">
        <f t="shared" ref="F463:F513" si="14">E463*12</f>
        <v>0</v>
      </c>
      <c r="G463" s="68">
        <f t="shared" ref="G463:G513" si="15">F463/0.3</f>
        <v>0</v>
      </c>
      <c r="H463" s="69" t="str">
        <f>IF(OR($B$9="&lt;County&gt;",$B$9="",D463="")=TRUE,"",IF(INDEX('2024-2025 SMI-AMI'!$A$2:$K$64,MATCH($B$9,'2024-2025 SMI-AMI'!$A$2:$A$64,0),MATCH(D463,'2024-2025 SMI-AMI'!$A$2:$K$2,0))&lt;G463,"No","Yes"))</f>
        <v/>
      </c>
    </row>
    <row r="464" spans="1:8" s="8" customFormat="1" ht="14.5" x14ac:dyDescent="0.35">
      <c r="A464" s="64"/>
      <c r="B464" s="65"/>
      <c r="C464" s="65"/>
      <c r="D464" s="65"/>
      <c r="E464" s="66"/>
      <c r="F464" s="67">
        <f t="shared" si="14"/>
        <v>0</v>
      </c>
      <c r="G464" s="68">
        <f t="shared" si="15"/>
        <v>0</v>
      </c>
      <c r="H464" s="69" t="str">
        <f>IF(OR($B$9="&lt;County&gt;",$B$9="",D464="")=TRUE,"",IF(INDEX('2024-2025 SMI-AMI'!$A$2:$K$64,MATCH($B$9,'2024-2025 SMI-AMI'!$A$2:$A$64,0),MATCH(D464,'2024-2025 SMI-AMI'!$A$2:$K$2,0))&lt;G464,"No","Yes"))</f>
        <v/>
      </c>
    </row>
    <row r="465" spans="1:8" s="8" customFormat="1" ht="14.5" x14ac:dyDescent="0.35">
      <c r="A465" s="64"/>
      <c r="B465" s="65"/>
      <c r="C465" s="65"/>
      <c r="D465" s="65"/>
      <c r="E465" s="66"/>
      <c r="F465" s="67">
        <f t="shared" si="14"/>
        <v>0</v>
      </c>
      <c r="G465" s="68">
        <f t="shared" si="15"/>
        <v>0</v>
      </c>
      <c r="H465" s="69" t="str">
        <f>IF(OR($B$9="&lt;County&gt;",$B$9="",D465="")=TRUE,"",IF(INDEX('2024-2025 SMI-AMI'!$A$2:$K$64,MATCH($B$9,'2024-2025 SMI-AMI'!$A$2:$A$64,0),MATCH(D465,'2024-2025 SMI-AMI'!$A$2:$K$2,0))&lt;G465,"No","Yes"))</f>
        <v/>
      </c>
    </row>
    <row r="466" spans="1:8" s="8" customFormat="1" ht="14.5" x14ac:dyDescent="0.35">
      <c r="A466" s="64"/>
      <c r="B466" s="65"/>
      <c r="C466" s="65"/>
      <c r="D466" s="65"/>
      <c r="E466" s="66"/>
      <c r="F466" s="67">
        <f t="shared" si="14"/>
        <v>0</v>
      </c>
      <c r="G466" s="68">
        <f t="shared" si="15"/>
        <v>0</v>
      </c>
      <c r="H466" s="69" t="str">
        <f>IF(OR($B$9="&lt;County&gt;",$B$9="",D466="")=TRUE,"",IF(INDEX('2024-2025 SMI-AMI'!$A$2:$K$64,MATCH($B$9,'2024-2025 SMI-AMI'!$A$2:$A$64,0),MATCH(D466,'2024-2025 SMI-AMI'!$A$2:$K$2,0))&lt;G466,"No","Yes"))</f>
        <v/>
      </c>
    </row>
    <row r="467" spans="1:8" s="8" customFormat="1" ht="14.5" x14ac:dyDescent="0.35">
      <c r="A467" s="64"/>
      <c r="B467" s="65"/>
      <c r="C467" s="65"/>
      <c r="D467" s="65"/>
      <c r="E467" s="66"/>
      <c r="F467" s="67">
        <f t="shared" si="14"/>
        <v>0</v>
      </c>
      <c r="G467" s="68">
        <f t="shared" si="15"/>
        <v>0</v>
      </c>
      <c r="H467" s="69" t="str">
        <f>IF(OR($B$9="&lt;County&gt;",$B$9="",D467="")=TRUE,"",IF(INDEX('2024-2025 SMI-AMI'!$A$2:$K$64,MATCH($B$9,'2024-2025 SMI-AMI'!$A$2:$A$64,0),MATCH(D467,'2024-2025 SMI-AMI'!$A$2:$K$2,0))&lt;G467,"No","Yes"))</f>
        <v/>
      </c>
    </row>
    <row r="468" spans="1:8" s="8" customFormat="1" ht="14.5" x14ac:dyDescent="0.35">
      <c r="A468" s="64"/>
      <c r="B468" s="65"/>
      <c r="C468" s="65"/>
      <c r="D468" s="65"/>
      <c r="E468" s="66"/>
      <c r="F468" s="67">
        <f t="shared" si="14"/>
        <v>0</v>
      </c>
      <c r="G468" s="68">
        <f t="shared" si="15"/>
        <v>0</v>
      </c>
      <c r="H468" s="69" t="str">
        <f>IF(OR($B$9="&lt;County&gt;",$B$9="",D468="")=TRUE,"",IF(INDEX('2024-2025 SMI-AMI'!$A$2:$K$64,MATCH($B$9,'2024-2025 SMI-AMI'!$A$2:$A$64,0),MATCH(D468,'2024-2025 SMI-AMI'!$A$2:$K$2,0))&lt;G468,"No","Yes"))</f>
        <v/>
      </c>
    </row>
    <row r="469" spans="1:8" s="8" customFormat="1" ht="14.5" x14ac:dyDescent="0.35">
      <c r="A469" s="64"/>
      <c r="B469" s="65"/>
      <c r="C469" s="65"/>
      <c r="D469" s="65"/>
      <c r="E469" s="66"/>
      <c r="F469" s="67">
        <f t="shared" si="14"/>
        <v>0</v>
      </c>
      <c r="G469" s="68">
        <f t="shared" si="15"/>
        <v>0</v>
      </c>
      <c r="H469" s="69" t="str">
        <f>IF(OR($B$9="&lt;County&gt;",$B$9="",D469="")=TRUE,"",IF(INDEX('2024-2025 SMI-AMI'!$A$2:$K$64,MATCH($B$9,'2024-2025 SMI-AMI'!$A$2:$A$64,0),MATCH(D469,'2024-2025 SMI-AMI'!$A$2:$K$2,0))&lt;G469,"No","Yes"))</f>
        <v/>
      </c>
    </row>
    <row r="470" spans="1:8" s="8" customFormat="1" ht="14.5" x14ac:dyDescent="0.35">
      <c r="A470" s="64"/>
      <c r="B470" s="65"/>
      <c r="C470" s="65"/>
      <c r="D470" s="65"/>
      <c r="E470" s="66"/>
      <c r="F470" s="67">
        <f t="shared" si="14"/>
        <v>0</v>
      </c>
      <c r="G470" s="68">
        <f t="shared" si="15"/>
        <v>0</v>
      </c>
      <c r="H470" s="69" t="str">
        <f>IF(OR($B$9="&lt;County&gt;",$B$9="",D470="")=TRUE,"",IF(INDEX('2024-2025 SMI-AMI'!$A$2:$K$64,MATCH($B$9,'2024-2025 SMI-AMI'!$A$2:$A$64,0),MATCH(D470,'2024-2025 SMI-AMI'!$A$2:$K$2,0))&lt;G470,"No","Yes"))</f>
        <v/>
      </c>
    </row>
    <row r="471" spans="1:8" s="8" customFormat="1" ht="14.5" x14ac:dyDescent="0.35">
      <c r="A471" s="64"/>
      <c r="B471" s="65"/>
      <c r="C471" s="65"/>
      <c r="D471" s="65"/>
      <c r="E471" s="66"/>
      <c r="F471" s="67">
        <f t="shared" si="14"/>
        <v>0</v>
      </c>
      <c r="G471" s="68">
        <f t="shared" si="15"/>
        <v>0</v>
      </c>
      <c r="H471" s="69" t="str">
        <f>IF(OR($B$9="&lt;County&gt;",$B$9="",D471="")=TRUE,"",IF(INDEX('2024-2025 SMI-AMI'!$A$2:$K$64,MATCH($B$9,'2024-2025 SMI-AMI'!$A$2:$A$64,0),MATCH(D471,'2024-2025 SMI-AMI'!$A$2:$K$2,0))&lt;G471,"No","Yes"))</f>
        <v/>
      </c>
    </row>
    <row r="472" spans="1:8" s="8" customFormat="1" ht="14.5" x14ac:dyDescent="0.35">
      <c r="A472" s="64"/>
      <c r="B472" s="65"/>
      <c r="C472" s="65"/>
      <c r="D472" s="65"/>
      <c r="E472" s="66"/>
      <c r="F472" s="67">
        <f t="shared" si="14"/>
        <v>0</v>
      </c>
      <c r="G472" s="68">
        <f t="shared" si="15"/>
        <v>0</v>
      </c>
      <c r="H472" s="69" t="str">
        <f>IF(OR($B$9="&lt;County&gt;",$B$9="",D472="")=TRUE,"",IF(INDEX('2024-2025 SMI-AMI'!$A$2:$K$64,MATCH($B$9,'2024-2025 SMI-AMI'!$A$2:$A$64,0),MATCH(D472,'2024-2025 SMI-AMI'!$A$2:$K$2,0))&lt;G472,"No","Yes"))</f>
        <v/>
      </c>
    </row>
    <row r="473" spans="1:8" s="8" customFormat="1" ht="14.5" x14ac:dyDescent="0.35">
      <c r="A473" s="64"/>
      <c r="B473" s="65"/>
      <c r="C473" s="65"/>
      <c r="D473" s="65"/>
      <c r="E473" s="66"/>
      <c r="F473" s="67">
        <f t="shared" si="14"/>
        <v>0</v>
      </c>
      <c r="G473" s="68">
        <f t="shared" si="15"/>
        <v>0</v>
      </c>
      <c r="H473" s="69" t="str">
        <f>IF(OR($B$9="&lt;County&gt;",$B$9="",D473="")=TRUE,"",IF(INDEX('2024-2025 SMI-AMI'!$A$2:$K$64,MATCH($B$9,'2024-2025 SMI-AMI'!$A$2:$A$64,0),MATCH(D473,'2024-2025 SMI-AMI'!$A$2:$K$2,0))&lt;G473,"No","Yes"))</f>
        <v/>
      </c>
    </row>
    <row r="474" spans="1:8" s="8" customFormat="1" ht="14.5" x14ac:dyDescent="0.35">
      <c r="A474" s="64"/>
      <c r="B474" s="65"/>
      <c r="C474" s="65"/>
      <c r="D474" s="65"/>
      <c r="E474" s="66"/>
      <c r="F474" s="67">
        <f t="shared" si="14"/>
        <v>0</v>
      </c>
      <c r="G474" s="68">
        <f t="shared" si="15"/>
        <v>0</v>
      </c>
      <c r="H474" s="69" t="str">
        <f>IF(OR($B$9="&lt;County&gt;",$B$9="",D474="")=TRUE,"",IF(INDEX('2024-2025 SMI-AMI'!$A$2:$K$64,MATCH($B$9,'2024-2025 SMI-AMI'!$A$2:$A$64,0),MATCH(D474,'2024-2025 SMI-AMI'!$A$2:$K$2,0))&lt;G474,"No","Yes"))</f>
        <v/>
      </c>
    </row>
    <row r="475" spans="1:8" s="8" customFormat="1" ht="14.5" x14ac:dyDescent="0.35">
      <c r="A475" s="64"/>
      <c r="B475" s="65"/>
      <c r="C475" s="65"/>
      <c r="D475" s="65"/>
      <c r="E475" s="66"/>
      <c r="F475" s="67">
        <f t="shared" si="14"/>
        <v>0</v>
      </c>
      <c r="G475" s="68">
        <f t="shared" si="15"/>
        <v>0</v>
      </c>
      <c r="H475" s="69" t="str">
        <f>IF(OR($B$9="&lt;County&gt;",$B$9="",D475="")=TRUE,"",IF(INDEX('2024-2025 SMI-AMI'!$A$2:$K$64,MATCH($B$9,'2024-2025 SMI-AMI'!$A$2:$A$64,0),MATCH(D475,'2024-2025 SMI-AMI'!$A$2:$K$2,0))&lt;G475,"No","Yes"))</f>
        <v/>
      </c>
    </row>
    <row r="476" spans="1:8" s="8" customFormat="1" ht="14.5" x14ac:dyDescent="0.35">
      <c r="A476" s="64"/>
      <c r="B476" s="65"/>
      <c r="C476" s="65"/>
      <c r="D476" s="65"/>
      <c r="E476" s="66"/>
      <c r="F476" s="67">
        <f t="shared" si="14"/>
        <v>0</v>
      </c>
      <c r="G476" s="68">
        <f t="shared" si="15"/>
        <v>0</v>
      </c>
      <c r="H476" s="69" t="str">
        <f>IF(OR($B$9="&lt;County&gt;",$B$9="",D476="")=TRUE,"",IF(INDEX('2024-2025 SMI-AMI'!$A$2:$K$64,MATCH($B$9,'2024-2025 SMI-AMI'!$A$2:$A$64,0),MATCH(D476,'2024-2025 SMI-AMI'!$A$2:$K$2,0))&lt;G476,"No","Yes"))</f>
        <v/>
      </c>
    </row>
    <row r="477" spans="1:8" s="8" customFormat="1" ht="14.5" x14ac:dyDescent="0.35">
      <c r="A477" s="64"/>
      <c r="B477" s="65"/>
      <c r="C477" s="65"/>
      <c r="D477" s="65"/>
      <c r="E477" s="66"/>
      <c r="F477" s="67">
        <f t="shared" si="14"/>
        <v>0</v>
      </c>
      <c r="G477" s="68">
        <f t="shared" si="15"/>
        <v>0</v>
      </c>
      <c r="H477" s="69" t="str">
        <f>IF(OR($B$9="&lt;County&gt;",$B$9="",D477="")=TRUE,"",IF(INDEX('2024-2025 SMI-AMI'!$A$2:$K$64,MATCH($B$9,'2024-2025 SMI-AMI'!$A$2:$A$64,0),MATCH(D477,'2024-2025 SMI-AMI'!$A$2:$K$2,0))&lt;G477,"No","Yes"))</f>
        <v/>
      </c>
    </row>
    <row r="478" spans="1:8" s="8" customFormat="1" ht="14.5" x14ac:dyDescent="0.35">
      <c r="A478" s="64"/>
      <c r="B478" s="65"/>
      <c r="C478" s="65"/>
      <c r="D478" s="65"/>
      <c r="E478" s="66"/>
      <c r="F478" s="67">
        <f t="shared" si="14"/>
        <v>0</v>
      </c>
      <c r="G478" s="68">
        <f t="shared" si="15"/>
        <v>0</v>
      </c>
      <c r="H478" s="69" t="str">
        <f>IF(OR($B$9="&lt;County&gt;",$B$9="",D478="")=TRUE,"",IF(INDEX('2024-2025 SMI-AMI'!$A$2:$K$64,MATCH($B$9,'2024-2025 SMI-AMI'!$A$2:$A$64,0),MATCH(D478,'2024-2025 SMI-AMI'!$A$2:$K$2,0))&lt;G478,"No","Yes"))</f>
        <v/>
      </c>
    </row>
    <row r="479" spans="1:8" s="8" customFormat="1" ht="14.5" x14ac:dyDescent="0.35">
      <c r="A479" s="64"/>
      <c r="B479" s="65"/>
      <c r="C479" s="65"/>
      <c r="D479" s="65"/>
      <c r="E479" s="66"/>
      <c r="F479" s="67">
        <f t="shared" si="14"/>
        <v>0</v>
      </c>
      <c r="G479" s="68">
        <f t="shared" si="15"/>
        <v>0</v>
      </c>
      <c r="H479" s="69" t="str">
        <f>IF(OR($B$9="&lt;County&gt;",$B$9="",D479="")=TRUE,"",IF(INDEX('2024-2025 SMI-AMI'!$A$2:$K$64,MATCH($B$9,'2024-2025 SMI-AMI'!$A$2:$A$64,0),MATCH(D479,'2024-2025 SMI-AMI'!$A$2:$K$2,0))&lt;G479,"No","Yes"))</f>
        <v/>
      </c>
    </row>
    <row r="480" spans="1:8" s="8" customFormat="1" ht="14.5" x14ac:dyDescent="0.35">
      <c r="A480" s="64"/>
      <c r="B480" s="65"/>
      <c r="C480" s="65"/>
      <c r="D480" s="65"/>
      <c r="E480" s="66"/>
      <c r="F480" s="67">
        <f t="shared" si="14"/>
        <v>0</v>
      </c>
      <c r="G480" s="68">
        <f t="shared" si="15"/>
        <v>0</v>
      </c>
      <c r="H480" s="69" t="str">
        <f>IF(OR($B$9="&lt;County&gt;",$B$9="",D480="")=TRUE,"",IF(INDEX('2024-2025 SMI-AMI'!$A$2:$K$64,MATCH($B$9,'2024-2025 SMI-AMI'!$A$2:$A$64,0),MATCH(D480,'2024-2025 SMI-AMI'!$A$2:$K$2,0))&lt;G480,"No","Yes"))</f>
        <v/>
      </c>
    </row>
    <row r="481" spans="1:8" s="8" customFormat="1" ht="14.5" x14ac:dyDescent="0.35">
      <c r="A481" s="64"/>
      <c r="B481" s="65"/>
      <c r="C481" s="65"/>
      <c r="D481" s="65"/>
      <c r="E481" s="66"/>
      <c r="F481" s="67">
        <f t="shared" si="14"/>
        <v>0</v>
      </c>
      <c r="G481" s="68">
        <f t="shared" si="15"/>
        <v>0</v>
      </c>
      <c r="H481" s="69" t="str">
        <f>IF(OR($B$9="&lt;County&gt;",$B$9="",D481="")=TRUE,"",IF(INDEX('2024-2025 SMI-AMI'!$A$2:$K$64,MATCH($B$9,'2024-2025 SMI-AMI'!$A$2:$A$64,0),MATCH(D481,'2024-2025 SMI-AMI'!$A$2:$K$2,0))&lt;G481,"No","Yes"))</f>
        <v/>
      </c>
    </row>
    <row r="482" spans="1:8" s="8" customFormat="1" ht="14.5" x14ac:dyDescent="0.35">
      <c r="A482" s="64"/>
      <c r="B482" s="65"/>
      <c r="C482" s="65"/>
      <c r="D482" s="65"/>
      <c r="E482" s="66"/>
      <c r="F482" s="67">
        <f t="shared" si="14"/>
        <v>0</v>
      </c>
      <c r="G482" s="68">
        <f t="shared" si="15"/>
        <v>0</v>
      </c>
      <c r="H482" s="69" t="str">
        <f>IF(OR($B$9="&lt;County&gt;",$B$9="",D482="")=TRUE,"",IF(INDEX('2024-2025 SMI-AMI'!$A$2:$K$64,MATCH($B$9,'2024-2025 SMI-AMI'!$A$2:$A$64,0),MATCH(D482,'2024-2025 SMI-AMI'!$A$2:$K$2,0))&lt;G482,"No","Yes"))</f>
        <v/>
      </c>
    </row>
    <row r="483" spans="1:8" s="8" customFormat="1" ht="14.5" x14ac:dyDescent="0.35">
      <c r="A483" s="64"/>
      <c r="B483" s="65"/>
      <c r="C483" s="65"/>
      <c r="D483" s="65"/>
      <c r="E483" s="66"/>
      <c r="F483" s="67">
        <f t="shared" si="14"/>
        <v>0</v>
      </c>
      <c r="G483" s="68">
        <f t="shared" si="15"/>
        <v>0</v>
      </c>
      <c r="H483" s="69" t="str">
        <f>IF(OR($B$9="&lt;County&gt;",$B$9="",D483="")=TRUE,"",IF(INDEX('2024-2025 SMI-AMI'!$A$2:$K$64,MATCH($B$9,'2024-2025 SMI-AMI'!$A$2:$A$64,0),MATCH(D483,'2024-2025 SMI-AMI'!$A$2:$K$2,0))&lt;G483,"No","Yes"))</f>
        <v/>
      </c>
    </row>
    <row r="484" spans="1:8" s="8" customFormat="1" ht="14.5" x14ac:dyDescent="0.35">
      <c r="A484" s="64"/>
      <c r="B484" s="65"/>
      <c r="C484" s="65"/>
      <c r="D484" s="65"/>
      <c r="E484" s="66"/>
      <c r="F484" s="67">
        <f t="shared" si="14"/>
        <v>0</v>
      </c>
      <c r="G484" s="68">
        <f t="shared" si="15"/>
        <v>0</v>
      </c>
      <c r="H484" s="69" t="str">
        <f>IF(OR($B$9="&lt;County&gt;",$B$9="",D484="")=TRUE,"",IF(INDEX('2024-2025 SMI-AMI'!$A$2:$K$64,MATCH($B$9,'2024-2025 SMI-AMI'!$A$2:$A$64,0),MATCH(D484,'2024-2025 SMI-AMI'!$A$2:$K$2,0))&lt;G484,"No","Yes"))</f>
        <v/>
      </c>
    </row>
    <row r="485" spans="1:8" s="8" customFormat="1" ht="14.5" x14ac:dyDescent="0.35">
      <c r="A485" s="64"/>
      <c r="B485" s="65"/>
      <c r="C485" s="65"/>
      <c r="D485" s="65"/>
      <c r="E485" s="66"/>
      <c r="F485" s="67">
        <f t="shared" si="14"/>
        <v>0</v>
      </c>
      <c r="G485" s="68">
        <f t="shared" si="15"/>
        <v>0</v>
      </c>
      <c r="H485" s="69" t="str">
        <f>IF(OR($B$9="&lt;County&gt;",$B$9="",D485="")=TRUE,"",IF(INDEX('2024-2025 SMI-AMI'!$A$2:$K$64,MATCH($B$9,'2024-2025 SMI-AMI'!$A$2:$A$64,0),MATCH(D485,'2024-2025 SMI-AMI'!$A$2:$K$2,0))&lt;G485,"No","Yes"))</f>
        <v/>
      </c>
    </row>
    <row r="486" spans="1:8" s="8" customFormat="1" ht="14.5" x14ac:dyDescent="0.35">
      <c r="A486" s="64"/>
      <c r="B486" s="65"/>
      <c r="C486" s="65"/>
      <c r="D486" s="65"/>
      <c r="E486" s="66"/>
      <c r="F486" s="67">
        <f t="shared" si="14"/>
        <v>0</v>
      </c>
      <c r="G486" s="68">
        <f t="shared" si="15"/>
        <v>0</v>
      </c>
      <c r="H486" s="69" t="str">
        <f>IF(OR($B$9="&lt;County&gt;",$B$9="",D486="")=TRUE,"",IF(INDEX('2024-2025 SMI-AMI'!$A$2:$K$64,MATCH($B$9,'2024-2025 SMI-AMI'!$A$2:$A$64,0),MATCH(D486,'2024-2025 SMI-AMI'!$A$2:$K$2,0))&lt;G486,"No","Yes"))</f>
        <v/>
      </c>
    </row>
    <row r="487" spans="1:8" s="8" customFormat="1" ht="14.5" x14ac:dyDescent="0.35">
      <c r="A487" s="64"/>
      <c r="B487" s="65"/>
      <c r="C487" s="65"/>
      <c r="D487" s="65"/>
      <c r="E487" s="66"/>
      <c r="F487" s="67">
        <f t="shared" si="14"/>
        <v>0</v>
      </c>
      <c r="G487" s="68">
        <f t="shared" si="15"/>
        <v>0</v>
      </c>
      <c r="H487" s="69" t="str">
        <f>IF(OR($B$9="&lt;County&gt;",$B$9="",D487="")=TRUE,"",IF(INDEX('2024-2025 SMI-AMI'!$A$2:$K$64,MATCH($B$9,'2024-2025 SMI-AMI'!$A$2:$A$64,0),MATCH(D487,'2024-2025 SMI-AMI'!$A$2:$K$2,0))&lt;G487,"No","Yes"))</f>
        <v/>
      </c>
    </row>
    <row r="488" spans="1:8" s="8" customFormat="1" ht="14.5" x14ac:dyDescent="0.35">
      <c r="A488" s="64"/>
      <c r="B488" s="65"/>
      <c r="C488" s="65"/>
      <c r="D488" s="65"/>
      <c r="E488" s="66"/>
      <c r="F488" s="67">
        <f t="shared" si="14"/>
        <v>0</v>
      </c>
      <c r="G488" s="68">
        <f t="shared" si="15"/>
        <v>0</v>
      </c>
      <c r="H488" s="69" t="str">
        <f>IF(OR($B$9="&lt;County&gt;",$B$9="",D488="")=TRUE,"",IF(INDEX('2024-2025 SMI-AMI'!$A$2:$K$64,MATCH($B$9,'2024-2025 SMI-AMI'!$A$2:$A$64,0),MATCH(D488,'2024-2025 SMI-AMI'!$A$2:$K$2,0))&lt;G488,"No","Yes"))</f>
        <v/>
      </c>
    </row>
    <row r="489" spans="1:8" s="8" customFormat="1" ht="14.5" x14ac:dyDescent="0.35">
      <c r="A489" s="64"/>
      <c r="B489" s="65"/>
      <c r="C489" s="65"/>
      <c r="D489" s="65"/>
      <c r="E489" s="66"/>
      <c r="F489" s="67">
        <f t="shared" si="14"/>
        <v>0</v>
      </c>
      <c r="G489" s="68">
        <f t="shared" si="15"/>
        <v>0</v>
      </c>
      <c r="H489" s="69" t="str">
        <f>IF(OR($B$9="&lt;County&gt;",$B$9="",D489="")=TRUE,"",IF(INDEX('2024-2025 SMI-AMI'!$A$2:$K$64,MATCH($B$9,'2024-2025 SMI-AMI'!$A$2:$A$64,0),MATCH(D489,'2024-2025 SMI-AMI'!$A$2:$K$2,0))&lt;G489,"No","Yes"))</f>
        <v/>
      </c>
    </row>
    <row r="490" spans="1:8" s="8" customFormat="1" ht="14.5" x14ac:dyDescent="0.35">
      <c r="A490" s="64"/>
      <c r="B490" s="65"/>
      <c r="C490" s="65"/>
      <c r="D490" s="65"/>
      <c r="E490" s="66"/>
      <c r="F490" s="67">
        <f t="shared" si="14"/>
        <v>0</v>
      </c>
      <c r="G490" s="68">
        <f t="shared" si="15"/>
        <v>0</v>
      </c>
      <c r="H490" s="69" t="str">
        <f>IF(OR($B$9="&lt;County&gt;",$B$9="",D490="")=TRUE,"",IF(INDEX('2024-2025 SMI-AMI'!$A$2:$K$64,MATCH($B$9,'2024-2025 SMI-AMI'!$A$2:$A$64,0),MATCH(D490,'2024-2025 SMI-AMI'!$A$2:$K$2,0))&lt;G490,"No","Yes"))</f>
        <v/>
      </c>
    </row>
    <row r="491" spans="1:8" s="8" customFormat="1" ht="14.5" x14ac:dyDescent="0.35">
      <c r="A491" s="64"/>
      <c r="B491" s="65"/>
      <c r="C491" s="65"/>
      <c r="D491" s="65"/>
      <c r="E491" s="66"/>
      <c r="F491" s="67">
        <f t="shared" si="14"/>
        <v>0</v>
      </c>
      <c r="G491" s="68">
        <f t="shared" si="15"/>
        <v>0</v>
      </c>
      <c r="H491" s="69" t="str">
        <f>IF(OR($B$9="&lt;County&gt;",$B$9="",D491="")=TRUE,"",IF(INDEX('2024-2025 SMI-AMI'!$A$2:$K$64,MATCH($B$9,'2024-2025 SMI-AMI'!$A$2:$A$64,0),MATCH(D491,'2024-2025 SMI-AMI'!$A$2:$K$2,0))&lt;G491,"No","Yes"))</f>
        <v/>
      </c>
    </row>
    <row r="492" spans="1:8" s="8" customFormat="1" ht="14.5" x14ac:dyDescent="0.35">
      <c r="A492" s="64"/>
      <c r="B492" s="65"/>
      <c r="C492" s="65"/>
      <c r="D492" s="65"/>
      <c r="E492" s="66"/>
      <c r="F492" s="67">
        <f t="shared" si="14"/>
        <v>0</v>
      </c>
      <c r="G492" s="68">
        <f t="shared" si="15"/>
        <v>0</v>
      </c>
      <c r="H492" s="69" t="str">
        <f>IF(OR($B$9="&lt;County&gt;",$B$9="",D492="")=TRUE,"",IF(INDEX('2024-2025 SMI-AMI'!$A$2:$K$64,MATCH($B$9,'2024-2025 SMI-AMI'!$A$2:$A$64,0),MATCH(D492,'2024-2025 SMI-AMI'!$A$2:$K$2,0))&lt;G492,"No","Yes"))</f>
        <v/>
      </c>
    </row>
    <row r="493" spans="1:8" s="8" customFormat="1" ht="14.5" x14ac:dyDescent="0.35">
      <c r="A493" s="64"/>
      <c r="B493" s="65"/>
      <c r="C493" s="65"/>
      <c r="D493" s="65"/>
      <c r="E493" s="66"/>
      <c r="F493" s="67">
        <f t="shared" si="14"/>
        <v>0</v>
      </c>
      <c r="G493" s="68">
        <f t="shared" si="15"/>
        <v>0</v>
      </c>
      <c r="H493" s="69" t="str">
        <f>IF(OR($B$9="&lt;County&gt;",$B$9="",D493="")=TRUE,"",IF(INDEX('2024-2025 SMI-AMI'!$A$2:$K$64,MATCH($B$9,'2024-2025 SMI-AMI'!$A$2:$A$64,0),MATCH(D493,'2024-2025 SMI-AMI'!$A$2:$K$2,0))&lt;G493,"No","Yes"))</f>
        <v/>
      </c>
    </row>
    <row r="494" spans="1:8" s="8" customFormat="1" ht="14.5" x14ac:dyDescent="0.35">
      <c r="A494" s="64"/>
      <c r="B494" s="65"/>
      <c r="C494" s="65"/>
      <c r="D494" s="65"/>
      <c r="E494" s="66"/>
      <c r="F494" s="67">
        <f t="shared" si="14"/>
        <v>0</v>
      </c>
      <c r="G494" s="68">
        <f t="shared" si="15"/>
        <v>0</v>
      </c>
      <c r="H494" s="69" t="str">
        <f>IF(OR($B$9="&lt;County&gt;",$B$9="",D494="")=TRUE,"",IF(INDEX('2024-2025 SMI-AMI'!$A$2:$K$64,MATCH($B$9,'2024-2025 SMI-AMI'!$A$2:$A$64,0),MATCH(D494,'2024-2025 SMI-AMI'!$A$2:$K$2,0))&lt;G494,"No","Yes"))</f>
        <v/>
      </c>
    </row>
    <row r="495" spans="1:8" s="8" customFormat="1" ht="14.5" x14ac:dyDescent="0.35">
      <c r="A495" s="64"/>
      <c r="B495" s="65"/>
      <c r="C495" s="65"/>
      <c r="D495" s="65"/>
      <c r="E495" s="66"/>
      <c r="F495" s="67">
        <f t="shared" si="14"/>
        <v>0</v>
      </c>
      <c r="G495" s="68">
        <f t="shared" si="15"/>
        <v>0</v>
      </c>
      <c r="H495" s="69" t="str">
        <f>IF(OR($B$9="&lt;County&gt;",$B$9="",D495="")=TRUE,"",IF(INDEX('2024-2025 SMI-AMI'!$A$2:$K$64,MATCH($B$9,'2024-2025 SMI-AMI'!$A$2:$A$64,0),MATCH(D495,'2024-2025 SMI-AMI'!$A$2:$K$2,0))&lt;G495,"No","Yes"))</f>
        <v/>
      </c>
    </row>
    <row r="496" spans="1:8" s="8" customFormat="1" ht="14.5" x14ac:dyDescent="0.35">
      <c r="A496" s="64"/>
      <c r="B496" s="65"/>
      <c r="C496" s="65"/>
      <c r="D496" s="65"/>
      <c r="E496" s="66"/>
      <c r="F496" s="67">
        <f t="shared" si="14"/>
        <v>0</v>
      </c>
      <c r="G496" s="68">
        <f t="shared" si="15"/>
        <v>0</v>
      </c>
      <c r="H496" s="69" t="str">
        <f>IF(OR($B$9="&lt;County&gt;",$B$9="",D496="")=TRUE,"",IF(INDEX('2024-2025 SMI-AMI'!$A$2:$K$64,MATCH($B$9,'2024-2025 SMI-AMI'!$A$2:$A$64,0),MATCH(D496,'2024-2025 SMI-AMI'!$A$2:$K$2,0))&lt;G496,"No","Yes"))</f>
        <v/>
      </c>
    </row>
    <row r="497" spans="1:8" s="8" customFormat="1" ht="14.5" x14ac:dyDescent="0.35">
      <c r="A497" s="64"/>
      <c r="B497" s="65"/>
      <c r="C497" s="65"/>
      <c r="D497" s="65"/>
      <c r="E497" s="66"/>
      <c r="F497" s="67">
        <f t="shared" si="14"/>
        <v>0</v>
      </c>
      <c r="G497" s="68">
        <f t="shared" si="15"/>
        <v>0</v>
      </c>
      <c r="H497" s="69" t="str">
        <f>IF(OR($B$9="&lt;County&gt;",$B$9="",D497="")=TRUE,"",IF(INDEX('2024-2025 SMI-AMI'!$A$2:$K$64,MATCH($B$9,'2024-2025 SMI-AMI'!$A$2:$A$64,0),MATCH(D497,'2024-2025 SMI-AMI'!$A$2:$K$2,0))&lt;G497,"No","Yes"))</f>
        <v/>
      </c>
    </row>
    <row r="498" spans="1:8" s="8" customFormat="1" ht="14.5" x14ac:dyDescent="0.35">
      <c r="A498" s="64"/>
      <c r="B498" s="65"/>
      <c r="C498" s="65"/>
      <c r="D498" s="65"/>
      <c r="E498" s="66"/>
      <c r="F498" s="67">
        <f t="shared" si="14"/>
        <v>0</v>
      </c>
      <c r="G498" s="68">
        <f t="shared" si="15"/>
        <v>0</v>
      </c>
      <c r="H498" s="69" t="str">
        <f>IF(OR($B$9="&lt;County&gt;",$B$9="",D498="")=TRUE,"",IF(INDEX('2024-2025 SMI-AMI'!$A$2:$K$64,MATCH($B$9,'2024-2025 SMI-AMI'!$A$2:$A$64,0),MATCH(D498,'2024-2025 SMI-AMI'!$A$2:$K$2,0))&lt;G498,"No","Yes"))</f>
        <v/>
      </c>
    </row>
    <row r="499" spans="1:8" s="8" customFormat="1" ht="14.5" x14ac:dyDescent="0.35">
      <c r="A499" s="64"/>
      <c r="B499" s="65"/>
      <c r="C499" s="65"/>
      <c r="D499" s="65"/>
      <c r="E499" s="66"/>
      <c r="F499" s="67">
        <f t="shared" si="14"/>
        <v>0</v>
      </c>
      <c r="G499" s="68">
        <f t="shared" si="15"/>
        <v>0</v>
      </c>
      <c r="H499" s="69" t="str">
        <f>IF(OR($B$9="&lt;County&gt;",$B$9="",D499="")=TRUE,"",IF(INDEX('2024-2025 SMI-AMI'!$A$2:$K$64,MATCH($B$9,'2024-2025 SMI-AMI'!$A$2:$A$64,0),MATCH(D499,'2024-2025 SMI-AMI'!$A$2:$K$2,0))&lt;G499,"No","Yes"))</f>
        <v/>
      </c>
    </row>
    <row r="500" spans="1:8" s="8" customFormat="1" ht="14.5" x14ac:dyDescent="0.35">
      <c r="A500" s="64"/>
      <c r="B500" s="65"/>
      <c r="C500" s="65"/>
      <c r="D500" s="65"/>
      <c r="E500" s="66"/>
      <c r="F500" s="67">
        <f t="shared" si="14"/>
        <v>0</v>
      </c>
      <c r="G500" s="68">
        <f t="shared" si="15"/>
        <v>0</v>
      </c>
      <c r="H500" s="69" t="str">
        <f>IF(OR($B$9="&lt;County&gt;",$B$9="",D500="")=TRUE,"",IF(INDEX('2024-2025 SMI-AMI'!$A$2:$K$64,MATCH($B$9,'2024-2025 SMI-AMI'!$A$2:$A$64,0),MATCH(D500,'2024-2025 SMI-AMI'!$A$2:$K$2,0))&lt;G500,"No","Yes"))</f>
        <v/>
      </c>
    </row>
    <row r="501" spans="1:8" s="8" customFormat="1" ht="14.5" x14ac:dyDescent="0.35">
      <c r="A501" s="64"/>
      <c r="B501" s="65"/>
      <c r="C501" s="65"/>
      <c r="D501" s="65"/>
      <c r="E501" s="66"/>
      <c r="F501" s="67">
        <f t="shared" si="14"/>
        <v>0</v>
      </c>
      <c r="G501" s="68">
        <f t="shared" si="15"/>
        <v>0</v>
      </c>
      <c r="H501" s="69" t="str">
        <f>IF(OR($B$9="&lt;County&gt;",$B$9="",D501="")=TRUE,"",IF(INDEX('2024-2025 SMI-AMI'!$A$2:$K$64,MATCH($B$9,'2024-2025 SMI-AMI'!$A$2:$A$64,0),MATCH(D501,'2024-2025 SMI-AMI'!$A$2:$K$2,0))&lt;G501,"No","Yes"))</f>
        <v/>
      </c>
    </row>
    <row r="502" spans="1:8" s="8" customFormat="1" ht="14.5" x14ac:dyDescent="0.35">
      <c r="A502" s="64"/>
      <c r="B502" s="65"/>
      <c r="C502" s="65"/>
      <c r="D502" s="65"/>
      <c r="E502" s="66"/>
      <c r="F502" s="67">
        <f t="shared" si="14"/>
        <v>0</v>
      </c>
      <c r="G502" s="68">
        <f t="shared" si="15"/>
        <v>0</v>
      </c>
      <c r="H502" s="69" t="str">
        <f>IF(OR($B$9="&lt;County&gt;",$B$9="",D502="")=TRUE,"",IF(INDEX('2024-2025 SMI-AMI'!$A$2:$K$64,MATCH($B$9,'2024-2025 SMI-AMI'!$A$2:$A$64,0),MATCH(D502,'2024-2025 SMI-AMI'!$A$2:$K$2,0))&lt;G502,"No","Yes"))</f>
        <v/>
      </c>
    </row>
    <row r="503" spans="1:8" s="8" customFormat="1" ht="14.5" x14ac:dyDescent="0.35">
      <c r="A503" s="64"/>
      <c r="B503" s="65"/>
      <c r="C503" s="65"/>
      <c r="D503" s="65"/>
      <c r="E503" s="66"/>
      <c r="F503" s="67">
        <f t="shared" si="14"/>
        <v>0</v>
      </c>
      <c r="G503" s="68">
        <f t="shared" si="15"/>
        <v>0</v>
      </c>
      <c r="H503" s="69" t="str">
        <f>IF(OR($B$9="&lt;County&gt;",$B$9="",D503="")=TRUE,"",IF(INDEX('2024-2025 SMI-AMI'!$A$2:$K$64,MATCH($B$9,'2024-2025 SMI-AMI'!$A$2:$A$64,0),MATCH(D503,'2024-2025 SMI-AMI'!$A$2:$K$2,0))&lt;G503,"No","Yes"))</f>
        <v/>
      </c>
    </row>
    <row r="504" spans="1:8" s="8" customFormat="1" ht="14.5" x14ac:dyDescent="0.35">
      <c r="A504" s="64"/>
      <c r="B504" s="65"/>
      <c r="C504" s="65"/>
      <c r="D504" s="65"/>
      <c r="E504" s="66"/>
      <c r="F504" s="67">
        <f t="shared" si="14"/>
        <v>0</v>
      </c>
      <c r="G504" s="68">
        <f t="shared" si="15"/>
        <v>0</v>
      </c>
      <c r="H504" s="69" t="str">
        <f>IF(OR($B$9="&lt;County&gt;",$B$9="",D504="")=TRUE,"",IF(INDEX('2024-2025 SMI-AMI'!$A$2:$K$64,MATCH($B$9,'2024-2025 SMI-AMI'!$A$2:$A$64,0),MATCH(D504,'2024-2025 SMI-AMI'!$A$2:$K$2,0))&lt;G504,"No","Yes"))</f>
        <v/>
      </c>
    </row>
    <row r="505" spans="1:8" s="8" customFormat="1" ht="14.5" x14ac:dyDescent="0.35">
      <c r="A505" s="64"/>
      <c r="B505" s="65"/>
      <c r="C505" s="65"/>
      <c r="D505" s="65"/>
      <c r="E505" s="66"/>
      <c r="F505" s="67">
        <f t="shared" si="14"/>
        <v>0</v>
      </c>
      <c r="G505" s="68">
        <f t="shared" si="15"/>
        <v>0</v>
      </c>
      <c r="H505" s="69" t="str">
        <f>IF(OR($B$9="&lt;County&gt;",$B$9="",D505="")=TRUE,"",IF(INDEX('2024-2025 SMI-AMI'!$A$2:$K$64,MATCH($B$9,'2024-2025 SMI-AMI'!$A$2:$A$64,0),MATCH(D505,'2024-2025 SMI-AMI'!$A$2:$K$2,0))&lt;G505,"No","Yes"))</f>
        <v/>
      </c>
    </row>
    <row r="506" spans="1:8" s="8" customFormat="1" ht="14.5" x14ac:dyDescent="0.35">
      <c r="A506" s="64"/>
      <c r="B506" s="65"/>
      <c r="C506" s="65"/>
      <c r="D506" s="65"/>
      <c r="E506" s="66"/>
      <c r="F506" s="67">
        <f t="shared" si="14"/>
        <v>0</v>
      </c>
      <c r="G506" s="68">
        <f t="shared" si="15"/>
        <v>0</v>
      </c>
      <c r="H506" s="69" t="str">
        <f>IF(OR($B$9="&lt;County&gt;",$B$9="",D506="")=TRUE,"",IF(INDEX('2024-2025 SMI-AMI'!$A$2:$K$64,MATCH($B$9,'2024-2025 SMI-AMI'!$A$2:$A$64,0),MATCH(D506,'2024-2025 SMI-AMI'!$A$2:$K$2,0))&lt;G506,"No","Yes"))</f>
        <v/>
      </c>
    </row>
    <row r="507" spans="1:8" s="8" customFormat="1" ht="14.5" x14ac:dyDescent="0.35">
      <c r="A507" s="64"/>
      <c r="B507" s="65"/>
      <c r="C507" s="65"/>
      <c r="D507" s="65"/>
      <c r="E507" s="66"/>
      <c r="F507" s="67">
        <f t="shared" si="14"/>
        <v>0</v>
      </c>
      <c r="G507" s="68">
        <f t="shared" si="15"/>
        <v>0</v>
      </c>
      <c r="H507" s="69" t="str">
        <f>IF(OR($B$9="&lt;County&gt;",$B$9="",D507="")=TRUE,"",IF(INDEX('2024-2025 SMI-AMI'!$A$2:$K$64,MATCH($B$9,'2024-2025 SMI-AMI'!$A$2:$A$64,0),MATCH(D507,'2024-2025 SMI-AMI'!$A$2:$K$2,0))&lt;G507,"No","Yes"))</f>
        <v/>
      </c>
    </row>
    <row r="508" spans="1:8" s="8" customFormat="1" ht="14.5" x14ac:dyDescent="0.35">
      <c r="A508" s="64"/>
      <c r="B508" s="65"/>
      <c r="C508" s="65"/>
      <c r="D508" s="65"/>
      <c r="E508" s="66"/>
      <c r="F508" s="67">
        <f t="shared" si="14"/>
        <v>0</v>
      </c>
      <c r="G508" s="68">
        <f t="shared" si="15"/>
        <v>0</v>
      </c>
      <c r="H508" s="69" t="str">
        <f>IF(OR($B$9="&lt;County&gt;",$B$9="",D508="")=TRUE,"",IF(INDEX('2024-2025 SMI-AMI'!$A$2:$K$64,MATCH($B$9,'2024-2025 SMI-AMI'!$A$2:$A$64,0),MATCH(D508,'2024-2025 SMI-AMI'!$A$2:$K$2,0))&lt;G508,"No","Yes"))</f>
        <v/>
      </c>
    </row>
    <row r="509" spans="1:8" s="8" customFormat="1" ht="14.5" x14ac:dyDescent="0.35">
      <c r="A509" s="64"/>
      <c r="B509" s="65"/>
      <c r="C509" s="65"/>
      <c r="D509" s="65"/>
      <c r="E509" s="66"/>
      <c r="F509" s="67">
        <f t="shared" si="14"/>
        <v>0</v>
      </c>
      <c r="G509" s="68">
        <f t="shared" si="15"/>
        <v>0</v>
      </c>
      <c r="H509" s="69" t="str">
        <f>IF(OR($B$9="&lt;County&gt;",$B$9="",D509="")=TRUE,"",IF(INDEX('2024-2025 SMI-AMI'!$A$2:$K$64,MATCH($B$9,'2024-2025 SMI-AMI'!$A$2:$A$64,0),MATCH(D509,'2024-2025 SMI-AMI'!$A$2:$K$2,0))&lt;G509,"No","Yes"))</f>
        <v/>
      </c>
    </row>
    <row r="510" spans="1:8" s="8" customFormat="1" ht="14.5" x14ac:dyDescent="0.35">
      <c r="A510" s="64"/>
      <c r="B510" s="65"/>
      <c r="C510" s="65"/>
      <c r="D510" s="65"/>
      <c r="E510" s="66"/>
      <c r="F510" s="67">
        <f t="shared" si="14"/>
        <v>0</v>
      </c>
      <c r="G510" s="68">
        <f t="shared" si="15"/>
        <v>0</v>
      </c>
      <c r="H510" s="69" t="str">
        <f>IF(OR($B$9="&lt;County&gt;",$B$9="",D510="")=TRUE,"",IF(INDEX('2024-2025 SMI-AMI'!$A$2:$K$64,MATCH($B$9,'2024-2025 SMI-AMI'!$A$2:$A$64,0),MATCH(D510,'2024-2025 SMI-AMI'!$A$2:$K$2,0))&lt;G510,"No","Yes"))</f>
        <v/>
      </c>
    </row>
    <row r="511" spans="1:8" s="8" customFormat="1" ht="14.5" x14ac:dyDescent="0.35">
      <c r="A511" s="64"/>
      <c r="B511" s="65"/>
      <c r="C511" s="65"/>
      <c r="D511" s="65"/>
      <c r="E511" s="66"/>
      <c r="F511" s="67">
        <f t="shared" si="14"/>
        <v>0</v>
      </c>
      <c r="G511" s="68">
        <f t="shared" si="15"/>
        <v>0</v>
      </c>
      <c r="H511" s="69" t="str">
        <f>IF(OR($B$9="&lt;County&gt;",$B$9="",D511="")=TRUE,"",IF(INDEX('2024-2025 SMI-AMI'!$A$2:$K$64,MATCH($B$9,'2024-2025 SMI-AMI'!$A$2:$A$64,0),MATCH(D511,'2024-2025 SMI-AMI'!$A$2:$K$2,0))&lt;G511,"No","Yes"))</f>
        <v/>
      </c>
    </row>
    <row r="512" spans="1:8" s="8" customFormat="1" ht="14.5" x14ac:dyDescent="0.35">
      <c r="A512" s="64"/>
      <c r="B512" s="65"/>
      <c r="C512" s="65"/>
      <c r="D512" s="65"/>
      <c r="E512" s="66"/>
      <c r="F512" s="67">
        <f t="shared" si="14"/>
        <v>0</v>
      </c>
      <c r="G512" s="68">
        <f t="shared" si="15"/>
        <v>0</v>
      </c>
      <c r="H512" s="69" t="str">
        <f>IF(OR($B$9="&lt;County&gt;",$B$9="",D512="")=TRUE,"",IF(INDEX('2024-2025 SMI-AMI'!$A$2:$K$64,MATCH($B$9,'2024-2025 SMI-AMI'!$A$2:$A$64,0),MATCH(D512,'2024-2025 SMI-AMI'!$A$2:$K$2,0))&lt;G512,"No","Yes"))</f>
        <v/>
      </c>
    </row>
    <row r="513" spans="1:8" s="8" customFormat="1" ht="14.5" x14ac:dyDescent="0.35">
      <c r="A513" s="64"/>
      <c r="B513" s="65"/>
      <c r="C513" s="65"/>
      <c r="D513" s="65"/>
      <c r="E513" s="66"/>
      <c r="F513" s="67">
        <f t="shared" si="14"/>
        <v>0</v>
      </c>
      <c r="G513" s="68">
        <f t="shared" si="15"/>
        <v>0</v>
      </c>
      <c r="H513" s="69" t="str">
        <f>IF(OR($B$9="&lt;County&gt;",$B$9="",D513="")=TRUE,"",IF(INDEX('2024-2025 SMI-AMI'!$A$2:$K$64,MATCH($B$9,'2024-2025 SMI-AMI'!$A$2:$A$64,0),MATCH(D513,'2024-2025 SMI-AMI'!$A$2:$K$2,0))&lt;G513,"No","Yes"))</f>
        <v/>
      </c>
    </row>
    <row r="514" spans="1:8" s="8" customFormat="1" ht="14.5" x14ac:dyDescent="0.35">
      <c r="A514" s="64"/>
      <c r="B514" s="65"/>
      <c r="C514" s="65"/>
      <c r="D514" s="65"/>
      <c r="E514" s="66"/>
      <c r="F514" s="67">
        <f t="shared" ref="F514:F577" si="16">E514*12</f>
        <v>0</v>
      </c>
      <c r="G514" s="68">
        <f t="shared" ref="G514:G577" si="17">F514/0.3</f>
        <v>0</v>
      </c>
      <c r="H514" s="69" t="str">
        <f>IF(OR($B$9="&lt;County&gt;",$B$9="",D514="")=TRUE,"",IF(INDEX('2024-2025 SMI-AMI'!$A$2:$K$64,MATCH($B$9,'2024-2025 SMI-AMI'!$A$2:$A$64,0),MATCH(D514,'2024-2025 SMI-AMI'!$A$2:$K$2,0))&lt;G514,"No","Yes"))</f>
        <v/>
      </c>
    </row>
    <row r="515" spans="1:8" s="8" customFormat="1" ht="14.5" x14ac:dyDescent="0.35">
      <c r="A515" s="64"/>
      <c r="B515" s="65"/>
      <c r="C515" s="65"/>
      <c r="D515" s="65"/>
      <c r="E515" s="66"/>
      <c r="F515" s="67">
        <f t="shared" si="16"/>
        <v>0</v>
      </c>
      <c r="G515" s="68">
        <f t="shared" si="17"/>
        <v>0</v>
      </c>
      <c r="H515" s="69" t="str">
        <f>IF(OR($B$9="&lt;County&gt;",$B$9="",D515="")=TRUE,"",IF(INDEX('2024-2025 SMI-AMI'!$A$2:$K$64,MATCH($B$9,'2024-2025 SMI-AMI'!$A$2:$A$64,0),MATCH(D515,'2024-2025 SMI-AMI'!$A$2:$K$2,0))&lt;G515,"No","Yes"))</f>
        <v/>
      </c>
    </row>
    <row r="516" spans="1:8" s="8" customFormat="1" ht="14.5" x14ac:dyDescent="0.35">
      <c r="A516" s="64"/>
      <c r="B516" s="65"/>
      <c r="C516" s="65"/>
      <c r="D516" s="65"/>
      <c r="E516" s="66"/>
      <c r="F516" s="67">
        <f t="shared" si="16"/>
        <v>0</v>
      </c>
      <c r="G516" s="68">
        <f t="shared" si="17"/>
        <v>0</v>
      </c>
      <c r="H516" s="69" t="str">
        <f>IF(OR($B$9="&lt;County&gt;",$B$9="",D516="")=TRUE,"",IF(INDEX('2024-2025 SMI-AMI'!$A$2:$K$64,MATCH($B$9,'2024-2025 SMI-AMI'!$A$2:$A$64,0),MATCH(D516,'2024-2025 SMI-AMI'!$A$2:$K$2,0))&lt;G516,"No","Yes"))</f>
        <v/>
      </c>
    </row>
    <row r="517" spans="1:8" s="8" customFormat="1" ht="14.5" x14ac:dyDescent="0.35">
      <c r="A517" s="64"/>
      <c r="B517" s="65"/>
      <c r="C517" s="65"/>
      <c r="D517" s="65"/>
      <c r="E517" s="66"/>
      <c r="F517" s="67">
        <f t="shared" si="16"/>
        <v>0</v>
      </c>
      <c r="G517" s="68">
        <f t="shared" si="17"/>
        <v>0</v>
      </c>
      <c r="H517" s="69" t="str">
        <f>IF(OR($B$9="&lt;County&gt;",$B$9="",D517="")=TRUE,"",IF(INDEX('2024-2025 SMI-AMI'!$A$2:$K$64,MATCH($B$9,'2024-2025 SMI-AMI'!$A$2:$A$64,0),MATCH(D517,'2024-2025 SMI-AMI'!$A$2:$K$2,0))&lt;G517,"No","Yes"))</f>
        <v/>
      </c>
    </row>
    <row r="518" spans="1:8" s="8" customFormat="1" ht="14.5" x14ac:dyDescent="0.35">
      <c r="A518" s="64"/>
      <c r="B518" s="65"/>
      <c r="C518" s="65"/>
      <c r="D518" s="65"/>
      <c r="E518" s="66"/>
      <c r="F518" s="67">
        <f t="shared" si="16"/>
        <v>0</v>
      </c>
      <c r="G518" s="68">
        <f t="shared" si="17"/>
        <v>0</v>
      </c>
      <c r="H518" s="69" t="str">
        <f>IF(OR($B$9="&lt;County&gt;",$B$9="",D518="")=TRUE,"",IF(INDEX('2024-2025 SMI-AMI'!$A$2:$K$64,MATCH($B$9,'2024-2025 SMI-AMI'!$A$2:$A$64,0),MATCH(D518,'2024-2025 SMI-AMI'!$A$2:$K$2,0))&lt;G518,"No","Yes"))</f>
        <v/>
      </c>
    </row>
    <row r="519" spans="1:8" s="8" customFormat="1" ht="14.5" x14ac:dyDescent="0.35">
      <c r="A519" s="64"/>
      <c r="B519" s="65"/>
      <c r="C519" s="65"/>
      <c r="D519" s="65"/>
      <c r="E519" s="66"/>
      <c r="F519" s="67">
        <f t="shared" si="16"/>
        <v>0</v>
      </c>
      <c r="G519" s="68">
        <f t="shared" si="17"/>
        <v>0</v>
      </c>
      <c r="H519" s="69" t="str">
        <f>IF(OR($B$9="&lt;County&gt;",$B$9="",D519="")=TRUE,"",IF(INDEX('2024-2025 SMI-AMI'!$A$2:$K$64,MATCH($B$9,'2024-2025 SMI-AMI'!$A$2:$A$64,0),MATCH(D519,'2024-2025 SMI-AMI'!$A$2:$K$2,0))&lt;G519,"No","Yes"))</f>
        <v/>
      </c>
    </row>
    <row r="520" spans="1:8" s="8" customFormat="1" ht="14.5" x14ac:dyDescent="0.35">
      <c r="A520" s="64"/>
      <c r="B520" s="65"/>
      <c r="C520" s="65"/>
      <c r="D520" s="65"/>
      <c r="E520" s="66"/>
      <c r="F520" s="67">
        <f t="shared" si="16"/>
        <v>0</v>
      </c>
      <c r="G520" s="68">
        <f t="shared" si="17"/>
        <v>0</v>
      </c>
      <c r="H520" s="69" t="str">
        <f>IF(OR($B$9="&lt;County&gt;",$B$9="",D520="")=TRUE,"",IF(INDEX('2024-2025 SMI-AMI'!$A$2:$K$64,MATCH($B$9,'2024-2025 SMI-AMI'!$A$2:$A$64,0),MATCH(D520,'2024-2025 SMI-AMI'!$A$2:$K$2,0))&lt;G520,"No","Yes"))</f>
        <v/>
      </c>
    </row>
    <row r="521" spans="1:8" s="8" customFormat="1" ht="14.5" x14ac:dyDescent="0.35">
      <c r="A521" s="64"/>
      <c r="B521" s="65"/>
      <c r="C521" s="65"/>
      <c r="D521" s="65"/>
      <c r="E521" s="66"/>
      <c r="F521" s="67">
        <f t="shared" si="16"/>
        <v>0</v>
      </c>
      <c r="G521" s="68">
        <f t="shared" si="17"/>
        <v>0</v>
      </c>
      <c r="H521" s="69" t="str">
        <f>IF(OR($B$9="&lt;County&gt;",$B$9="",D521="")=TRUE,"",IF(INDEX('2024-2025 SMI-AMI'!$A$2:$K$64,MATCH($B$9,'2024-2025 SMI-AMI'!$A$2:$A$64,0),MATCH(D521,'2024-2025 SMI-AMI'!$A$2:$K$2,0))&lt;G521,"No","Yes"))</f>
        <v/>
      </c>
    </row>
    <row r="522" spans="1:8" s="8" customFormat="1" ht="14.5" x14ac:dyDescent="0.35">
      <c r="A522" s="64"/>
      <c r="B522" s="65"/>
      <c r="C522" s="65"/>
      <c r="D522" s="65"/>
      <c r="E522" s="66"/>
      <c r="F522" s="67">
        <f t="shared" si="16"/>
        <v>0</v>
      </c>
      <c r="G522" s="68">
        <f t="shared" si="17"/>
        <v>0</v>
      </c>
      <c r="H522" s="69" t="str">
        <f>IF(OR($B$9="&lt;County&gt;",$B$9="",D522="")=TRUE,"",IF(INDEX('2024-2025 SMI-AMI'!$A$2:$K$64,MATCH($B$9,'2024-2025 SMI-AMI'!$A$2:$A$64,0),MATCH(D522,'2024-2025 SMI-AMI'!$A$2:$K$2,0))&lt;G522,"No","Yes"))</f>
        <v/>
      </c>
    </row>
    <row r="523" spans="1:8" s="8" customFormat="1" ht="14.5" x14ac:dyDescent="0.35">
      <c r="A523" s="64"/>
      <c r="B523" s="65"/>
      <c r="C523" s="65"/>
      <c r="D523" s="65"/>
      <c r="E523" s="66"/>
      <c r="F523" s="67">
        <f t="shared" si="16"/>
        <v>0</v>
      </c>
      <c r="G523" s="68">
        <f t="shared" si="17"/>
        <v>0</v>
      </c>
      <c r="H523" s="69" t="str">
        <f>IF(OR($B$9="&lt;County&gt;",$B$9="",D523="")=TRUE,"",IF(INDEX('2024-2025 SMI-AMI'!$A$2:$K$64,MATCH($B$9,'2024-2025 SMI-AMI'!$A$2:$A$64,0),MATCH(D523,'2024-2025 SMI-AMI'!$A$2:$K$2,0))&lt;G523,"No","Yes"))</f>
        <v/>
      </c>
    </row>
    <row r="524" spans="1:8" s="8" customFormat="1" ht="14.5" x14ac:dyDescent="0.35">
      <c r="A524" s="64"/>
      <c r="B524" s="65"/>
      <c r="C524" s="65"/>
      <c r="D524" s="65"/>
      <c r="E524" s="66"/>
      <c r="F524" s="67">
        <f t="shared" si="16"/>
        <v>0</v>
      </c>
      <c r="G524" s="68">
        <f t="shared" si="17"/>
        <v>0</v>
      </c>
      <c r="H524" s="69" t="str">
        <f>IF(OR($B$9="&lt;County&gt;",$B$9="",D524="")=TRUE,"",IF(INDEX('2024-2025 SMI-AMI'!$A$2:$K$64,MATCH($B$9,'2024-2025 SMI-AMI'!$A$2:$A$64,0),MATCH(D524,'2024-2025 SMI-AMI'!$A$2:$K$2,0))&lt;G524,"No","Yes"))</f>
        <v/>
      </c>
    </row>
    <row r="525" spans="1:8" s="8" customFormat="1" ht="14.5" x14ac:dyDescent="0.35">
      <c r="A525" s="64"/>
      <c r="B525" s="65"/>
      <c r="C525" s="65"/>
      <c r="D525" s="65"/>
      <c r="E525" s="66"/>
      <c r="F525" s="67">
        <f t="shared" si="16"/>
        <v>0</v>
      </c>
      <c r="G525" s="68">
        <f t="shared" si="17"/>
        <v>0</v>
      </c>
      <c r="H525" s="69" t="str">
        <f>IF(OR($B$9="&lt;County&gt;",$B$9="",D525="")=TRUE,"",IF(INDEX('2024-2025 SMI-AMI'!$A$2:$K$64,MATCH($B$9,'2024-2025 SMI-AMI'!$A$2:$A$64,0),MATCH(D525,'2024-2025 SMI-AMI'!$A$2:$K$2,0))&lt;G525,"No","Yes"))</f>
        <v/>
      </c>
    </row>
    <row r="526" spans="1:8" s="8" customFormat="1" ht="14.5" x14ac:dyDescent="0.35">
      <c r="A526" s="64"/>
      <c r="B526" s="65"/>
      <c r="C526" s="65"/>
      <c r="D526" s="65"/>
      <c r="E526" s="66"/>
      <c r="F526" s="67">
        <f t="shared" si="16"/>
        <v>0</v>
      </c>
      <c r="G526" s="68">
        <f t="shared" si="17"/>
        <v>0</v>
      </c>
      <c r="H526" s="69" t="str">
        <f>IF(OR($B$9="&lt;County&gt;",$B$9="",D526="")=TRUE,"",IF(INDEX('2024-2025 SMI-AMI'!$A$2:$K$64,MATCH($B$9,'2024-2025 SMI-AMI'!$A$2:$A$64,0),MATCH(D526,'2024-2025 SMI-AMI'!$A$2:$K$2,0))&lt;G526,"No","Yes"))</f>
        <v/>
      </c>
    </row>
    <row r="527" spans="1:8" s="8" customFormat="1" ht="14.5" x14ac:dyDescent="0.35">
      <c r="A527" s="64"/>
      <c r="B527" s="65"/>
      <c r="C527" s="65"/>
      <c r="D527" s="65"/>
      <c r="E527" s="66"/>
      <c r="F527" s="67">
        <f t="shared" si="16"/>
        <v>0</v>
      </c>
      <c r="G527" s="68">
        <f t="shared" si="17"/>
        <v>0</v>
      </c>
      <c r="H527" s="69" t="str">
        <f>IF(OR($B$9="&lt;County&gt;",$B$9="",D527="")=TRUE,"",IF(INDEX('2024-2025 SMI-AMI'!$A$2:$K$64,MATCH($B$9,'2024-2025 SMI-AMI'!$A$2:$A$64,0),MATCH(D527,'2024-2025 SMI-AMI'!$A$2:$K$2,0))&lt;G527,"No","Yes"))</f>
        <v/>
      </c>
    </row>
    <row r="528" spans="1:8" s="8" customFormat="1" ht="14.5" x14ac:dyDescent="0.35">
      <c r="A528" s="64"/>
      <c r="B528" s="65"/>
      <c r="C528" s="65"/>
      <c r="D528" s="65"/>
      <c r="E528" s="66"/>
      <c r="F528" s="67">
        <f t="shared" si="16"/>
        <v>0</v>
      </c>
      <c r="G528" s="68">
        <f t="shared" si="17"/>
        <v>0</v>
      </c>
      <c r="H528" s="69" t="str">
        <f>IF(OR($B$9="&lt;County&gt;",$B$9="",D528="")=TRUE,"",IF(INDEX('2024-2025 SMI-AMI'!$A$2:$K$64,MATCH($B$9,'2024-2025 SMI-AMI'!$A$2:$A$64,0),MATCH(D528,'2024-2025 SMI-AMI'!$A$2:$K$2,0))&lt;G528,"No","Yes"))</f>
        <v/>
      </c>
    </row>
    <row r="529" spans="1:8" s="8" customFormat="1" ht="14.5" x14ac:dyDescent="0.35">
      <c r="A529" s="64"/>
      <c r="B529" s="65"/>
      <c r="C529" s="65"/>
      <c r="D529" s="65"/>
      <c r="E529" s="66"/>
      <c r="F529" s="67">
        <f t="shared" si="16"/>
        <v>0</v>
      </c>
      <c r="G529" s="68">
        <f t="shared" si="17"/>
        <v>0</v>
      </c>
      <c r="H529" s="69" t="str">
        <f>IF(OR($B$9="&lt;County&gt;",$B$9="",D529="")=TRUE,"",IF(INDEX('2024-2025 SMI-AMI'!$A$2:$K$64,MATCH($B$9,'2024-2025 SMI-AMI'!$A$2:$A$64,0),MATCH(D529,'2024-2025 SMI-AMI'!$A$2:$K$2,0))&lt;G529,"No","Yes"))</f>
        <v/>
      </c>
    </row>
    <row r="530" spans="1:8" s="8" customFormat="1" ht="14.5" x14ac:dyDescent="0.35">
      <c r="A530" s="64"/>
      <c r="B530" s="65"/>
      <c r="C530" s="65"/>
      <c r="D530" s="65"/>
      <c r="E530" s="66"/>
      <c r="F530" s="67">
        <f t="shared" si="16"/>
        <v>0</v>
      </c>
      <c r="G530" s="68">
        <f t="shared" si="17"/>
        <v>0</v>
      </c>
      <c r="H530" s="69" t="str">
        <f>IF(OR($B$9="&lt;County&gt;",$B$9="",D530="")=TRUE,"",IF(INDEX('2024-2025 SMI-AMI'!$A$2:$K$64,MATCH($B$9,'2024-2025 SMI-AMI'!$A$2:$A$64,0),MATCH(D530,'2024-2025 SMI-AMI'!$A$2:$K$2,0))&lt;G530,"No","Yes"))</f>
        <v/>
      </c>
    </row>
    <row r="531" spans="1:8" s="8" customFormat="1" ht="14.5" x14ac:dyDescent="0.35">
      <c r="A531" s="64"/>
      <c r="B531" s="65"/>
      <c r="C531" s="65"/>
      <c r="D531" s="65"/>
      <c r="E531" s="66"/>
      <c r="F531" s="67">
        <f t="shared" si="16"/>
        <v>0</v>
      </c>
      <c r="G531" s="68">
        <f t="shared" si="17"/>
        <v>0</v>
      </c>
      <c r="H531" s="69" t="str">
        <f>IF(OR($B$9="&lt;County&gt;",$B$9="",D531="")=TRUE,"",IF(INDEX('2024-2025 SMI-AMI'!$A$2:$K$64,MATCH($B$9,'2024-2025 SMI-AMI'!$A$2:$A$64,0),MATCH(D531,'2024-2025 SMI-AMI'!$A$2:$K$2,0))&lt;G531,"No","Yes"))</f>
        <v/>
      </c>
    </row>
    <row r="532" spans="1:8" s="8" customFormat="1" ht="14.5" x14ac:dyDescent="0.35">
      <c r="A532" s="64"/>
      <c r="B532" s="65"/>
      <c r="C532" s="65"/>
      <c r="D532" s="65"/>
      <c r="E532" s="66"/>
      <c r="F532" s="67">
        <f t="shared" si="16"/>
        <v>0</v>
      </c>
      <c r="G532" s="68">
        <f t="shared" si="17"/>
        <v>0</v>
      </c>
      <c r="H532" s="69" t="str">
        <f>IF(OR($B$9="&lt;County&gt;",$B$9="",D532="")=TRUE,"",IF(INDEX('2024-2025 SMI-AMI'!$A$2:$K$64,MATCH($B$9,'2024-2025 SMI-AMI'!$A$2:$A$64,0),MATCH(D532,'2024-2025 SMI-AMI'!$A$2:$K$2,0))&lt;G532,"No","Yes"))</f>
        <v/>
      </c>
    </row>
    <row r="533" spans="1:8" s="8" customFormat="1" ht="14.5" x14ac:dyDescent="0.35">
      <c r="A533" s="64"/>
      <c r="B533" s="65"/>
      <c r="C533" s="65"/>
      <c r="D533" s="65"/>
      <c r="E533" s="66"/>
      <c r="F533" s="67">
        <f t="shared" si="16"/>
        <v>0</v>
      </c>
      <c r="G533" s="68">
        <f t="shared" si="17"/>
        <v>0</v>
      </c>
      <c r="H533" s="69" t="str">
        <f>IF(OR($B$9="&lt;County&gt;",$B$9="",D533="")=TRUE,"",IF(INDEX('2024-2025 SMI-AMI'!$A$2:$K$64,MATCH($B$9,'2024-2025 SMI-AMI'!$A$2:$A$64,0),MATCH(D533,'2024-2025 SMI-AMI'!$A$2:$K$2,0))&lt;G533,"No","Yes"))</f>
        <v/>
      </c>
    </row>
    <row r="534" spans="1:8" s="8" customFormat="1" ht="14.5" x14ac:dyDescent="0.35">
      <c r="A534" s="64"/>
      <c r="B534" s="65"/>
      <c r="C534" s="65"/>
      <c r="D534" s="65"/>
      <c r="E534" s="66"/>
      <c r="F534" s="67">
        <f t="shared" si="16"/>
        <v>0</v>
      </c>
      <c r="G534" s="68">
        <f t="shared" si="17"/>
        <v>0</v>
      </c>
      <c r="H534" s="69" t="str">
        <f>IF(OR($B$9="&lt;County&gt;",$B$9="",D534="")=TRUE,"",IF(INDEX('2024-2025 SMI-AMI'!$A$2:$K$64,MATCH($B$9,'2024-2025 SMI-AMI'!$A$2:$A$64,0),MATCH(D534,'2024-2025 SMI-AMI'!$A$2:$K$2,0))&lt;G534,"No","Yes"))</f>
        <v/>
      </c>
    </row>
    <row r="535" spans="1:8" s="8" customFormat="1" ht="14.5" x14ac:dyDescent="0.35">
      <c r="A535" s="64"/>
      <c r="B535" s="65"/>
      <c r="C535" s="65"/>
      <c r="D535" s="65"/>
      <c r="E535" s="66"/>
      <c r="F535" s="67">
        <f t="shared" si="16"/>
        <v>0</v>
      </c>
      <c r="G535" s="68">
        <f t="shared" si="17"/>
        <v>0</v>
      </c>
      <c r="H535" s="69" t="str">
        <f>IF(OR($B$9="&lt;County&gt;",$B$9="",D535="")=TRUE,"",IF(INDEX('2024-2025 SMI-AMI'!$A$2:$K$64,MATCH($B$9,'2024-2025 SMI-AMI'!$A$2:$A$64,0),MATCH(D535,'2024-2025 SMI-AMI'!$A$2:$K$2,0))&lt;G535,"No","Yes"))</f>
        <v/>
      </c>
    </row>
    <row r="536" spans="1:8" s="8" customFormat="1" ht="14.5" x14ac:dyDescent="0.35">
      <c r="A536" s="64"/>
      <c r="B536" s="65"/>
      <c r="C536" s="65"/>
      <c r="D536" s="65"/>
      <c r="E536" s="66"/>
      <c r="F536" s="67">
        <f t="shared" si="16"/>
        <v>0</v>
      </c>
      <c r="G536" s="68">
        <f t="shared" si="17"/>
        <v>0</v>
      </c>
      <c r="H536" s="69" t="str">
        <f>IF(OR($B$9="&lt;County&gt;",$B$9="",D536="")=TRUE,"",IF(INDEX('2024-2025 SMI-AMI'!$A$2:$K$64,MATCH($B$9,'2024-2025 SMI-AMI'!$A$2:$A$64,0),MATCH(D536,'2024-2025 SMI-AMI'!$A$2:$K$2,0))&lt;G536,"No","Yes"))</f>
        <v/>
      </c>
    </row>
    <row r="537" spans="1:8" s="8" customFormat="1" ht="14.5" x14ac:dyDescent="0.35">
      <c r="A537" s="64"/>
      <c r="B537" s="65"/>
      <c r="C537" s="65"/>
      <c r="D537" s="65"/>
      <c r="E537" s="66"/>
      <c r="F537" s="67">
        <f t="shared" si="16"/>
        <v>0</v>
      </c>
      <c r="G537" s="68">
        <f t="shared" si="17"/>
        <v>0</v>
      </c>
      <c r="H537" s="69" t="str">
        <f>IF(OR($B$9="&lt;County&gt;",$B$9="",D537="")=TRUE,"",IF(INDEX('2024-2025 SMI-AMI'!$A$2:$K$64,MATCH($B$9,'2024-2025 SMI-AMI'!$A$2:$A$64,0),MATCH(D537,'2024-2025 SMI-AMI'!$A$2:$K$2,0))&lt;G537,"No","Yes"))</f>
        <v/>
      </c>
    </row>
    <row r="538" spans="1:8" s="8" customFormat="1" ht="14.5" x14ac:dyDescent="0.35">
      <c r="A538" s="64"/>
      <c r="B538" s="65"/>
      <c r="C538" s="65"/>
      <c r="D538" s="65"/>
      <c r="E538" s="66"/>
      <c r="F538" s="67">
        <f t="shared" si="16"/>
        <v>0</v>
      </c>
      <c r="G538" s="68">
        <f t="shared" si="17"/>
        <v>0</v>
      </c>
      <c r="H538" s="69" t="str">
        <f>IF(OR($B$9="&lt;County&gt;",$B$9="",D538="")=TRUE,"",IF(INDEX('2024-2025 SMI-AMI'!$A$2:$K$64,MATCH($B$9,'2024-2025 SMI-AMI'!$A$2:$A$64,0),MATCH(D538,'2024-2025 SMI-AMI'!$A$2:$K$2,0))&lt;G538,"No","Yes"))</f>
        <v/>
      </c>
    </row>
    <row r="539" spans="1:8" s="8" customFormat="1" ht="14.5" x14ac:dyDescent="0.35">
      <c r="A539" s="64"/>
      <c r="B539" s="65"/>
      <c r="C539" s="65"/>
      <c r="D539" s="65"/>
      <c r="E539" s="66"/>
      <c r="F539" s="67">
        <f t="shared" si="16"/>
        <v>0</v>
      </c>
      <c r="G539" s="68">
        <f t="shared" si="17"/>
        <v>0</v>
      </c>
      <c r="H539" s="69" t="str">
        <f>IF(OR($B$9="&lt;County&gt;",$B$9="",D539="")=TRUE,"",IF(INDEX('2024-2025 SMI-AMI'!$A$2:$K$64,MATCH($B$9,'2024-2025 SMI-AMI'!$A$2:$A$64,0),MATCH(D539,'2024-2025 SMI-AMI'!$A$2:$K$2,0))&lt;G539,"No","Yes"))</f>
        <v/>
      </c>
    </row>
    <row r="540" spans="1:8" s="8" customFormat="1" ht="14.5" x14ac:dyDescent="0.35">
      <c r="A540" s="64"/>
      <c r="B540" s="65"/>
      <c r="C540" s="65"/>
      <c r="D540" s="65"/>
      <c r="E540" s="66"/>
      <c r="F540" s="67">
        <f t="shared" si="16"/>
        <v>0</v>
      </c>
      <c r="G540" s="68">
        <f t="shared" si="17"/>
        <v>0</v>
      </c>
      <c r="H540" s="69" t="str">
        <f>IF(OR($B$9="&lt;County&gt;",$B$9="",D540="")=TRUE,"",IF(INDEX('2024-2025 SMI-AMI'!$A$2:$K$64,MATCH($B$9,'2024-2025 SMI-AMI'!$A$2:$A$64,0),MATCH(D540,'2024-2025 SMI-AMI'!$A$2:$K$2,0))&lt;G540,"No","Yes"))</f>
        <v/>
      </c>
    </row>
    <row r="541" spans="1:8" s="8" customFormat="1" ht="14.5" x14ac:dyDescent="0.35">
      <c r="A541" s="64"/>
      <c r="B541" s="65"/>
      <c r="C541" s="65"/>
      <c r="D541" s="65"/>
      <c r="E541" s="66"/>
      <c r="F541" s="67">
        <f t="shared" si="16"/>
        <v>0</v>
      </c>
      <c r="G541" s="68">
        <f t="shared" si="17"/>
        <v>0</v>
      </c>
      <c r="H541" s="69" t="str">
        <f>IF(OR($B$9="&lt;County&gt;",$B$9="",D541="")=TRUE,"",IF(INDEX('2024-2025 SMI-AMI'!$A$2:$K$64,MATCH($B$9,'2024-2025 SMI-AMI'!$A$2:$A$64,0),MATCH(D541,'2024-2025 SMI-AMI'!$A$2:$K$2,0))&lt;G541,"No","Yes"))</f>
        <v/>
      </c>
    </row>
    <row r="542" spans="1:8" s="8" customFormat="1" ht="14.5" x14ac:dyDescent="0.35">
      <c r="A542" s="64"/>
      <c r="B542" s="65"/>
      <c r="C542" s="65"/>
      <c r="D542" s="65"/>
      <c r="E542" s="66"/>
      <c r="F542" s="67">
        <f t="shared" si="16"/>
        <v>0</v>
      </c>
      <c r="G542" s="68">
        <f t="shared" si="17"/>
        <v>0</v>
      </c>
      <c r="H542" s="69" t="str">
        <f>IF(OR($B$9="&lt;County&gt;",$B$9="",D542="")=TRUE,"",IF(INDEX('2024-2025 SMI-AMI'!$A$2:$K$64,MATCH($B$9,'2024-2025 SMI-AMI'!$A$2:$A$64,0),MATCH(D542,'2024-2025 SMI-AMI'!$A$2:$K$2,0))&lt;G542,"No","Yes"))</f>
        <v/>
      </c>
    </row>
    <row r="543" spans="1:8" s="8" customFormat="1" ht="14.5" x14ac:dyDescent="0.35">
      <c r="A543" s="64"/>
      <c r="B543" s="65"/>
      <c r="C543" s="65"/>
      <c r="D543" s="65"/>
      <c r="E543" s="66"/>
      <c r="F543" s="67">
        <f t="shared" si="16"/>
        <v>0</v>
      </c>
      <c r="G543" s="68">
        <f t="shared" si="17"/>
        <v>0</v>
      </c>
      <c r="H543" s="69" t="str">
        <f>IF(OR($B$9="&lt;County&gt;",$B$9="",D543="")=TRUE,"",IF(INDEX('2024-2025 SMI-AMI'!$A$2:$K$64,MATCH($B$9,'2024-2025 SMI-AMI'!$A$2:$A$64,0),MATCH(D543,'2024-2025 SMI-AMI'!$A$2:$K$2,0))&lt;G543,"No","Yes"))</f>
        <v/>
      </c>
    </row>
    <row r="544" spans="1:8" s="8" customFormat="1" ht="14.5" x14ac:dyDescent="0.35">
      <c r="A544" s="64"/>
      <c r="B544" s="65"/>
      <c r="C544" s="65"/>
      <c r="D544" s="65"/>
      <c r="E544" s="66"/>
      <c r="F544" s="67">
        <f t="shared" si="16"/>
        <v>0</v>
      </c>
      <c r="G544" s="68">
        <f t="shared" si="17"/>
        <v>0</v>
      </c>
      <c r="H544" s="69" t="str">
        <f>IF(OR($B$9="&lt;County&gt;",$B$9="",D544="")=TRUE,"",IF(INDEX('2024-2025 SMI-AMI'!$A$2:$K$64,MATCH($B$9,'2024-2025 SMI-AMI'!$A$2:$A$64,0),MATCH(D544,'2024-2025 SMI-AMI'!$A$2:$K$2,0))&lt;G544,"No","Yes"))</f>
        <v/>
      </c>
    </row>
    <row r="545" spans="1:8" s="8" customFormat="1" ht="14.5" x14ac:dyDescent="0.35">
      <c r="A545" s="64"/>
      <c r="B545" s="65"/>
      <c r="C545" s="65"/>
      <c r="D545" s="65"/>
      <c r="E545" s="66"/>
      <c r="F545" s="67">
        <f t="shared" si="16"/>
        <v>0</v>
      </c>
      <c r="G545" s="68">
        <f t="shared" si="17"/>
        <v>0</v>
      </c>
      <c r="H545" s="69" t="str">
        <f>IF(OR($B$9="&lt;County&gt;",$B$9="",D545="")=TRUE,"",IF(INDEX('2024-2025 SMI-AMI'!$A$2:$K$64,MATCH($B$9,'2024-2025 SMI-AMI'!$A$2:$A$64,0),MATCH(D545,'2024-2025 SMI-AMI'!$A$2:$K$2,0))&lt;G545,"No","Yes"))</f>
        <v/>
      </c>
    </row>
    <row r="546" spans="1:8" s="8" customFormat="1" ht="14.5" x14ac:dyDescent="0.35">
      <c r="A546" s="64"/>
      <c r="B546" s="65"/>
      <c r="C546" s="65"/>
      <c r="D546" s="65"/>
      <c r="E546" s="66"/>
      <c r="F546" s="67">
        <f t="shared" si="16"/>
        <v>0</v>
      </c>
      <c r="G546" s="68">
        <f t="shared" si="17"/>
        <v>0</v>
      </c>
      <c r="H546" s="69" t="str">
        <f>IF(OR($B$9="&lt;County&gt;",$B$9="",D546="")=TRUE,"",IF(INDEX('2024-2025 SMI-AMI'!$A$2:$K$64,MATCH($B$9,'2024-2025 SMI-AMI'!$A$2:$A$64,0),MATCH(D546,'2024-2025 SMI-AMI'!$A$2:$K$2,0))&lt;G546,"No","Yes"))</f>
        <v/>
      </c>
    </row>
    <row r="547" spans="1:8" s="8" customFormat="1" ht="14.5" x14ac:dyDescent="0.35">
      <c r="A547" s="64"/>
      <c r="B547" s="65"/>
      <c r="C547" s="65"/>
      <c r="D547" s="65"/>
      <c r="E547" s="66"/>
      <c r="F547" s="67">
        <f t="shared" si="16"/>
        <v>0</v>
      </c>
      <c r="G547" s="68">
        <f t="shared" si="17"/>
        <v>0</v>
      </c>
      <c r="H547" s="69" t="str">
        <f>IF(OR($B$9="&lt;County&gt;",$B$9="",D547="")=TRUE,"",IF(INDEX('2024-2025 SMI-AMI'!$A$2:$K$64,MATCH($B$9,'2024-2025 SMI-AMI'!$A$2:$A$64,0),MATCH(D547,'2024-2025 SMI-AMI'!$A$2:$K$2,0))&lt;G547,"No","Yes"))</f>
        <v/>
      </c>
    </row>
    <row r="548" spans="1:8" s="8" customFormat="1" ht="14.5" x14ac:dyDescent="0.35">
      <c r="A548" s="64"/>
      <c r="B548" s="65"/>
      <c r="C548" s="65"/>
      <c r="D548" s="65"/>
      <c r="E548" s="66"/>
      <c r="F548" s="67">
        <f t="shared" si="16"/>
        <v>0</v>
      </c>
      <c r="G548" s="68">
        <f t="shared" si="17"/>
        <v>0</v>
      </c>
      <c r="H548" s="69" t="str">
        <f>IF(OR($B$9="&lt;County&gt;",$B$9="",D548="")=TRUE,"",IF(INDEX('2024-2025 SMI-AMI'!$A$2:$K$64,MATCH($B$9,'2024-2025 SMI-AMI'!$A$2:$A$64,0),MATCH(D548,'2024-2025 SMI-AMI'!$A$2:$K$2,0))&lt;G548,"No","Yes"))</f>
        <v/>
      </c>
    </row>
    <row r="549" spans="1:8" s="8" customFormat="1" ht="14.5" x14ac:dyDescent="0.35">
      <c r="A549" s="64"/>
      <c r="B549" s="65"/>
      <c r="C549" s="65"/>
      <c r="D549" s="65"/>
      <c r="E549" s="66"/>
      <c r="F549" s="67">
        <f t="shared" si="16"/>
        <v>0</v>
      </c>
      <c r="G549" s="68">
        <f t="shared" si="17"/>
        <v>0</v>
      </c>
      <c r="H549" s="69" t="str">
        <f>IF(OR($B$9="&lt;County&gt;",$B$9="",D549="")=TRUE,"",IF(INDEX('2024-2025 SMI-AMI'!$A$2:$K$64,MATCH($B$9,'2024-2025 SMI-AMI'!$A$2:$A$64,0),MATCH(D549,'2024-2025 SMI-AMI'!$A$2:$K$2,0))&lt;G549,"No","Yes"))</f>
        <v/>
      </c>
    </row>
    <row r="550" spans="1:8" s="8" customFormat="1" ht="14.5" x14ac:dyDescent="0.35">
      <c r="A550" s="64"/>
      <c r="B550" s="65"/>
      <c r="C550" s="65"/>
      <c r="D550" s="65"/>
      <c r="E550" s="66"/>
      <c r="F550" s="67">
        <f t="shared" si="16"/>
        <v>0</v>
      </c>
      <c r="G550" s="68">
        <f t="shared" si="17"/>
        <v>0</v>
      </c>
      <c r="H550" s="69" t="str">
        <f>IF(OR($B$9="&lt;County&gt;",$B$9="",D550="")=TRUE,"",IF(INDEX('2024-2025 SMI-AMI'!$A$2:$K$64,MATCH($B$9,'2024-2025 SMI-AMI'!$A$2:$A$64,0),MATCH(D550,'2024-2025 SMI-AMI'!$A$2:$K$2,0))&lt;G550,"No","Yes"))</f>
        <v/>
      </c>
    </row>
    <row r="551" spans="1:8" s="8" customFormat="1" ht="14.5" x14ac:dyDescent="0.35">
      <c r="A551" s="64"/>
      <c r="B551" s="65"/>
      <c r="C551" s="65"/>
      <c r="D551" s="65"/>
      <c r="E551" s="66"/>
      <c r="F551" s="67">
        <f t="shared" si="16"/>
        <v>0</v>
      </c>
      <c r="G551" s="68">
        <f t="shared" si="17"/>
        <v>0</v>
      </c>
      <c r="H551" s="69" t="str">
        <f>IF(OR($B$9="&lt;County&gt;",$B$9="",D551="")=TRUE,"",IF(INDEX('2024-2025 SMI-AMI'!$A$2:$K$64,MATCH($B$9,'2024-2025 SMI-AMI'!$A$2:$A$64,0),MATCH(D551,'2024-2025 SMI-AMI'!$A$2:$K$2,0))&lt;G551,"No","Yes"))</f>
        <v/>
      </c>
    </row>
    <row r="552" spans="1:8" s="8" customFormat="1" ht="14.5" x14ac:dyDescent="0.35">
      <c r="A552" s="64"/>
      <c r="B552" s="65"/>
      <c r="C552" s="65"/>
      <c r="D552" s="65"/>
      <c r="E552" s="66"/>
      <c r="F552" s="67">
        <f t="shared" si="16"/>
        <v>0</v>
      </c>
      <c r="G552" s="68">
        <f t="shared" si="17"/>
        <v>0</v>
      </c>
      <c r="H552" s="69" t="str">
        <f>IF(OR($B$9="&lt;County&gt;",$B$9="",D552="")=TRUE,"",IF(INDEX('2024-2025 SMI-AMI'!$A$2:$K$64,MATCH($B$9,'2024-2025 SMI-AMI'!$A$2:$A$64,0),MATCH(D552,'2024-2025 SMI-AMI'!$A$2:$K$2,0))&lt;G552,"No","Yes"))</f>
        <v/>
      </c>
    </row>
    <row r="553" spans="1:8" s="8" customFormat="1" ht="14.5" x14ac:dyDescent="0.35">
      <c r="A553" s="64"/>
      <c r="B553" s="65"/>
      <c r="C553" s="65"/>
      <c r="D553" s="65"/>
      <c r="E553" s="66"/>
      <c r="F553" s="67">
        <f t="shared" si="16"/>
        <v>0</v>
      </c>
      <c r="G553" s="68">
        <f t="shared" si="17"/>
        <v>0</v>
      </c>
      <c r="H553" s="69" t="str">
        <f>IF(OR($B$9="&lt;County&gt;",$B$9="",D553="")=TRUE,"",IF(INDEX('2024-2025 SMI-AMI'!$A$2:$K$64,MATCH($B$9,'2024-2025 SMI-AMI'!$A$2:$A$64,0),MATCH(D553,'2024-2025 SMI-AMI'!$A$2:$K$2,0))&lt;G553,"No","Yes"))</f>
        <v/>
      </c>
    </row>
    <row r="554" spans="1:8" s="8" customFormat="1" ht="14.5" x14ac:dyDescent="0.35">
      <c r="A554" s="64"/>
      <c r="B554" s="65"/>
      <c r="C554" s="65"/>
      <c r="D554" s="65"/>
      <c r="E554" s="66"/>
      <c r="F554" s="67">
        <f t="shared" si="16"/>
        <v>0</v>
      </c>
      <c r="G554" s="68">
        <f t="shared" si="17"/>
        <v>0</v>
      </c>
      <c r="H554" s="69" t="str">
        <f>IF(OR($B$9="&lt;County&gt;",$B$9="",D554="")=TRUE,"",IF(INDEX('2024-2025 SMI-AMI'!$A$2:$K$64,MATCH($B$9,'2024-2025 SMI-AMI'!$A$2:$A$64,0),MATCH(D554,'2024-2025 SMI-AMI'!$A$2:$K$2,0))&lt;G554,"No","Yes"))</f>
        <v/>
      </c>
    </row>
    <row r="555" spans="1:8" s="8" customFormat="1" ht="14.5" x14ac:dyDescent="0.35">
      <c r="A555" s="64"/>
      <c r="B555" s="65"/>
      <c r="C555" s="65"/>
      <c r="D555" s="65"/>
      <c r="E555" s="66"/>
      <c r="F555" s="67">
        <f t="shared" si="16"/>
        <v>0</v>
      </c>
      <c r="G555" s="68">
        <f t="shared" si="17"/>
        <v>0</v>
      </c>
      <c r="H555" s="69" t="str">
        <f>IF(OR($B$9="&lt;County&gt;",$B$9="",D555="")=TRUE,"",IF(INDEX('2024-2025 SMI-AMI'!$A$2:$K$64,MATCH($B$9,'2024-2025 SMI-AMI'!$A$2:$A$64,0),MATCH(D555,'2024-2025 SMI-AMI'!$A$2:$K$2,0))&lt;G555,"No","Yes"))</f>
        <v/>
      </c>
    </row>
    <row r="556" spans="1:8" s="8" customFormat="1" ht="14.5" x14ac:dyDescent="0.35">
      <c r="A556" s="64"/>
      <c r="B556" s="65"/>
      <c r="C556" s="65"/>
      <c r="D556" s="65"/>
      <c r="E556" s="66"/>
      <c r="F556" s="67">
        <f t="shared" si="16"/>
        <v>0</v>
      </c>
      <c r="G556" s="68">
        <f t="shared" si="17"/>
        <v>0</v>
      </c>
      <c r="H556" s="69" t="str">
        <f>IF(OR($B$9="&lt;County&gt;",$B$9="",D556="")=TRUE,"",IF(INDEX('2024-2025 SMI-AMI'!$A$2:$K$64,MATCH($B$9,'2024-2025 SMI-AMI'!$A$2:$A$64,0),MATCH(D556,'2024-2025 SMI-AMI'!$A$2:$K$2,0))&lt;G556,"No","Yes"))</f>
        <v/>
      </c>
    </row>
    <row r="557" spans="1:8" s="8" customFormat="1" ht="14.5" x14ac:dyDescent="0.35">
      <c r="A557" s="64"/>
      <c r="B557" s="65"/>
      <c r="C557" s="65"/>
      <c r="D557" s="65"/>
      <c r="E557" s="66"/>
      <c r="F557" s="67">
        <f t="shared" si="16"/>
        <v>0</v>
      </c>
      <c r="G557" s="68">
        <f t="shared" si="17"/>
        <v>0</v>
      </c>
      <c r="H557" s="69" t="str">
        <f>IF(OR($B$9="&lt;County&gt;",$B$9="",D557="")=TRUE,"",IF(INDEX('2024-2025 SMI-AMI'!$A$2:$K$64,MATCH($B$9,'2024-2025 SMI-AMI'!$A$2:$A$64,0),MATCH(D557,'2024-2025 SMI-AMI'!$A$2:$K$2,0))&lt;G557,"No","Yes"))</f>
        <v/>
      </c>
    </row>
    <row r="558" spans="1:8" s="8" customFormat="1" ht="14.5" x14ac:dyDescent="0.35">
      <c r="A558" s="64"/>
      <c r="B558" s="65"/>
      <c r="C558" s="65"/>
      <c r="D558" s="65"/>
      <c r="E558" s="66"/>
      <c r="F558" s="67">
        <f t="shared" si="16"/>
        <v>0</v>
      </c>
      <c r="G558" s="68">
        <f t="shared" si="17"/>
        <v>0</v>
      </c>
      <c r="H558" s="69" t="str">
        <f>IF(OR($B$9="&lt;County&gt;",$B$9="",D558="")=TRUE,"",IF(INDEX('2024-2025 SMI-AMI'!$A$2:$K$64,MATCH($B$9,'2024-2025 SMI-AMI'!$A$2:$A$64,0),MATCH(D558,'2024-2025 SMI-AMI'!$A$2:$K$2,0))&lt;G558,"No","Yes"))</f>
        <v/>
      </c>
    </row>
    <row r="559" spans="1:8" s="8" customFormat="1" ht="14.5" x14ac:dyDescent="0.35">
      <c r="A559" s="64"/>
      <c r="B559" s="65"/>
      <c r="C559" s="65"/>
      <c r="D559" s="65"/>
      <c r="E559" s="66"/>
      <c r="F559" s="67">
        <f t="shared" si="16"/>
        <v>0</v>
      </c>
      <c r="G559" s="68">
        <f t="shared" si="17"/>
        <v>0</v>
      </c>
      <c r="H559" s="69" t="str">
        <f>IF(OR($B$9="&lt;County&gt;",$B$9="",D559="")=TRUE,"",IF(INDEX('2024-2025 SMI-AMI'!$A$2:$K$64,MATCH($B$9,'2024-2025 SMI-AMI'!$A$2:$A$64,0),MATCH(D559,'2024-2025 SMI-AMI'!$A$2:$K$2,0))&lt;G559,"No","Yes"))</f>
        <v/>
      </c>
    </row>
    <row r="560" spans="1:8" s="8" customFormat="1" ht="14.5" x14ac:dyDescent="0.35">
      <c r="A560" s="64"/>
      <c r="B560" s="65"/>
      <c r="C560" s="65"/>
      <c r="D560" s="65"/>
      <c r="E560" s="66"/>
      <c r="F560" s="67">
        <f t="shared" si="16"/>
        <v>0</v>
      </c>
      <c r="G560" s="68">
        <f t="shared" si="17"/>
        <v>0</v>
      </c>
      <c r="H560" s="69" t="str">
        <f>IF(OR($B$9="&lt;County&gt;",$B$9="",D560="")=TRUE,"",IF(INDEX('2024-2025 SMI-AMI'!$A$2:$K$64,MATCH($B$9,'2024-2025 SMI-AMI'!$A$2:$A$64,0),MATCH(D560,'2024-2025 SMI-AMI'!$A$2:$K$2,0))&lt;G560,"No","Yes"))</f>
        <v/>
      </c>
    </row>
    <row r="561" spans="1:8" s="8" customFormat="1" ht="14.5" x14ac:dyDescent="0.35">
      <c r="A561" s="64"/>
      <c r="B561" s="65"/>
      <c r="C561" s="65"/>
      <c r="D561" s="65"/>
      <c r="E561" s="66"/>
      <c r="F561" s="67">
        <f t="shared" si="16"/>
        <v>0</v>
      </c>
      <c r="G561" s="68">
        <f t="shared" si="17"/>
        <v>0</v>
      </c>
      <c r="H561" s="69" t="str">
        <f>IF(OR($B$9="&lt;County&gt;",$B$9="",D561="")=TRUE,"",IF(INDEX('2024-2025 SMI-AMI'!$A$2:$K$64,MATCH($B$9,'2024-2025 SMI-AMI'!$A$2:$A$64,0),MATCH(D561,'2024-2025 SMI-AMI'!$A$2:$K$2,0))&lt;G561,"No","Yes"))</f>
        <v/>
      </c>
    </row>
    <row r="562" spans="1:8" s="8" customFormat="1" ht="14.5" x14ac:dyDescent="0.35">
      <c r="A562" s="64"/>
      <c r="B562" s="65"/>
      <c r="C562" s="65"/>
      <c r="D562" s="65"/>
      <c r="E562" s="66"/>
      <c r="F562" s="67">
        <f t="shared" si="16"/>
        <v>0</v>
      </c>
      <c r="G562" s="68">
        <f t="shared" si="17"/>
        <v>0</v>
      </c>
      <c r="H562" s="69" t="str">
        <f>IF(OR($B$9="&lt;County&gt;",$B$9="",D562="")=TRUE,"",IF(INDEX('2024-2025 SMI-AMI'!$A$2:$K$64,MATCH($B$9,'2024-2025 SMI-AMI'!$A$2:$A$64,0),MATCH(D562,'2024-2025 SMI-AMI'!$A$2:$K$2,0))&lt;G562,"No","Yes"))</f>
        <v/>
      </c>
    </row>
    <row r="563" spans="1:8" s="8" customFormat="1" ht="14.5" x14ac:dyDescent="0.35">
      <c r="A563" s="64"/>
      <c r="B563" s="65"/>
      <c r="C563" s="65"/>
      <c r="D563" s="65"/>
      <c r="E563" s="66"/>
      <c r="F563" s="67">
        <f t="shared" si="16"/>
        <v>0</v>
      </c>
      <c r="G563" s="68">
        <f t="shared" si="17"/>
        <v>0</v>
      </c>
      <c r="H563" s="69" t="str">
        <f>IF(OR($B$9="&lt;County&gt;",$B$9="",D563="")=TRUE,"",IF(INDEX('2024-2025 SMI-AMI'!$A$2:$K$64,MATCH($B$9,'2024-2025 SMI-AMI'!$A$2:$A$64,0),MATCH(D563,'2024-2025 SMI-AMI'!$A$2:$K$2,0))&lt;G563,"No","Yes"))</f>
        <v/>
      </c>
    </row>
    <row r="564" spans="1:8" s="8" customFormat="1" ht="14.5" x14ac:dyDescent="0.35">
      <c r="A564" s="64"/>
      <c r="B564" s="65"/>
      <c r="C564" s="65"/>
      <c r="D564" s="65"/>
      <c r="E564" s="66"/>
      <c r="F564" s="67">
        <f t="shared" si="16"/>
        <v>0</v>
      </c>
      <c r="G564" s="68">
        <f t="shared" si="17"/>
        <v>0</v>
      </c>
      <c r="H564" s="69" t="str">
        <f>IF(OR($B$9="&lt;County&gt;",$B$9="",D564="")=TRUE,"",IF(INDEX('2024-2025 SMI-AMI'!$A$2:$K$64,MATCH($B$9,'2024-2025 SMI-AMI'!$A$2:$A$64,0),MATCH(D564,'2024-2025 SMI-AMI'!$A$2:$K$2,0))&lt;G564,"No","Yes"))</f>
        <v/>
      </c>
    </row>
    <row r="565" spans="1:8" s="8" customFormat="1" ht="14.5" x14ac:dyDescent="0.35">
      <c r="A565" s="64"/>
      <c r="B565" s="65"/>
      <c r="C565" s="65"/>
      <c r="D565" s="65"/>
      <c r="E565" s="66"/>
      <c r="F565" s="67">
        <f t="shared" si="16"/>
        <v>0</v>
      </c>
      <c r="G565" s="68">
        <f t="shared" si="17"/>
        <v>0</v>
      </c>
      <c r="H565" s="69" t="str">
        <f>IF(OR($B$9="&lt;County&gt;",$B$9="",D565="")=TRUE,"",IF(INDEX('2024-2025 SMI-AMI'!$A$2:$K$64,MATCH($B$9,'2024-2025 SMI-AMI'!$A$2:$A$64,0),MATCH(D565,'2024-2025 SMI-AMI'!$A$2:$K$2,0))&lt;G565,"No","Yes"))</f>
        <v/>
      </c>
    </row>
    <row r="566" spans="1:8" s="8" customFormat="1" ht="14.5" x14ac:dyDescent="0.35">
      <c r="A566" s="64"/>
      <c r="B566" s="65"/>
      <c r="C566" s="65"/>
      <c r="D566" s="65"/>
      <c r="E566" s="66"/>
      <c r="F566" s="67">
        <f t="shared" si="16"/>
        <v>0</v>
      </c>
      <c r="G566" s="68">
        <f t="shared" si="17"/>
        <v>0</v>
      </c>
      <c r="H566" s="69" t="str">
        <f>IF(OR($B$9="&lt;County&gt;",$B$9="",D566="")=TRUE,"",IF(INDEX('2024-2025 SMI-AMI'!$A$2:$K$64,MATCH($B$9,'2024-2025 SMI-AMI'!$A$2:$A$64,0),MATCH(D566,'2024-2025 SMI-AMI'!$A$2:$K$2,0))&lt;G566,"No","Yes"))</f>
        <v/>
      </c>
    </row>
    <row r="567" spans="1:8" s="8" customFormat="1" ht="14.5" x14ac:dyDescent="0.35">
      <c r="A567" s="64"/>
      <c r="B567" s="65"/>
      <c r="C567" s="65"/>
      <c r="D567" s="65"/>
      <c r="E567" s="66"/>
      <c r="F567" s="67">
        <f t="shared" si="16"/>
        <v>0</v>
      </c>
      <c r="G567" s="68">
        <f t="shared" si="17"/>
        <v>0</v>
      </c>
      <c r="H567" s="69" t="str">
        <f>IF(OR($B$9="&lt;County&gt;",$B$9="",D567="")=TRUE,"",IF(INDEX('2024-2025 SMI-AMI'!$A$2:$K$64,MATCH($B$9,'2024-2025 SMI-AMI'!$A$2:$A$64,0),MATCH(D567,'2024-2025 SMI-AMI'!$A$2:$K$2,0))&lt;G567,"No","Yes"))</f>
        <v/>
      </c>
    </row>
    <row r="568" spans="1:8" s="8" customFormat="1" ht="14.5" x14ac:dyDescent="0.35">
      <c r="A568" s="64"/>
      <c r="B568" s="65"/>
      <c r="C568" s="65"/>
      <c r="D568" s="65"/>
      <c r="E568" s="66"/>
      <c r="F568" s="67">
        <f t="shared" si="16"/>
        <v>0</v>
      </c>
      <c r="G568" s="68">
        <f t="shared" si="17"/>
        <v>0</v>
      </c>
      <c r="H568" s="69" t="str">
        <f>IF(OR($B$9="&lt;County&gt;",$B$9="",D568="")=TRUE,"",IF(INDEX('2024-2025 SMI-AMI'!$A$2:$K$64,MATCH($B$9,'2024-2025 SMI-AMI'!$A$2:$A$64,0),MATCH(D568,'2024-2025 SMI-AMI'!$A$2:$K$2,0))&lt;G568,"No","Yes"))</f>
        <v/>
      </c>
    </row>
    <row r="569" spans="1:8" s="8" customFormat="1" ht="14.5" x14ac:dyDescent="0.35">
      <c r="A569" s="64"/>
      <c r="B569" s="65"/>
      <c r="C569" s="65"/>
      <c r="D569" s="65"/>
      <c r="E569" s="66"/>
      <c r="F569" s="67">
        <f t="shared" si="16"/>
        <v>0</v>
      </c>
      <c r="G569" s="68">
        <f t="shared" si="17"/>
        <v>0</v>
      </c>
      <c r="H569" s="69" t="str">
        <f>IF(OR($B$9="&lt;County&gt;",$B$9="",D569="")=TRUE,"",IF(INDEX('2024-2025 SMI-AMI'!$A$2:$K$64,MATCH($B$9,'2024-2025 SMI-AMI'!$A$2:$A$64,0),MATCH(D569,'2024-2025 SMI-AMI'!$A$2:$K$2,0))&lt;G569,"No","Yes"))</f>
        <v/>
      </c>
    </row>
    <row r="570" spans="1:8" s="8" customFormat="1" ht="14.5" x14ac:dyDescent="0.35">
      <c r="A570" s="64"/>
      <c r="B570" s="65"/>
      <c r="C570" s="65"/>
      <c r="D570" s="65"/>
      <c r="E570" s="66"/>
      <c r="F570" s="67">
        <f t="shared" si="16"/>
        <v>0</v>
      </c>
      <c r="G570" s="68">
        <f t="shared" si="17"/>
        <v>0</v>
      </c>
      <c r="H570" s="69" t="str">
        <f>IF(OR($B$9="&lt;County&gt;",$B$9="",D570="")=TRUE,"",IF(INDEX('2024-2025 SMI-AMI'!$A$2:$K$64,MATCH($B$9,'2024-2025 SMI-AMI'!$A$2:$A$64,0),MATCH(D570,'2024-2025 SMI-AMI'!$A$2:$K$2,0))&lt;G570,"No","Yes"))</f>
        <v/>
      </c>
    </row>
    <row r="571" spans="1:8" s="8" customFormat="1" ht="14.5" x14ac:dyDescent="0.35">
      <c r="A571" s="64"/>
      <c r="B571" s="65"/>
      <c r="C571" s="65"/>
      <c r="D571" s="65"/>
      <c r="E571" s="66"/>
      <c r="F571" s="67">
        <f t="shared" si="16"/>
        <v>0</v>
      </c>
      <c r="G571" s="68">
        <f t="shared" si="17"/>
        <v>0</v>
      </c>
      <c r="H571" s="69" t="str">
        <f>IF(OR($B$9="&lt;County&gt;",$B$9="",D571="")=TRUE,"",IF(INDEX('2024-2025 SMI-AMI'!$A$2:$K$64,MATCH($B$9,'2024-2025 SMI-AMI'!$A$2:$A$64,0),MATCH(D571,'2024-2025 SMI-AMI'!$A$2:$K$2,0))&lt;G571,"No","Yes"))</f>
        <v/>
      </c>
    </row>
    <row r="572" spans="1:8" s="8" customFormat="1" ht="14.5" x14ac:dyDescent="0.35">
      <c r="A572" s="64"/>
      <c r="B572" s="65"/>
      <c r="C572" s="65"/>
      <c r="D572" s="65"/>
      <c r="E572" s="66"/>
      <c r="F572" s="67">
        <f t="shared" si="16"/>
        <v>0</v>
      </c>
      <c r="G572" s="68">
        <f t="shared" si="17"/>
        <v>0</v>
      </c>
      <c r="H572" s="69" t="str">
        <f>IF(OR($B$9="&lt;County&gt;",$B$9="",D572="")=TRUE,"",IF(INDEX('2024-2025 SMI-AMI'!$A$2:$K$64,MATCH($B$9,'2024-2025 SMI-AMI'!$A$2:$A$64,0),MATCH(D572,'2024-2025 SMI-AMI'!$A$2:$K$2,0))&lt;G572,"No","Yes"))</f>
        <v/>
      </c>
    </row>
    <row r="573" spans="1:8" s="8" customFormat="1" ht="14.5" x14ac:dyDescent="0.35">
      <c r="A573" s="64"/>
      <c r="B573" s="65"/>
      <c r="C573" s="65"/>
      <c r="D573" s="65"/>
      <c r="E573" s="66"/>
      <c r="F573" s="67">
        <f t="shared" si="16"/>
        <v>0</v>
      </c>
      <c r="G573" s="68">
        <f t="shared" si="17"/>
        <v>0</v>
      </c>
      <c r="H573" s="69" t="str">
        <f>IF(OR($B$9="&lt;County&gt;",$B$9="",D573="")=TRUE,"",IF(INDEX('2024-2025 SMI-AMI'!$A$2:$K$64,MATCH($B$9,'2024-2025 SMI-AMI'!$A$2:$A$64,0),MATCH(D573,'2024-2025 SMI-AMI'!$A$2:$K$2,0))&lt;G573,"No","Yes"))</f>
        <v/>
      </c>
    </row>
    <row r="574" spans="1:8" s="8" customFormat="1" ht="14.5" x14ac:dyDescent="0.35">
      <c r="A574" s="64"/>
      <c r="B574" s="65"/>
      <c r="C574" s="65"/>
      <c r="D574" s="65"/>
      <c r="E574" s="66"/>
      <c r="F574" s="67">
        <f t="shared" si="16"/>
        <v>0</v>
      </c>
      <c r="G574" s="68">
        <f t="shared" si="17"/>
        <v>0</v>
      </c>
      <c r="H574" s="69" t="str">
        <f>IF(OR($B$9="&lt;County&gt;",$B$9="",D574="")=TRUE,"",IF(INDEX('2024-2025 SMI-AMI'!$A$2:$K$64,MATCH($B$9,'2024-2025 SMI-AMI'!$A$2:$A$64,0),MATCH(D574,'2024-2025 SMI-AMI'!$A$2:$K$2,0))&lt;G574,"No","Yes"))</f>
        <v/>
      </c>
    </row>
    <row r="575" spans="1:8" s="8" customFormat="1" ht="14.5" x14ac:dyDescent="0.35">
      <c r="A575" s="64"/>
      <c r="B575" s="65"/>
      <c r="C575" s="65"/>
      <c r="D575" s="65"/>
      <c r="E575" s="66"/>
      <c r="F575" s="67">
        <f t="shared" si="16"/>
        <v>0</v>
      </c>
      <c r="G575" s="68">
        <f t="shared" si="17"/>
        <v>0</v>
      </c>
      <c r="H575" s="69" t="str">
        <f>IF(OR($B$9="&lt;County&gt;",$B$9="",D575="")=TRUE,"",IF(INDEX('2024-2025 SMI-AMI'!$A$2:$K$64,MATCH($B$9,'2024-2025 SMI-AMI'!$A$2:$A$64,0),MATCH(D575,'2024-2025 SMI-AMI'!$A$2:$K$2,0))&lt;G575,"No","Yes"))</f>
        <v/>
      </c>
    </row>
    <row r="576" spans="1:8" s="8" customFormat="1" ht="14.5" x14ac:dyDescent="0.35">
      <c r="A576" s="64"/>
      <c r="B576" s="65"/>
      <c r="C576" s="65"/>
      <c r="D576" s="65"/>
      <c r="E576" s="66"/>
      <c r="F576" s="67">
        <f t="shared" si="16"/>
        <v>0</v>
      </c>
      <c r="G576" s="68">
        <f t="shared" si="17"/>
        <v>0</v>
      </c>
      <c r="H576" s="69" t="str">
        <f>IF(OR($B$9="&lt;County&gt;",$B$9="",D576="")=TRUE,"",IF(INDEX('2024-2025 SMI-AMI'!$A$2:$K$64,MATCH($B$9,'2024-2025 SMI-AMI'!$A$2:$A$64,0),MATCH(D576,'2024-2025 SMI-AMI'!$A$2:$K$2,0))&lt;G576,"No","Yes"))</f>
        <v/>
      </c>
    </row>
    <row r="577" spans="1:8" s="8" customFormat="1" ht="14.5" x14ac:dyDescent="0.35">
      <c r="A577" s="64"/>
      <c r="B577" s="65"/>
      <c r="C577" s="65"/>
      <c r="D577" s="65"/>
      <c r="E577" s="66"/>
      <c r="F577" s="67">
        <f t="shared" si="16"/>
        <v>0</v>
      </c>
      <c r="G577" s="68">
        <f t="shared" si="17"/>
        <v>0</v>
      </c>
      <c r="H577" s="69" t="str">
        <f>IF(OR($B$9="&lt;County&gt;",$B$9="",D577="")=TRUE,"",IF(INDEX('2024-2025 SMI-AMI'!$A$2:$K$64,MATCH($B$9,'2024-2025 SMI-AMI'!$A$2:$A$64,0),MATCH(D577,'2024-2025 SMI-AMI'!$A$2:$K$2,0))&lt;G577,"No","Yes"))</f>
        <v/>
      </c>
    </row>
    <row r="578" spans="1:8" s="8" customFormat="1" ht="14.5" x14ac:dyDescent="0.35">
      <c r="A578" s="64"/>
      <c r="B578" s="65"/>
      <c r="C578" s="65"/>
      <c r="D578" s="65"/>
      <c r="E578" s="66"/>
      <c r="F578" s="67">
        <f t="shared" ref="F578:F641" si="18">E578*12</f>
        <v>0</v>
      </c>
      <c r="G578" s="68">
        <f t="shared" ref="G578:G641" si="19">F578/0.3</f>
        <v>0</v>
      </c>
      <c r="H578" s="69" t="str">
        <f>IF(OR($B$9="&lt;County&gt;",$B$9="",D578="")=TRUE,"",IF(INDEX('2024-2025 SMI-AMI'!$A$2:$K$64,MATCH($B$9,'2024-2025 SMI-AMI'!$A$2:$A$64,0),MATCH(D578,'2024-2025 SMI-AMI'!$A$2:$K$2,0))&lt;G578,"No","Yes"))</f>
        <v/>
      </c>
    </row>
    <row r="579" spans="1:8" s="8" customFormat="1" ht="14.5" x14ac:dyDescent="0.35">
      <c r="A579" s="64"/>
      <c r="B579" s="65"/>
      <c r="C579" s="65"/>
      <c r="D579" s="65"/>
      <c r="E579" s="66"/>
      <c r="F579" s="67">
        <f t="shared" si="18"/>
        <v>0</v>
      </c>
      <c r="G579" s="68">
        <f t="shared" si="19"/>
        <v>0</v>
      </c>
      <c r="H579" s="69" t="str">
        <f>IF(OR($B$9="&lt;County&gt;",$B$9="",D579="")=TRUE,"",IF(INDEX('2024-2025 SMI-AMI'!$A$2:$K$64,MATCH($B$9,'2024-2025 SMI-AMI'!$A$2:$A$64,0),MATCH(D579,'2024-2025 SMI-AMI'!$A$2:$K$2,0))&lt;G579,"No","Yes"))</f>
        <v/>
      </c>
    </row>
    <row r="580" spans="1:8" s="8" customFormat="1" ht="14.5" x14ac:dyDescent="0.35">
      <c r="A580" s="64"/>
      <c r="B580" s="65"/>
      <c r="C580" s="65"/>
      <c r="D580" s="65"/>
      <c r="E580" s="66"/>
      <c r="F580" s="67">
        <f t="shared" si="18"/>
        <v>0</v>
      </c>
      <c r="G580" s="68">
        <f t="shared" si="19"/>
        <v>0</v>
      </c>
      <c r="H580" s="69" t="str">
        <f>IF(OR($B$9="&lt;County&gt;",$B$9="",D580="")=TRUE,"",IF(INDEX('2024-2025 SMI-AMI'!$A$2:$K$64,MATCH($B$9,'2024-2025 SMI-AMI'!$A$2:$A$64,0),MATCH(D580,'2024-2025 SMI-AMI'!$A$2:$K$2,0))&lt;G580,"No","Yes"))</f>
        <v/>
      </c>
    </row>
    <row r="581" spans="1:8" s="8" customFormat="1" ht="14.5" x14ac:dyDescent="0.35">
      <c r="A581" s="64"/>
      <c r="B581" s="65"/>
      <c r="C581" s="65"/>
      <c r="D581" s="65"/>
      <c r="E581" s="66"/>
      <c r="F581" s="67">
        <f t="shared" si="18"/>
        <v>0</v>
      </c>
      <c r="G581" s="68">
        <f t="shared" si="19"/>
        <v>0</v>
      </c>
      <c r="H581" s="69" t="str">
        <f>IF(OR($B$9="&lt;County&gt;",$B$9="",D581="")=TRUE,"",IF(INDEX('2024-2025 SMI-AMI'!$A$2:$K$64,MATCH($B$9,'2024-2025 SMI-AMI'!$A$2:$A$64,0),MATCH(D581,'2024-2025 SMI-AMI'!$A$2:$K$2,0))&lt;G581,"No","Yes"))</f>
        <v/>
      </c>
    </row>
    <row r="582" spans="1:8" s="8" customFormat="1" ht="14.5" x14ac:dyDescent="0.35">
      <c r="A582" s="64"/>
      <c r="B582" s="65"/>
      <c r="C582" s="65"/>
      <c r="D582" s="65"/>
      <c r="E582" s="66"/>
      <c r="F582" s="67">
        <f t="shared" si="18"/>
        <v>0</v>
      </c>
      <c r="G582" s="68">
        <f t="shared" si="19"/>
        <v>0</v>
      </c>
      <c r="H582" s="69" t="str">
        <f>IF(OR($B$9="&lt;County&gt;",$B$9="",D582="")=TRUE,"",IF(INDEX('2024-2025 SMI-AMI'!$A$2:$K$64,MATCH($B$9,'2024-2025 SMI-AMI'!$A$2:$A$64,0),MATCH(D582,'2024-2025 SMI-AMI'!$A$2:$K$2,0))&lt;G582,"No","Yes"))</f>
        <v/>
      </c>
    </row>
    <row r="583" spans="1:8" s="8" customFormat="1" ht="14.5" x14ac:dyDescent="0.35">
      <c r="A583" s="64"/>
      <c r="B583" s="65"/>
      <c r="C583" s="65"/>
      <c r="D583" s="65"/>
      <c r="E583" s="66"/>
      <c r="F583" s="67">
        <f t="shared" si="18"/>
        <v>0</v>
      </c>
      <c r="G583" s="68">
        <f t="shared" si="19"/>
        <v>0</v>
      </c>
      <c r="H583" s="69" t="str">
        <f>IF(OR($B$9="&lt;County&gt;",$B$9="",D583="")=TRUE,"",IF(INDEX('2024-2025 SMI-AMI'!$A$2:$K$64,MATCH($B$9,'2024-2025 SMI-AMI'!$A$2:$A$64,0),MATCH(D583,'2024-2025 SMI-AMI'!$A$2:$K$2,0))&lt;G583,"No","Yes"))</f>
        <v/>
      </c>
    </row>
    <row r="584" spans="1:8" s="8" customFormat="1" ht="14.5" x14ac:dyDescent="0.35">
      <c r="A584" s="64"/>
      <c r="B584" s="65"/>
      <c r="C584" s="65"/>
      <c r="D584" s="65"/>
      <c r="E584" s="66"/>
      <c r="F584" s="67">
        <f t="shared" si="18"/>
        <v>0</v>
      </c>
      <c r="G584" s="68">
        <f t="shared" si="19"/>
        <v>0</v>
      </c>
      <c r="H584" s="69" t="str">
        <f>IF(OR($B$9="&lt;County&gt;",$B$9="",D584="")=TRUE,"",IF(INDEX('2024-2025 SMI-AMI'!$A$2:$K$64,MATCH($B$9,'2024-2025 SMI-AMI'!$A$2:$A$64,0),MATCH(D584,'2024-2025 SMI-AMI'!$A$2:$K$2,0))&lt;G584,"No","Yes"))</f>
        <v/>
      </c>
    </row>
    <row r="585" spans="1:8" s="8" customFormat="1" ht="14.5" x14ac:dyDescent="0.35">
      <c r="A585" s="64"/>
      <c r="B585" s="65"/>
      <c r="C585" s="65"/>
      <c r="D585" s="65"/>
      <c r="E585" s="66"/>
      <c r="F585" s="67">
        <f t="shared" si="18"/>
        <v>0</v>
      </c>
      <c r="G585" s="68">
        <f t="shared" si="19"/>
        <v>0</v>
      </c>
      <c r="H585" s="69" t="str">
        <f>IF(OR($B$9="&lt;County&gt;",$B$9="",D585="")=TRUE,"",IF(INDEX('2024-2025 SMI-AMI'!$A$2:$K$64,MATCH($B$9,'2024-2025 SMI-AMI'!$A$2:$A$64,0),MATCH(D585,'2024-2025 SMI-AMI'!$A$2:$K$2,0))&lt;G585,"No","Yes"))</f>
        <v/>
      </c>
    </row>
    <row r="586" spans="1:8" s="8" customFormat="1" ht="14.5" x14ac:dyDescent="0.35">
      <c r="A586" s="64"/>
      <c r="B586" s="65"/>
      <c r="C586" s="65"/>
      <c r="D586" s="65"/>
      <c r="E586" s="66"/>
      <c r="F586" s="67">
        <f t="shared" si="18"/>
        <v>0</v>
      </c>
      <c r="G586" s="68">
        <f t="shared" si="19"/>
        <v>0</v>
      </c>
      <c r="H586" s="69" t="str">
        <f>IF(OR($B$9="&lt;County&gt;",$B$9="",D586="")=TRUE,"",IF(INDEX('2024-2025 SMI-AMI'!$A$2:$K$64,MATCH($B$9,'2024-2025 SMI-AMI'!$A$2:$A$64,0),MATCH(D586,'2024-2025 SMI-AMI'!$A$2:$K$2,0))&lt;G586,"No","Yes"))</f>
        <v/>
      </c>
    </row>
    <row r="587" spans="1:8" s="8" customFormat="1" ht="14.5" x14ac:dyDescent="0.35">
      <c r="A587" s="64"/>
      <c r="B587" s="65"/>
      <c r="C587" s="65"/>
      <c r="D587" s="65"/>
      <c r="E587" s="66"/>
      <c r="F587" s="67">
        <f t="shared" si="18"/>
        <v>0</v>
      </c>
      <c r="G587" s="68">
        <f t="shared" si="19"/>
        <v>0</v>
      </c>
      <c r="H587" s="69" t="str">
        <f>IF(OR($B$9="&lt;County&gt;",$B$9="",D587="")=TRUE,"",IF(INDEX('2024-2025 SMI-AMI'!$A$2:$K$64,MATCH($B$9,'2024-2025 SMI-AMI'!$A$2:$A$64,0),MATCH(D587,'2024-2025 SMI-AMI'!$A$2:$K$2,0))&lt;G587,"No","Yes"))</f>
        <v/>
      </c>
    </row>
    <row r="588" spans="1:8" s="8" customFormat="1" ht="14.5" x14ac:dyDescent="0.35">
      <c r="A588" s="64"/>
      <c r="B588" s="65"/>
      <c r="C588" s="65"/>
      <c r="D588" s="65"/>
      <c r="E588" s="66"/>
      <c r="F588" s="67">
        <f t="shared" si="18"/>
        <v>0</v>
      </c>
      <c r="G588" s="68">
        <f t="shared" si="19"/>
        <v>0</v>
      </c>
      <c r="H588" s="69" t="str">
        <f>IF(OR($B$9="&lt;County&gt;",$B$9="",D588="")=TRUE,"",IF(INDEX('2024-2025 SMI-AMI'!$A$2:$K$64,MATCH($B$9,'2024-2025 SMI-AMI'!$A$2:$A$64,0),MATCH(D588,'2024-2025 SMI-AMI'!$A$2:$K$2,0))&lt;G588,"No","Yes"))</f>
        <v/>
      </c>
    </row>
    <row r="589" spans="1:8" s="8" customFormat="1" ht="14.5" x14ac:dyDescent="0.35">
      <c r="A589" s="64"/>
      <c r="B589" s="65"/>
      <c r="C589" s="65"/>
      <c r="D589" s="65"/>
      <c r="E589" s="66"/>
      <c r="F589" s="67">
        <f t="shared" si="18"/>
        <v>0</v>
      </c>
      <c r="G589" s="68">
        <f t="shared" si="19"/>
        <v>0</v>
      </c>
      <c r="H589" s="69" t="str">
        <f>IF(OR($B$9="&lt;County&gt;",$B$9="",D589="")=TRUE,"",IF(INDEX('2024-2025 SMI-AMI'!$A$2:$K$64,MATCH($B$9,'2024-2025 SMI-AMI'!$A$2:$A$64,0),MATCH(D589,'2024-2025 SMI-AMI'!$A$2:$K$2,0))&lt;G589,"No","Yes"))</f>
        <v/>
      </c>
    </row>
    <row r="590" spans="1:8" s="8" customFormat="1" ht="14.5" x14ac:dyDescent="0.35">
      <c r="A590" s="64"/>
      <c r="B590" s="65"/>
      <c r="C590" s="65"/>
      <c r="D590" s="65"/>
      <c r="E590" s="66"/>
      <c r="F590" s="67">
        <f t="shared" si="18"/>
        <v>0</v>
      </c>
      <c r="G590" s="68">
        <f t="shared" si="19"/>
        <v>0</v>
      </c>
      <c r="H590" s="69" t="str">
        <f>IF(OR($B$9="&lt;County&gt;",$B$9="",D590="")=TRUE,"",IF(INDEX('2024-2025 SMI-AMI'!$A$2:$K$64,MATCH($B$9,'2024-2025 SMI-AMI'!$A$2:$A$64,0),MATCH(D590,'2024-2025 SMI-AMI'!$A$2:$K$2,0))&lt;G590,"No","Yes"))</f>
        <v/>
      </c>
    </row>
    <row r="591" spans="1:8" s="8" customFormat="1" ht="14.5" x14ac:dyDescent="0.35">
      <c r="A591" s="64"/>
      <c r="B591" s="65"/>
      <c r="C591" s="65"/>
      <c r="D591" s="65"/>
      <c r="E591" s="66"/>
      <c r="F591" s="67">
        <f t="shared" si="18"/>
        <v>0</v>
      </c>
      <c r="G591" s="68">
        <f t="shared" si="19"/>
        <v>0</v>
      </c>
      <c r="H591" s="69" t="str">
        <f>IF(OR($B$9="&lt;County&gt;",$B$9="",D591="")=TRUE,"",IF(INDEX('2024-2025 SMI-AMI'!$A$2:$K$64,MATCH($B$9,'2024-2025 SMI-AMI'!$A$2:$A$64,0),MATCH(D591,'2024-2025 SMI-AMI'!$A$2:$K$2,0))&lt;G591,"No","Yes"))</f>
        <v/>
      </c>
    </row>
    <row r="592" spans="1:8" s="8" customFormat="1" ht="14.5" x14ac:dyDescent="0.35">
      <c r="A592" s="64"/>
      <c r="B592" s="65"/>
      <c r="C592" s="65"/>
      <c r="D592" s="65"/>
      <c r="E592" s="66"/>
      <c r="F592" s="67">
        <f t="shared" si="18"/>
        <v>0</v>
      </c>
      <c r="G592" s="68">
        <f t="shared" si="19"/>
        <v>0</v>
      </c>
      <c r="H592" s="69" t="str">
        <f>IF(OR($B$9="&lt;County&gt;",$B$9="",D592="")=TRUE,"",IF(INDEX('2024-2025 SMI-AMI'!$A$2:$K$64,MATCH($B$9,'2024-2025 SMI-AMI'!$A$2:$A$64,0),MATCH(D592,'2024-2025 SMI-AMI'!$A$2:$K$2,0))&lt;G592,"No","Yes"))</f>
        <v/>
      </c>
    </row>
    <row r="593" spans="1:8" s="8" customFormat="1" ht="14.5" x14ac:dyDescent="0.35">
      <c r="A593" s="64"/>
      <c r="B593" s="65"/>
      <c r="C593" s="65"/>
      <c r="D593" s="65"/>
      <c r="E593" s="66"/>
      <c r="F593" s="67">
        <f t="shared" si="18"/>
        <v>0</v>
      </c>
      <c r="G593" s="68">
        <f t="shared" si="19"/>
        <v>0</v>
      </c>
      <c r="H593" s="69" t="str">
        <f>IF(OR($B$9="&lt;County&gt;",$B$9="",D593="")=TRUE,"",IF(INDEX('2024-2025 SMI-AMI'!$A$2:$K$64,MATCH($B$9,'2024-2025 SMI-AMI'!$A$2:$A$64,0),MATCH(D593,'2024-2025 SMI-AMI'!$A$2:$K$2,0))&lt;G593,"No","Yes"))</f>
        <v/>
      </c>
    </row>
    <row r="594" spans="1:8" s="8" customFormat="1" ht="14.5" x14ac:dyDescent="0.35">
      <c r="A594" s="64"/>
      <c r="B594" s="65"/>
      <c r="C594" s="65"/>
      <c r="D594" s="65"/>
      <c r="E594" s="66"/>
      <c r="F594" s="67">
        <f t="shared" si="18"/>
        <v>0</v>
      </c>
      <c r="G594" s="68">
        <f t="shared" si="19"/>
        <v>0</v>
      </c>
      <c r="H594" s="69" t="str">
        <f>IF(OR($B$9="&lt;County&gt;",$B$9="",D594="")=TRUE,"",IF(INDEX('2024-2025 SMI-AMI'!$A$2:$K$64,MATCH($B$9,'2024-2025 SMI-AMI'!$A$2:$A$64,0),MATCH(D594,'2024-2025 SMI-AMI'!$A$2:$K$2,0))&lt;G594,"No","Yes"))</f>
        <v/>
      </c>
    </row>
    <row r="595" spans="1:8" s="8" customFormat="1" ht="14.5" x14ac:dyDescent="0.35">
      <c r="A595" s="64"/>
      <c r="B595" s="65"/>
      <c r="C595" s="65"/>
      <c r="D595" s="65"/>
      <c r="E595" s="66"/>
      <c r="F595" s="67">
        <f t="shared" si="18"/>
        <v>0</v>
      </c>
      <c r="G595" s="68">
        <f t="shared" si="19"/>
        <v>0</v>
      </c>
      <c r="H595" s="69" t="str">
        <f>IF(OR($B$9="&lt;County&gt;",$B$9="",D595="")=TRUE,"",IF(INDEX('2024-2025 SMI-AMI'!$A$2:$K$64,MATCH($B$9,'2024-2025 SMI-AMI'!$A$2:$A$64,0),MATCH(D595,'2024-2025 SMI-AMI'!$A$2:$K$2,0))&lt;G595,"No","Yes"))</f>
        <v/>
      </c>
    </row>
    <row r="596" spans="1:8" s="8" customFormat="1" ht="14.5" x14ac:dyDescent="0.35">
      <c r="A596" s="64"/>
      <c r="B596" s="65"/>
      <c r="C596" s="65"/>
      <c r="D596" s="65"/>
      <c r="E596" s="66"/>
      <c r="F596" s="67">
        <f t="shared" si="18"/>
        <v>0</v>
      </c>
      <c r="G596" s="68">
        <f t="shared" si="19"/>
        <v>0</v>
      </c>
      <c r="H596" s="69" t="str">
        <f>IF(OR($B$9="&lt;County&gt;",$B$9="",D596="")=TRUE,"",IF(INDEX('2024-2025 SMI-AMI'!$A$2:$K$64,MATCH($B$9,'2024-2025 SMI-AMI'!$A$2:$A$64,0),MATCH(D596,'2024-2025 SMI-AMI'!$A$2:$K$2,0))&lt;G596,"No","Yes"))</f>
        <v/>
      </c>
    </row>
    <row r="597" spans="1:8" s="8" customFormat="1" ht="14.5" x14ac:dyDescent="0.35">
      <c r="A597" s="64"/>
      <c r="B597" s="65"/>
      <c r="C597" s="65"/>
      <c r="D597" s="65"/>
      <c r="E597" s="66"/>
      <c r="F597" s="67">
        <f t="shared" si="18"/>
        <v>0</v>
      </c>
      <c r="G597" s="68">
        <f t="shared" si="19"/>
        <v>0</v>
      </c>
      <c r="H597" s="69" t="str">
        <f>IF(OR($B$9="&lt;County&gt;",$B$9="",D597="")=TRUE,"",IF(INDEX('2024-2025 SMI-AMI'!$A$2:$K$64,MATCH($B$9,'2024-2025 SMI-AMI'!$A$2:$A$64,0),MATCH(D597,'2024-2025 SMI-AMI'!$A$2:$K$2,0))&lt;G597,"No","Yes"))</f>
        <v/>
      </c>
    </row>
    <row r="598" spans="1:8" s="8" customFormat="1" ht="14.5" x14ac:dyDescent="0.35">
      <c r="A598" s="64"/>
      <c r="B598" s="65"/>
      <c r="C598" s="65"/>
      <c r="D598" s="65"/>
      <c r="E598" s="66"/>
      <c r="F598" s="67">
        <f t="shared" si="18"/>
        <v>0</v>
      </c>
      <c r="G598" s="68">
        <f t="shared" si="19"/>
        <v>0</v>
      </c>
      <c r="H598" s="69" t="str">
        <f>IF(OR($B$9="&lt;County&gt;",$B$9="",D598="")=TRUE,"",IF(INDEX('2024-2025 SMI-AMI'!$A$2:$K$64,MATCH($B$9,'2024-2025 SMI-AMI'!$A$2:$A$64,0),MATCH(D598,'2024-2025 SMI-AMI'!$A$2:$K$2,0))&lt;G598,"No","Yes"))</f>
        <v/>
      </c>
    </row>
    <row r="599" spans="1:8" s="8" customFormat="1" ht="14.5" x14ac:dyDescent="0.35">
      <c r="A599" s="64"/>
      <c r="B599" s="65"/>
      <c r="C599" s="65"/>
      <c r="D599" s="65"/>
      <c r="E599" s="66"/>
      <c r="F599" s="67">
        <f t="shared" si="18"/>
        <v>0</v>
      </c>
      <c r="G599" s="68">
        <f t="shared" si="19"/>
        <v>0</v>
      </c>
      <c r="H599" s="69" t="str">
        <f>IF(OR($B$9="&lt;County&gt;",$B$9="",D599="")=TRUE,"",IF(INDEX('2024-2025 SMI-AMI'!$A$2:$K$64,MATCH($B$9,'2024-2025 SMI-AMI'!$A$2:$A$64,0),MATCH(D599,'2024-2025 SMI-AMI'!$A$2:$K$2,0))&lt;G599,"No","Yes"))</f>
        <v/>
      </c>
    </row>
    <row r="600" spans="1:8" s="8" customFormat="1" ht="14.5" x14ac:dyDescent="0.35">
      <c r="A600" s="64"/>
      <c r="B600" s="65"/>
      <c r="C600" s="65"/>
      <c r="D600" s="65"/>
      <c r="E600" s="66"/>
      <c r="F600" s="67">
        <f t="shared" si="18"/>
        <v>0</v>
      </c>
      <c r="G600" s="68">
        <f t="shared" si="19"/>
        <v>0</v>
      </c>
      <c r="H600" s="69" t="str">
        <f>IF(OR($B$9="&lt;County&gt;",$B$9="",D600="")=TRUE,"",IF(INDEX('2024-2025 SMI-AMI'!$A$2:$K$64,MATCH($B$9,'2024-2025 SMI-AMI'!$A$2:$A$64,0),MATCH(D600,'2024-2025 SMI-AMI'!$A$2:$K$2,0))&lt;G600,"No","Yes"))</f>
        <v/>
      </c>
    </row>
    <row r="601" spans="1:8" s="8" customFormat="1" ht="14.5" x14ac:dyDescent="0.35">
      <c r="A601" s="64"/>
      <c r="B601" s="65"/>
      <c r="C601" s="65"/>
      <c r="D601" s="65"/>
      <c r="E601" s="66"/>
      <c r="F601" s="67">
        <f t="shared" si="18"/>
        <v>0</v>
      </c>
      <c r="G601" s="68">
        <f t="shared" si="19"/>
        <v>0</v>
      </c>
      <c r="H601" s="69" t="str">
        <f>IF(OR($B$9="&lt;County&gt;",$B$9="",D601="")=TRUE,"",IF(INDEX('2024-2025 SMI-AMI'!$A$2:$K$64,MATCH($B$9,'2024-2025 SMI-AMI'!$A$2:$A$64,0),MATCH(D601,'2024-2025 SMI-AMI'!$A$2:$K$2,0))&lt;G601,"No","Yes"))</f>
        <v/>
      </c>
    </row>
    <row r="602" spans="1:8" s="8" customFormat="1" ht="14.5" x14ac:dyDescent="0.35">
      <c r="A602" s="64"/>
      <c r="B602" s="65"/>
      <c r="C602" s="65"/>
      <c r="D602" s="65"/>
      <c r="E602" s="66"/>
      <c r="F602" s="67">
        <f t="shared" si="18"/>
        <v>0</v>
      </c>
      <c r="G602" s="68">
        <f t="shared" si="19"/>
        <v>0</v>
      </c>
      <c r="H602" s="69" t="str">
        <f>IF(OR($B$9="&lt;County&gt;",$B$9="",D602="")=TRUE,"",IF(INDEX('2024-2025 SMI-AMI'!$A$2:$K$64,MATCH($B$9,'2024-2025 SMI-AMI'!$A$2:$A$64,0),MATCH(D602,'2024-2025 SMI-AMI'!$A$2:$K$2,0))&lt;G602,"No","Yes"))</f>
        <v/>
      </c>
    </row>
    <row r="603" spans="1:8" s="8" customFormat="1" ht="14.5" x14ac:dyDescent="0.35">
      <c r="A603" s="64"/>
      <c r="B603" s="65"/>
      <c r="C603" s="65"/>
      <c r="D603" s="65"/>
      <c r="E603" s="66"/>
      <c r="F603" s="67">
        <f t="shared" si="18"/>
        <v>0</v>
      </c>
      <c r="G603" s="68">
        <f t="shared" si="19"/>
        <v>0</v>
      </c>
      <c r="H603" s="69" t="str">
        <f>IF(OR($B$9="&lt;County&gt;",$B$9="",D603="")=TRUE,"",IF(INDEX('2024-2025 SMI-AMI'!$A$2:$K$64,MATCH($B$9,'2024-2025 SMI-AMI'!$A$2:$A$64,0),MATCH(D603,'2024-2025 SMI-AMI'!$A$2:$K$2,0))&lt;G603,"No","Yes"))</f>
        <v/>
      </c>
    </row>
    <row r="604" spans="1:8" s="8" customFormat="1" ht="14.5" x14ac:dyDescent="0.35">
      <c r="A604" s="64"/>
      <c r="B604" s="65"/>
      <c r="C604" s="65"/>
      <c r="D604" s="65"/>
      <c r="E604" s="66"/>
      <c r="F604" s="67">
        <f t="shared" si="18"/>
        <v>0</v>
      </c>
      <c r="G604" s="68">
        <f t="shared" si="19"/>
        <v>0</v>
      </c>
      <c r="H604" s="69" t="str">
        <f>IF(OR($B$9="&lt;County&gt;",$B$9="",D604="")=TRUE,"",IF(INDEX('2024-2025 SMI-AMI'!$A$2:$K$64,MATCH($B$9,'2024-2025 SMI-AMI'!$A$2:$A$64,0),MATCH(D604,'2024-2025 SMI-AMI'!$A$2:$K$2,0))&lt;G604,"No","Yes"))</f>
        <v/>
      </c>
    </row>
    <row r="605" spans="1:8" s="8" customFormat="1" ht="14.5" x14ac:dyDescent="0.35">
      <c r="A605" s="64"/>
      <c r="B605" s="65"/>
      <c r="C605" s="65"/>
      <c r="D605" s="65"/>
      <c r="E605" s="66"/>
      <c r="F605" s="67">
        <f t="shared" si="18"/>
        <v>0</v>
      </c>
      <c r="G605" s="68">
        <f t="shared" si="19"/>
        <v>0</v>
      </c>
      <c r="H605" s="69" t="str">
        <f>IF(OR($B$9="&lt;County&gt;",$B$9="",D605="")=TRUE,"",IF(INDEX('2024-2025 SMI-AMI'!$A$2:$K$64,MATCH($B$9,'2024-2025 SMI-AMI'!$A$2:$A$64,0),MATCH(D605,'2024-2025 SMI-AMI'!$A$2:$K$2,0))&lt;G605,"No","Yes"))</f>
        <v/>
      </c>
    </row>
    <row r="606" spans="1:8" s="8" customFormat="1" ht="14.5" x14ac:dyDescent="0.35">
      <c r="A606" s="64"/>
      <c r="B606" s="65"/>
      <c r="C606" s="65"/>
      <c r="D606" s="65"/>
      <c r="E606" s="66"/>
      <c r="F606" s="67">
        <f t="shared" si="18"/>
        <v>0</v>
      </c>
      <c r="G606" s="68">
        <f t="shared" si="19"/>
        <v>0</v>
      </c>
      <c r="H606" s="69" t="str">
        <f>IF(OR($B$9="&lt;County&gt;",$B$9="",D606="")=TRUE,"",IF(INDEX('2024-2025 SMI-AMI'!$A$2:$K$64,MATCH($B$9,'2024-2025 SMI-AMI'!$A$2:$A$64,0),MATCH(D606,'2024-2025 SMI-AMI'!$A$2:$K$2,0))&lt;G606,"No","Yes"))</f>
        <v/>
      </c>
    </row>
    <row r="607" spans="1:8" s="8" customFormat="1" ht="14.5" x14ac:dyDescent="0.35">
      <c r="A607" s="64"/>
      <c r="B607" s="65"/>
      <c r="C607" s="65"/>
      <c r="D607" s="65"/>
      <c r="E607" s="66"/>
      <c r="F607" s="67">
        <f t="shared" si="18"/>
        <v>0</v>
      </c>
      <c r="G607" s="68">
        <f t="shared" si="19"/>
        <v>0</v>
      </c>
      <c r="H607" s="69" t="str">
        <f>IF(OR($B$9="&lt;County&gt;",$B$9="",D607="")=TRUE,"",IF(INDEX('2024-2025 SMI-AMI'!$A$2:$K$64,MATCH($B$9,'2024-2025 SMI-AMI'!$A$2:$A$64,0),MATCH(D607,'2024-2025 SMI-AMI'!$A$2:$K$2,0))&lt;G607,"No","Yes"))</f>
        <v/>
      </c>
    </row>
    <row r="608" spans="1:8" s="8" customFormat="1" ht="14.5" x14ac:dyDescent="0.35">
      <c r="A608" s="64"/>
      <c r="B608" s="65"/>
      <c r="C608" s="65"/>
      <c r="D608" s="65"/>
      <c r="E608" s="66"/>
      <c r="F608" s="67">
        <f t="shared" si="18"/>
        <v>0</v>
      </c>
      <c r="G608" s="68">
        <f t="shared" si="19"/>
        <v>0</v>
      </c>
      <c r="H608" s="69" t="str">
        <f>IF(OR($B$9="&lt;County&gt;",$B$9="",D608="")=TRUE,"",IF(INDEX('2024-2025 SMI-AMI'!$A$2:$K$64,MATCH($B$9,'2024-2025 SMI-AMI'!$A$2:$A$64,0),MATCH(D608,'2024-2025 SMI-AMI'!$A$2:$K$2,0))&lt;G608,"No","Yes"))</f>
        <v/>
      </c>
    </row>
    <row r="609" spans="1:8" s="8" customFormat="1" ht="14.5" x14ac:dyDescent="0.35">
      <c r="A609" s="64"/>
      <c r="B609" s="65"/>
      <c r="C609" s="65"/>
      <c r="D609" s="65"/>
      <c r="E609" s="66"/>
      <c r="F609" s="67">
        <f t="shared" si="18"/>
        <v>0</v>
      </c>
      <c r="G609" s="68">
        <f t="shared" si="19"/>
        <v>0</v>
      </c>
      <c r="H609" s="69" t="str">
        <f>IF(OR($B$9="&lt;County&gt;",$B$9="",D609="")=TRUE,"",IF(INDEX('2024-2025 SMI-AMI'!$A$2:$K$64,MATCH($B$9,'2024-2025 SMI-AMI'!$A$2:$A$64,0),MATCH(D609,'2024-2025 SMI-AMI'!$A$2:$K$2,0))&lt;G609,"No","Yes"))</f>
        <v/>
      </c>
    </row>
    <row r="610" spans="1:8" ht="14.5" x14ac:dyDescent="0.35">
      <c r="A610" s="64"/>
      <c r="B610" s="65"/>
      <c r="C610" s="65"/>
      <c r="D610" s="65"/>
      <c r="E610" s="66"/>
      <c r="F610" s="67">
        <f t="shared" si="18"/>
        <v>0</v>
      </c>
      <c r="G610" s="68">
        <f t="shared" si="19"/>
        <v>0</v>
      </c>
      <c r="H610" s="69" t="str">
        <f>IF(OR($B$9="&lt;County&gt;",$B$9="",D610="")=TRUE,"",IF(INDEX('2024-2025 SMI-AMI'!$A$2:$K$64,MATCH($B$9,'2024-2025 SMI-AMI'!$A$2:$A$64,0),MATCH(D610,'2024-2025 SMI-AMI'!$A$2:$K$2,0))&lt;G610,"No","Yes"))</f>
        <v/>
      </c>
    </row>
    <row r="611" spans="1:8" ht="14.5" x14ac:dyDescent="0.35">
      <c r="A611" s="64"/>
      <c r="B611" s="65"/>
      <c r="C611" s="65"/>
      <c r="D611" s="65"/>
      <c r="E611" s="66"/>
      <c r="F611" s="67">
        <f t="shared" si="18"/>
        <v>0</v>
      </c>
      <c r="G611" s="68">
        <f t="shared" si="19"/>
        <v>0</v>
      </c>
      <c r="H611" s="69" t="str">
        <f>IF(OR($B$9="&lt;County&gt;",$B$9="",D611="")=TRUE,"",IF(INDEX('2024-2025 SMI-AMI'!$A$2:$K$64,MATCH($B$9,'2024-2025 SMI-AMI'!$A$2:$A$64,0),MATCH(D611,'2024-2025 SMI-AMI'!$A$2:$K$2,0))&lt;G611,"No","Yes"))</f>
        <v/>
      </c>
    </row>
    <row r="612" spans="1:8" ht="14.5" x14ac:dyDescent="0.35">
      <c r="A612" s="64"/>
      <c r="B612" s="65"/>
      <c r="C612" s="65"/>
      <c r="D612" s="65"/>
      <c r="E612" s="66"/>
      <c r="F612" s="67">
        <f t="shared" si="18"/>
        <v>0</v>
      </c>
      <c r="G612" s="68">
        <f t="shared" si="19"/>
        <v>0</v>
      </c>
      <c r="H612" s="69" t="str">
        <f>IF(OR($B$9="&lt;County&gt;",$B$9="",D612="")=TRUE,"",IF(INDEX('2024-2025 SMI-AMI'!$A$2:$K$64,MATCH($B$9,'2024-2025 SMI-AMI'!$A$2:$A$64,0),MATCH(D612,'2024-2025 SMI-AMI'!$A$2:$K$2,0))&lt;G612,"No","Yes"))</f>
        <v/>
      </c>
    </row>
    <row r="613" spans="1:8" ht="14.5" x14ac:dyDescent="0.35">
      <c r="A613" s="64"/>
      <c r="B613" s="65"/>
      <c r="C613" s="65"/>
      <c r="D613" s="65"/>
      <c r="E613" s="66"/>
      <c r="F613" s="67">
        <f t="shared" si="18"/>
        <v>0</v>
      </c>
      <c r="G613" s="68">
        <f t="shared" si="19"/>
        <v>0</v>
      </c>
      <c r="H613" s="69" t="str">
        <f>IF(OR($B$9="&lt;County&gt;",$B$9="",D613="")=TRUE,"",IF(INDEX('2024-2025 SMI-AMI'!$A$2:$K$64,MATCH($B$9,'2024-2025 SMI-AMI'!$A$2:$A$64,0),MATCH(D613,'2024-2025 SMI-AMI'!$A$2:$K$2,0))&lt;G613,"No","Yes"))</f>
        <v/>
      </c>
    </row>
    <row r="614" spans="1:8" ht="14.5" x14ac:dyDescent="0.35">
      <c r="A614" s="64"/>
      <c r="B614" s="65"/>
      <c r="C614" s="65"/>
      <c r="D614" s="65"/>
      <c r="E614" s="66"/>
      <c r="F614" s="67">
        <f t="shared" si="18"/>
        <v>0</v>
      </c>
      <c r="G614" s="68">
        <f t="shared" si="19"/>
        <v>0</v>
      </c>
      <c r="H614" s="69" t="str">
        <f>IF(OR($B$9="&lt;County&gt;",$B$9="",D614="")=TRUE,"",IF(INDEX('2024-2025 SMI-AMI'!$A$2:$K$64,MATCH($B$9,'2024-2025 SMI-AMI'!$A$2:$A$64,0),MATCH(D614,'2024-2025 SMI-AMI'!$A$2:$K$2,0))&lt;G614,"No","Yes"))</f>
        <v/>
      </c>
    </row>
    <row r="615" spans="1:8" ht="14.5" x14ac:dyDescent="0.35">
      <c r="A615" s="64"/>
      <c r="B615" s="65"/>
      <c r="C615" s="65"/>
      <c r="D615" s="65"/>
      <c r="E615" s="66"/>
      <c r="F615" s="67">
        <f t="shared" si="18"/>
        <v>0</v>
      </c>
      <c r="G615" s="68">
        <f t="shared" si="19"/>
        <v>0</v>
      </c>
      <c r="H615" s="69" t="str">
        <f>IF(OR($B$9="&lt;County&gt;",$B$9="",D615="")=TRUE,"",IF(INDEX('2024-2025 SMI-AMI'!$A$2:$K$64,MATCH($B$9,'2024-2025 SMI-AMI'!$A$2:$A$64,0),MATCH(D615,'2024-2025 SMI-AMI'!$A$2:$K$2,0))&lt;G615,"No","Yes"))</f>
        <v/>
      </c>
    </row>
    <row r="616" spans="1:8" ht="14.5" x14ac:dyDescent="0.35">
      <c r="A616" s="64"/>
      <c r="B616" s="65"/>
      <c r="C616" s="65"/>
      <c r="D616" s="65"/>
      <c r="E616" s="66"/>
      <c r="F616" s="67">
        <f t="shared" si="18"/>
        <v>0</v>
      </c>
      <c r="G616" s="68">
        <f t="shared" si="19"/>
        <v>0</v>
      </c>
      <c r="H616" s="69" t="str">
        <f>IF(OR($B$9="&lt;County&gt;",$B$9="",D616="")=TRUE,"",IF(INDEX('2024-2025 SMI-AMI'!$A$2:$K$64,MATCH($B$9,'2024-2025 SMI-AMI'!$A$2:$A$64,0),MATCH(D616,'2024-2025 SMI-AMI'!$A$2:$K$2,0))&lt;G616,"No","Yes"))</f>
        <v/>
      </c>
    </row>
    <row r="617" spans="1:8" ht="14.5" x14ac:dyDescent="0.35">
      <c r="A617" s="64"/>
      <c r="B617" s="65"/>
      <c r="C617" s="65"/>
      <c r="D617" s="65"/>
      <c r="E617" s="66"/>
      <c r="F617" s="67">
        <f t="shared" si="18"/>
        <v>0</v>
      </c>
      <c r="G617" s="68">
        <f t="shared" si="19"/>
        <v>0</v>
      </c>
      <c r="H617" s="69" t="str">
        <f>IF(OR($B$9="&lt;County&gt;",$B$9="",D617="")=TRUE,"",IF(INDEX('2024-2025 SMI-AMI'!$A$2:$K$64,MATCH($B$9,'2024-2025 SMI-AMI'!$A$2:$A$64,0),MATCH(D617,'2024-2025 SMI-AMI'!$A$2:$K$2,0))&lt;G617,"No","Yes"))</f>
        <v/>
      </c>
    </row>
    <row r="618" spans="1:8" ht="14.5" x14ac:dyDescent="0.35">
      <c r="A618" s="64"/>
      <c r="B618" s="65"/>
      <c r="C618" s="65"/>
      <c r="D618" s="65"/>
      <c r="E618" s="66"/>
      <c r="F618" s="67">
        <f t="shared" si="18"/>
        <v>0</v>
      </c>
      <c r="G618" s="68">
        <f t="shared" si="19"/>
        <v>0</v>
      </c>
      <c r="H618" s="69" t="str">
        <f>IF(OR($B$9="&lt;County&gt;",$B$9="",D618="")=TRUE,"",IF(INDEX('2024-2025 SMI-AMI'!$A$2:$K$64,MATCH($B$9,'2024-2025 SMI-AMI'!$A$2:$A$64,0),MATCH(D618,'2024-2025 SMI-AMI'!$A$2:$K$2,0))&lt;G618,"No","Yes"))</f>
        <v/>
      </c>
    </row>
    <row r="619" spans="1:8" ht="14.5" x14ac:dyDescent="0.35">
      <c r="A619" s="64"/>
      <c r="B619" s="65"/>
      <c r="C619" s="65"/>
      <c r="D619" s="65"/>
      <c r="E619" s="66"/>
      <c r="F619" s="67">
        <f t="shared" si="18"/>
        <v>0</v>
      </c>
      <c r="G619" s="68">
        <f t="shared" si="19"/>
        <v>0</v>
      </c>
      <c r="H619" s="69" t="str">
        <f>IF(OR($B$9="&lt;County&gt;",$B$9="",D619="")=TRUE,"",IF(INDEX('2024-2025 SMI-AMI'!$A$2:$K$64,MATCH($B$9,'2024-2025 SMI-AMI'!$A$2:$A$64,0),MATCH(D619,'2024-2025 SMI-AMI'!$A$2:$K$2,0))&lt;G619,"No","Yes"))</f>
        <v/>
      </c>
    </row>
    <row r="620" spans="1:8" ht="14.5" x14ac:dyDescent="0.35">
      <c r="A620" s="64"/>
      <c r="B620" s="65"/>
      <c r="C620" s="65"/>
      <c r="D620" s="65"/>
      <c r="E620" s="66"/>
      <c r="F620" s="67">
        <f t="shared" si="18"/>
        <v>0</v>
      </c>
      <c r="G620" s="68">
        <f t="shared" si="19"/>
        <v>0</v>
      </c>
      <c r="H620" s="69" t="str">
        <f>IF(OR($B$9="&lt;County&gt;",$B$9="",D620="")=TRUE,"",IF(INDEX('2024-2025 SMI-AMI'!$A$2:$K$64,MATCH($B$9,'2024-2025 SMI-AMI'!$A$2:$A$64,0),MATCH(D620,'2024-2025 SMI-AMI'!$A$2:$K$2,0))&lt;G620,"No","Yes"))</f>
        <v/>
      </c>
    </row>
    <row r="621" spans="1:8" ht="14.5" x14ac:dyDescent="0.35">
      <c r="A621" s="64"/>
      <c r="B621" s="65"/>
      <c r="C621" s="65"/>
      <c r="D621" s="65"/>
      <c r="E621" s="66"/>
      <c r="F621" s="67">
        <f t="shared" si="18"/>
        <v>0</v>
      </c>
      <c r="G621" s="68">
        <f t="shared" si="19"/>
        <v>0</v>
      </c>
      <c r="H621" s="69" t="str">
        <f>IF(OR($B$9="&lt;County&gt;",$B$9="",D621="")=TRUE,"",IF(INDEX('2024-2025 SMI-AMI'!$A$2:$K$64,MATCH($B$9,'2024-2025 SMI-AMI'!$A$2:$A$64,0),MATCH(D621,'2024-2025 SMI-AMI'!$A$2:$K$2,0))&lt;G621,"No","Yes"))</f>
        <v/>
      </c>
    </row>
    <row r="622" spans="1:8" ht="14.5" x14ac:dyDescent="0.35">
      <c r="A622" s="64"/>
      <c r="B622" s="65"/>
      <c r="C622" s="65"/>
      <c r="D622" s="65"/>
      <c r="E622" s="66"/>
      <c r="F622" s="67">
        <f t="shared" si="18"/>
        <v>0</v>
      </c>
      <c r="G622" s="68">
        <f t="shared" si="19"/>
        <v>0</v>
      </c>
      <c r="H622" s="69" t="str">
        <f>IF(OR($B$9="&lt;County&gt;",$B$9="",D622="")=TRUE,"",IF(INDEX('2024-2025 SMI-AMI'!$A$2:$K$64,MATCH($B$9,'2024-2025 SMI-AMI'!$A$2:$A$64,0),MATCH(D622,'2024-2025 SMI-AMI'!$A$2:$K$2,0))&lt;G622,"No","Yes"))</f>
        <v/>
      </c>
    </row>
    <row r="623" spans="1:8" ht="14.5" x14ac:dyDescent="0.35">
      <c r="A623" s="64"/>
      <c r="B623" s="65"/>
      <c r="C623" s="65"/>
      <c r="D623" s="65"/>
      <c r="E623" s="66"/>
      <c r="F623" s="67">
        <f t="shared" si="18"/>
        <v>0</v>
      </c>
      <c r="G623" s="68">
        <f t="shared" si="19"/>
        <v>0</v>
      </c>
      <c r="H623" s="69" t="str">
        <f>IF(OR($B$9="&lt;County&gt;",$B$9="",D623="")=TRUE,"",IF(INDEX('2024-2025 SMI-AMI'!$A$2:$K$64,MATCH($B$9,'2024-2025 SMI-AMI'!$A$2:$A$64,0),MATCH(D623,'2024-2025 SMI-AMI'!$A$2:$K$2,0))&lt;G623,"No","Yes"))</f>
        <v/>
      </c>
    </row>
    <row r="624" spans="1:8" ht="14.5" x14ac:dyDescent="0.35">
      <c r="A624" s="64"/>
      <c r="B624" s="65"/>
      <c r="C624" s="65"/>
      <c r="D624" s="65"/>
      <c r="E624" s="66"/>
      <c r="F624" s="67">
        <f t="shared" si="18"/>
        <v>0</v>
      </c>
      <c r="G624" s="68">
        <f t="shared" si="19"/>
        <v>0</v>
      </c>
      <c r="H624" s="69" t="str">
        <f>IF(OR($B$9="&lt;County&gt;",$B$9="",D624="")=TRUE,"",IF(INDEX('2024-2025 SMI-AMI'!$A$2:$K$64,MATCH($B$9,'2024-2025 SMI-AMI'!$A$2:$A$64,0),MATCH(D624,'2024-2025 SMI-AMI'!$A$2:$K$2,0))&lt;G624,"No","Yes"))</f>
        <v/>
      </c>
    </row>
    <row r="625" spans="1:8" ht="14.5" x14ac:dyDescent="0.35">
      <c r="A625" s="64"/>
      <c r="B625" s="65"/>
      <c r="C625" s="65"/>
      <c r="D625" s="65"/>
      <c r="E625" s="66"/>
      <c r="F625" s="67">
        <f t="shared" si="18"/>
        <v>0</v>
      </c>
      <c r="G625" s="68">
        <f t="shared" si="19"/>
        <v>0</v>
      </c>
      <c r="H625" s="69" t="str">
        <f>IF(OR($B$9="&lt;County&gt;",$B$9="",D625="")=TRUE,"",IF(INDEX('2024-2025 SMI-AMI'!$A$2:$K$64,MATCH($B$9,'2024-2025 SMI-AMI'!$A$2:$A$64,0),MATCH(D625,'2024-2025 SMI-AMI'!$A$2:$K$2,0))&lt;G625,"No","Yes"))</f>
        <v/>
      </c>
    </row>
    <row r="626" spans="1:8" ht="14.5" x14ac:dyDescent="0.35">
      <c r="A626" s="64"/>
      <c r="B626" s="65"/>
      <c r="C626" s="65"/>
      <c r="D626" s="65"/>
      <c r="E626" s="66"/>
      <c r="F626" s="67">
        <f t="shared" si="18"/>
        <v>0</v>
      </c>
      <c r="G626" s="68">
        <f t="shared" si="19"/>
        <v>0</v>
      </c>
      <c r="H626" s="69" t="str">
        <f>IF(OR($B$9="&lt;County&gt;",$B$9="",D626="")=TRUE,"",IF(INDEX('2024-2025 SMI-AMI'!$A$2:$K$64,MATCH($B$9,'2024-2025 SMI-AMI'!$A$2:$A$64,0),MATCH(D626,'2024-2025 SMI-AMI'!$A$2:$K$2,0))&lt;G626,"No","Yes"))</f>
        <v/>
      </c>
    </row>
    <row r="627" spans="1:8" ht="14.5" x14ac:dyDescent="0.35">
      <c r="A627" s="64"/>
      <c r="B627" s="65"/>
      <c r="C627" s="65"/>
      <c r="D627" s="65"/>
      <c r="E627" s="66"/>
      <c r="F627" s="67">
        <f t="shared" si="18"/>
        <v>0</v>
      </c>
      <c r="G627" s="68">
        <f t="shared" si="19"/>
        <v>0</v>
      </c>
      <c r="H627" s="69" t="str">
        <f>IF(OR($B$9="&lt;County&gt;",$B$9="",D627="")=TRUE,"",IF(INDEX('2024-2025 SMI-AMI'!$A$2:$K$64,MATCH($B$9,'2024-2025 SMI-AMI'!$A$2:$A$64,0),MATCH(D627,'2024-2025 SMI-AMI'!$A$2:$K$2,0))&lt;G627,"No","Yes"))</f>
        <v/>
      </c>
    </row>
    <row r="628" spans="1:8" ht="14.5" x14ac:dyDescent="0.35">
      <c r="A628" s="64"/>
      <c r="B628" s="65"/>
      <c r="C628" s="65"/>
      <c r="D628" s="65"/>
      <c r="E628" s="66"/>
      <c r="F628" s="67">
        <f t="shared" si="18"/>
        <v>0</v>
      </c>
      <c r="G628" s="68">
        <f t="shared" si="19"/>
        <v>0</v>
      </c>
      <c r="H628" s="69" t="str">
        <f>IF(OR($B$9="&lt;County&gt;",$B$9="",D628="")=TRUE,"",IF(INDEX('2024-2025 SMI-AMI'!$A$2:$K$64,MATCH($B$9,'2024-2025 SMI-AMI'!$A$2:$A$64,0),MATCH(D628,'2024-2025 SMI-AMI'!$A$2:$K$2,0))&lt;G628,"No","Yes"))</f>
        <v/>
      </c>
    </row>
    <row r="629" spans="1:8" ht="14.5" x14ac:dyDescent="0.35">
      <c r="A629" s="64"/>
      <c r="B629" s="65"/>
      <c r="C629" s="65"/>
      <c r="D629" s="65"/>
      <c r="E629" s="66"/>
      <c r="F629" s="67">
        <f t="shared" si="18"/>
        <v>0</v>
      </c>
      <c r="G629" s="68">
        <f t="shared" si="19"/>
        <v>0</v>
      </c>
      <c r="H629" s="69" t="str">
        <f>IF(OR($B$9="&lt;County&gt;",$B$9="",D629="")=TRUE,"",IF(INDEX('2024-2025 SMI-AMI'!$A$2:$K$64,MATCH($B$9,'2024-2025 SMI-AMI'!$A$2:$A$64,0),MATCH(D629,'2024-2025 SMI-AMI'!$A$2:$K$2,0))&lt;G629,"No","Yes"))</f>
        <v/>
      </c>
    </row>
    <row r="630" spans="1:8" ht="14.5" x14ac:dyDescent="0.35">
      <c r="A630" s="64"/>
      <c r="B630" s="65"/>
      <c r="C630" s="65"/>
      <c r="D630" s="65"/>
      <c r="E630" s="66"/>
      <c r="F630" s="67">
        <f t="shared" si="18"/>
        <v>0</v>
      </c>
      <c r="G630" s="68">
        <f t="shared" si="19"/>
        <v>0</v>
      </c>
      <c r="H630" s="69" t="str">
        <f>IF(OR($B$9="&lt;County&gt;",$B$9="",D630="")=TRUE,"",IF(INDEX('2024-2025 SMI-AMI'!$A$2:$K$64,MATCH($B$9,'2024-2025 SMI-AMI'!$A$2:$A$64,0),MATCH(D630,'2024-2025 SMI-AMI'!$A$2:$K$2,0))&lt;G630,"No","Yes"))</f>
        <v/>
      </c>
    </row>
    <row r="631" spans="1:8" ht="14.5" x14ac:dyDescent="0.35">
      <c r="A631" s="64"/>
      <c r="B631" s="65"/>
      <c r="C631" s="65"/>
      <c r="D631" s="65"/>
      <c r="E631" s="66"/>
      <c r="F631" s="67">
        <f t="shared" si="18"/>
        <v>0</v>
      </c>
      <c r="G631" s="68">
        <f t="shared" si="19"/>
        <v>0</v>
      </c>
      <c r="H631" s="69" t="str">
        <f>IF(OR($B$9="&lt;County&gt;",$B$9="",D631="")=TRUE,"",IF(INDEX('2024-2025 SMI-AMI'!$A$2:$K$64,MATCH($B$9,'2024-2025 SMI-AMI'!$A$2:$A$64,0),MATCH(D631,'2024-2025 SMI-AMI'!$A$2:$K$2,0))&lt;G631,"No","Yes"))</f>
        <v/>
      </c>
    </row>
    <row r="632" spans="1:8" ht="14.5" x14ac:dyDescent="0.35">
      <c r="A632" s="64"/>
      <c r="B632" s="65"/>
      <c r="C632" s="65"/>
      <c r="D632" s="65"/>
      <c r="E632" s="66"/>
      <c r="F632" s="67">
        <f t="shared" si="18"/>
        <v>0</v>
      </c>
      <c r="G632" s="68">
        <f t="shared" si="19"/>
        <v>0</v>
      </c>
      <c r="H632" s="69" t="str">
        <f>IF(OR($B$9="&lt;County&gt;",$B$9="",D632="")=TRUE,"",IF(INDEX('2024-2025 SMI-AMI'!$A$2:$K$64,MATCH($B$9,'2024-2025 SMI-AMI'!$A$2:$A$64,0),MATCH(D632,'2024-2025 SMI-AMI'!$A$2:$K$2,0))&lt;G632,"No","Yes"))</f>
        <v/>
      </c>
    </row>
    <row r="633" spans="1:8" ht="14.5" x14ac:dyDescent="0.35">
      <c r="A633" s="64"/>
      <c r="B633" s="65"/>
      <c r="C633" s="65"/>
      <c r="D633" s="65"/>
      <c r="E633" s="66"/>
      <c r="F633" s="67">
        <f t="shared" si="18"/>
        <v>0</v>
      </c>
      <c r="G633" s="68">
        <f t="shared" si="19"/>
        <v>0</v>
      </c>
      <c r="H633" s="69" t="str">
        <f>IF(OR($B$9="&lt;County&gt;",$B$9="",D633="")=TRUE,"",IF(INDEX('2024-2025 SMI-AMI'!$A$2:$K$64,MATCH($B$9,'2024-2025 SMI-AMI'!$A$2:$A$64,0),MATCH(D633,'2024-2025 SMI-AMI'!$A$2:$K$2,0))&lt;G633,"No","Yes"))</f>
        <v/>
      </c>
    </row>
    <row r="634" spans="1:8" ht="14.5" x14ac:dyDescent="0.35">
      <c r="A634" s="64"/>
      <c r="B634" s="65"/>
      <c r="C634" s="65"/>
      <c r="D634" s="65"/>
      <c r="E634" s="66"/>
      <c r="F634" s="67">
        <f t="shared" si="18"/>
        <v>0</v>
      </c>
      <c r="G634" s="68">
        <f t="shared" si="19"/>
        <v>0</v>
      </c>
      <c r="H634" s="69" t="str">
        <f>IF(OR($B$9="&lt;County&gt;",$B$9="",D634="")=TRUE,"",IF(INDEX('2024-2025 SMI-AMI'!$A$2:$K$64,MATCH($B$9,'2024-2025 SMI-AMI'!$A$2:$A$64,0),MATCH(D634,'2024-2025 SMI-AMI'!$A$2:$K$2,0))&lt;G634,"No","Yes"))</f>
        <v/>
      </c>
    </row>
    <row r="635" spans="1:8" ht="14.5" x14ac:dyDescent="0.35">
      <c r="A635" s="64"/>
      <c r="B635" s="65"/>
      <c r="C635" s="65"/>
      <c r="D635" s="65"/>
      <c r="E635" s="66"/>
      <c r="F635" s="67">
        <f t="shared" si="18"/>
        <v>0</v>
      </c>
      <c r="G635" s="68">
        <f t="shared" si="19"/>
        <v>0</v>
      </c>
      <c r="H635" s="69" t="str">
        <f>IF(OR($B$9="&lt;County&gt;",$B$9="",D635="")=TRUE,"",IF(INDEX('2024-2025 SMI-AMI'!$A$2:$K$64,MATCH($B$9,'2024-2025 SMI-AMI'!$A$2:$A$64,0),MATCH(D635,'2024-2025 SMI-AMI'!$A$2:$K$2,0))&lt;G635,"No","Yes"))</f>
        <v/>
      </c>
    </row>
    <row r="636" spans="1:8" ht="14.5" x14ac:dyDescent="0.35">
      <c r="A636" s="64"/>
      <c r="B636" s="65"/>
      <c r="C636" s="65"/>
      <c r="D636" s="65"/>
      <c r="E636" s="66"/>
      <c r="F636" s="67">
        <f t="shared" si="18"/>
        <v>0</v>
      </c>
      <c r="G636" s="68">
        <f t="shared" si="19"/>
        <v>0</v>
      </c>
      <c r="H636" s="69" t="str">
        <f>IF(OR($B$9="&lt;County&gt;",$B$9="",D636="")=TRUE,"",IF(INDEX('2024-2025 SMI-AMI'!$A$2:$K$64,MATCH($B$9,'2024-2025 SMI-AMI'!$A$2:$A$64,0),MATCH(D636,'2024-2025 SMI-AMI'!$A$2:$K$2,0))&lt;G636,"No","Yes"))</f>
        <v/>
      </c>
    </row>
    <row r="637" spans="1:8" ht="14.5" x14ac:dyDescent="0.35">
      <c r="A637" s="64"/>
      <c r="B637" s="65"/>
      <c r="C637" s="65"/>
      <c r="D637" s="65"/>
      <c r="E637" s="66"/>
      <c r="F637" s="67">
        <f t="shared" si="18"/>
        <v>0</v>
      </c>
      <c r="G637" s="68">
        <f t="shared" si="19"/>
        <v>0</v>
      </c>
      <c r="H637" s="69" t="str">
        <f>IF(OR($B$9="&lt;County&gt;",$B$9="",D637="")=TRUE,"",IF(INDEX('2024-2025 SMI-AMI'!$A$2:$K$64,MATCH($B$9,'2024-2025 SMI-AMI'!$A$2:$A$64,0),MATCH(D637,'2024-2025 SMI-AMI'!$A$2:$K$2,0))&lt;G637,"No","Yes"))</f>
        <v/>
      </c>
    </row>
    <row r="638" spans="1:8" ht="14.5" x14ac:dyDescent="0.35">
      <c r="A638" s="64"/>
      <c r="B638" s="65"/>
      <c r="C638" s="65"/>
      <c r="D638" s="65"/>
      <c r="E638" s="66"/>
      <c r="F638" s="67">
        <f t="shared" si="18"/>
        <v>0</v>
      </c>
      <c r="G638" s="68">
        <f t="shared" si="19"/>
        <v>0</v>
      </c>
      <c r="H638" s="69" t="str">
        <f>IF(OR($B$9="&lt;County&gt;",$B$9="",D638="")=TRUE,"",IF(INDEX('2024-2025 SMI-AMI'!$A$2:$K$64,MATCH($B$9,'2024-2025 SMI-AMI'!$A$2:$A$64,0),MATCH(D638,'2024-2025 SMI-AMI'!$A$2:$K$2,0))&lt;G638,"No","Yes"))</f>
        <v/>
      </c>
    </row>
    <row r="639" spans="1:8" ht="14.5" x14ac:dyDescent="0.35">
      <c r="A639" s="64"/>
      <c r="B639" s="65"/>
      <c r="C639" s="65"/>
      <c r="D639" s="65"/>
      <c r="E639" s="66"/>
      <c r="F639" s="67">
        <f t="shared" si="18"/>
        <v>0</v>
      </c>
      <c r="G639" s="68">
        <f t="shared" si="19"/>
        <v>0</v>
      </c>
      <c r="H639" s="69" t="str">
        <f>IF(OR($B$9="&lt;County&gt;",$B$9="",D639="")=TRUE,"",IF(INDEX('2024-2025 SMI-AMI'!$A$2:$K$64,MATCH($B$9,'2024-2025 SMI-AMI'!$A$2:$A$64,0),MATCH(D639,'2024-2025 SMI-AMI'!$A$2:$K$2,0))&lt;G639,"No","Yes"))</f>
        <v/>
      </c>
    </row>
    <row r="640" spans="1:8" ht="14.5" x14ac:dyDescent="0.35">
      <c r="A640" s="64"/>
      <c r="B640" s="65"/>
      <c r="C640" s="65"/>
      <c r="D640" s="65"/>
      <c r="E640" s="66"/>
      <c r="F640" s="67">
        <f t="shared" si="18"/>
        <v>0</v>
      </c>
      <c r="G640" s="68">
        <f t="shared" si="19"/>
        <v>0</v>
      </c>
      <c r="H640" s="69" t="str">
        <f>IF(OR($B$9="&lt;County&gt;",$B$9="",D640="")=TRUE,"",IF(INDEX('2024-2025 SMI-AMI'!$A$2:$K$64,MATCH($B$9,'2024-2025 SMI-AMI'!$A$2:$A$64,0),MATCH(D640,'2024-2025 SMI-AMI'!$A$2:$K$2,0))&lt;G640,"No","Yes"))</f>
        <v/>
      </c>
    </row>
    <row r="641" spans="1:8" ht="14.5" x14ac:dyDescent="0.35">
      <c r="A641" s="64"/>
      <c r="B641" s="65"/>
      <c r="C641" s="65"/>
      <c r="D641" s="65"/>
      <c r="E641" s="66"/>
      <c r="F641" s="67">
        <f t="shared" si="18"/>
        <v>0</v>
      </c>
      <c r="G641" s="68">
        <f t="shared" si="19"/>
        <v>0</v>
      </c>
      <c r="H641" s="69" t="str">
        <f>IF(OR($B$9="&lt;County&gt;",$B$9="",D641="")=TRUE,"",IF(INDEX('2024-2025 SMI-AMI'!$A$2:$K$64,MATCH($B$9,'2024-2025 SMI-AMI'!$A$2:$A$64,0),MATCH(D641,'2024-2025 SMI-AMI'!$A$2:$K$2,0))&lt;G641,"No","Yes"))</f>
        <v/>
      </c>
    </row>
    <row r="642" spans="1:8" ht="14.5" x14ac:dyDescent="0.35">
      <c r="A642" s="64"/>
      <c r="B642" s="65"/>
      <c r="C642" s="65"/>
      <c r="D642" s="65"/>
      <c r="E642" s="66"/>
      <c r="F642" s="67">
        <f t="shared" ref="F642:F705" si="20">E642*12</f>
        <v>0</v>
      </c>
      <c r="G642" s="68">
        <f t="shared" ref="G642:G705" si="21">F642/0.3</f>
        <v>0</v>
      </c>
      <c r="H642" s="69" t="str">
        <f>IF(OR($B$9="&lt;County&gt;",$B$9="",D642="")=TRUE,"",IF(INDEX('2024-2025 SMI-AMI'!$A$2:$K$64,MATCH($B$9,'2024-2025 SMI-AMI'!$A$2:$A$64,0),MATCH(D642,'2024-2025 SMI-AMI'!$A$2:$K$2,0))&lt;G642,"No","Yes"))</f>
        <v/>
      </c>
    </row>
    <row r="643" spans="1:8" ht="14.5" x14ac:dyDescent="0.35">
      <c r="A643" s="64"/>
      <c r="B643" s="65"/>
      <c r="C643" s="65"/>
      <c r="D643" s="65"/>
      <c r="E643" s="66"/>
      <c r="F643" s="67">
        <f t="shared" si="20"/>
        <v>0</v>
      </c>
      <c r="G643" s="68">
        <f t="shared" si="21"/>
        <v>0</v>
      </c>
      <c r="H643" s="69" t="str">
        <f>IF(OR($B$9="&lt;County&gt;",$B$9="",D643="")=TRUE,"",IF(INDEX('2024-2025 SMI-AMI'!$A$2:$K$64,MATCH($B$9,'2024-2025 SMI-AMI'!$A$2:$A$64,0),MATCH(D643,'2024-2025 SMI-AMI'!$A$2:$K$2,0))&lt;G643,"No","Yes"))</f>
        <v/>
      </c>
    </row>
    <row r="644" spans="1:8" ht="14.5" x14ac:dyDescent="0.35">
      <c r="A644" s="64"/>
      <c r="B644" s="65"/>
      <c r="C644" s="65"/>
      <c r="D644" s="65"/>
      <c r="E644" s="66"/>
      <c r="F644" s="67">
        <f t="shared" si="20"/>
        <v>0</v>
      </c>
      <c r="G644" s="68">
        <f t="shared" si="21"/>
        <v>0</v>
      </c>
      <c r="H644" s="69" t="str">
        <f>IF(OR($B$9="&lt;County&gt;",$B$9="",D644="")=TRUE,"",IF(INDEX('2024-2025 SMI-AMI'!$A$2:$K$64,MATCH($B$9,'2024-2025 SMI-AMI'!$A$2:$A$64,0),MATCH(D644,'2024-2025 SMI-AMI'!$A$2:$K$2,0))&lt;G644,"No","Yes"))</f>
        <v/>
      </c>
    </row>
    <row r="645" spans="1:8" ht="14.5" x14ac:dyDescent="0.35">
      <c r="A645" s="64"/>
      <c r="B645" s="65"/>
      <c r="C645" s="65"/>
      <c r="D645" s="65"/>
      <c r="E645" s="66"/>
      <c r="F645" s="67">
        <f t="shared" si="20"/>
        <v>0</v>
      </c>
      <c r="G645" s="68">
        <f t="shared" si="21"/>
        <v>0</v>
      </c>
      <c r="H645" s="69" t="str">
        <f>IF(OR($B$9="&lt;County&gt;",$B$9="",D645="")=TRUE,"",IF(INDEX('2024-2025 SMI-AMI'!$A$2:$K$64,MATCH($B$9,'2024-2025 SMI-AMI'!$A$2:$A$64,0),MATCH(D645,'2024-2025 SMI-AMI'!$A$2:$K$2,0))&lt;G645,"No","Yes"))</f>
        <v/>
      </c>
    </row>
    <row r="646" spans="1:8" ht="14.5" x14ac:dyDescent="0.35">
      <c r="A646" s="64"/>
      <c r="B646" s="65"/>
      <c r="C646" s="65"/>
      <c r="D646" s="65"/>
      <c r="E646" s="66"/>
      <c r="F646" s="67">
        <f t="shared" si="20"/>
        <v>0</v>
      </c>
      <c r="G646" s="68">
        <f t="shared" si="21"/>
        <v>0</v>
      </c>
      <c r="H646" s="69" t="str">
        <f>IF(OR($B$9="&lt;County&gt;",$B$9="",D646="")=TRUE,"",IF(INDEX('2024-2025 SMI-AMI'!$A$2:$K$64,MATCH($B$9,'2024-2025 SMI-AMI'!$A$2:$A$64,0),MATCH(D646,'2024-2025 SMI-AMI'!$A$2:$K$2,0))&lt;G646,"No","Yes"))</f>
        <v/>
      </c>
    </row>
    <row r="647" spans="1:8" ht="14.5" x14ac:dyDescent="0.35">
      <c r="A647" s="64"/>
      <c r="B647" s="65"/>
      <c r="C647" s="65"/>
      <c r="D647" s="65"/>
      <c r="E647" s="66"/>
      <c r="F647" s="67">
        <f t="shared" si="20"/>
        <v>0</v>
      </c>
      <c r="G647" s="68">
        <f t="shared" si="21"/>
        <v>0</v>
      </c>
      <c r="H647" s="69" t="str">
        <f>IF(OR($B$9="&lt;County&gt;",$B$9="",D647="")=TRUE,"",IF(INDEX('2024-2025 SMI-AMI'!$A$2:$K$64,MATCH($B$9,'2024-2025 SMI-AMI'!$A$2:$A$64,0),MATCH(D647,'2024-2025 SMI-AMI'!$A$2:$K$2,0))&lt;G647,"No","Yes"))</f>
        <v/>
      </c>
    </row>
    <row r="648" spans="1:8" ht="14.5" x14ac:dyDescent="0.35">
      <c r="A648" s="64"/>
      <c r="B648" s="65"/>
      <c r="C648" s="65"/>
      <c r="D648" s="65"/>
      <c r="E648" s="66"/>
      <c r="F648" s="67">
        <f t="shared" si="20"/>
        <v>0</v>
      </c>
      <c r="G648" s="68">
        <f t="shared" si="21"/>
        <v>0</v>
      </c>
      <c r="H648" s="69" t="str">
        <f>IF(OR($B$9="&lt;County&gt;",$B$9="",D648="")=TRUE,"",IF(INDEX('2024-2025 SMI-AMI'!$A$2:$K$64,MATCH($B$9,'2024-2025 SMI-AMI'!$A$2:$A$64,0),MATCH(D648,'2024-2025 SMI-AMI'!$A$2:$K$2,0))&lt;G648,"No","Yes"))</f>
        <v/>
      </c>
    </row>
    <row r="649" spans="1:8" ht="14.5" x14ac:dyDescent="0.35">
      <c r="A649" s="64"/>
      <c r="B649" s="65"/>
      <c r="C649" s="65"/>
      <c r="D649" s="65"/>
      <c r="E649" s="66"/>
      <c r="F649" s="67">
        <f t="shared" si="20"/>
        <v>0</v>
      </c>
      <c r="G649" s="68">
        <f t="shared" si="21"/>
        <v>0</v>
      </c>
      <c r="H649" s="69" t="str">
        <f>IF(OR($B$9="&lt;County&gt;",$B$9="",D649="")=TRUE,"",IF(INDEX('2024-2025 SMI-AMI'!$A$2:$K$64,MATCH($B$9,'2024-2025 SMI-AMI'!$A$2:$A$64,0),MATCH(D649,'2024-2025 SMI-AMI'!$A$2:$K$2,0))&lt;G649,"No","Yes"))</f>
        <v/>
      </c>
    </row>
    <row r="650" spans="1:8" ht="14.5" x14ac:dyDescent="0.35">
      <c r="A650" s="64"/>
      <c r="B650" s="65"/>
      <c r="C650" s="65"/>
      <c r="D650" s="65"/>
      <c r="E650" s="66"/>
      <c r="F650" s="67">
        <f t="shared" si="20"/>
        <v>0</v>
      </c>
      <c r="G650" s="68">
        <f t="shared" si="21"/>
        <v>0</v>
      </c>
      <c r="H650" s="69" t="str">
        <f>IF(OR($B$9="&lt;County&gt;",$B$9="",D650="")=TRUE,"",IF(INDEX('2024-2025 SMI-AMI'!$A$2:$K$64,MATCH($B$9,'2024-2025 SMI-AMI'!$A$2:$A$64,0),MATCH(D650,'2024-2025 SMI-AMI'!$A$2:$K$2,0))&lt;G650,"No","Yes"))</f>
        <v/>
      </c>
    </row>
    <row r="651" spans="1:8" ht="14.5" x14ac:dyDescent="0.35">
      <c r="A651" s="64"/>
      <c r="B651" s="65"/>
      <c r="C651" s="65"/>
      <c r="D651" s="65"/>
      <c r="E651" s="66"/>
      <c r="F651" s="67">
        <f t="shared" si="20"/>
        <v>0</v>
      </c>
      <c r="G651" s="68">
        <f t="shared" si="21"/>
        <v>0</v>
      </c>
      <c r="H651" s="69" t="str">
        <f>IF(OR($B$9="&lt;County&gt;",$B$9="",D651="")=TRUE,"",IF(INDEX('2024-2025 SMI-AMI'!$A$2:$K$64,MATCH($B$9,'2024-2025 SMI-AMI'!$A$2:$A$64,0),MATCH(D651,'2024-2025 SMI-AMI'!$A$2:$K$2,0))&lt;G651,"No","Yes"))</f>
        <v/>
      </c>
    </row>
    <row r="652" spans="1:8" ht="14.5" x14ac:dyDescent="0.35">
      <c r="A652" s="64"/>
      <c r="B652" s="65"/>
      <c r="C652" s="65"/>
      <c r="D652" s="65"/>
      <c r="E652" s="66"/>
      <c r="F652" s="67">
        <f t="shared" si="20"/>
        <v>0</v>
      </c>
      <c r="G652" s="68">
        <f t="shared" si="21"/>
        <v>0</v>
      </c>
      <c r="H652" s="69" t="str">
        <f>IF(OR($B$9="&lt;County&gt;",$B$9="",D652="")=TRUE,"",IF(INDEX('2024-2025 SMI-AMI'!$A$2:$K$64,MATCH($B$9,'2024-2025 SMI-AMI'!$A$2:$A$64,0),MATCH(D652,'2024-2025 SMI-AMI'!$A$2:$K$2,0))&lt;G652,"No","Yes"))</f>
        <v/>
      </c>
    </row>
    <row r="653" spans="1:8" ht="14.5" x14ac:dyDescent="0.35">
      <c r="A653" s="64"/>
      <c r="B653" s="65"/>
      <c r="C653" s="65"/>
      <c r="D653" s="65"/>
      <c r="E653" s="66"/>
      <c r="F653" s="67">
        <f t="shared" si="20"/>
        <v>0</v>
      </c>
      <c r="G653" s="68">
        <f t="shared" si="21"/>
        <v>0</v>
      </c>
      <c r="H653" s="69" t="str">
        <f>IF(OR($B$9="&lt;County&gt;",$B$9="",D653="")=TRUE,"",IF(INDEX('2024-2025 SMI-AMI'!$A$2:$K$64,MATCH($B$9,'2024-2025 SMI-AMI'!$A$2:$A$64,0),MATCH(D653,'2024-2025 SMI-AMI'!$A$2:$K$2,0))&lt;G653,"No","Yes"))</f>
        <v/>
      </c>
    </row>
    <row r="654" spans="1:8" ht="14.5" x14ac:dyDescent="0.35">
      <c r="A654" s="64"/>
      <c r="B654" s="65"/>
      <c r="C654" s="65"/>
      <c r="D654" s="65"/>
      <c r="E654" s="66"/>
      <c r="F654" s="67">
        <f t="shared" si="20"/>
        <v>0</v>
      </c>
      <c r="G654" s="68">
        <f t="shared" si="21"/>
        <v>0</v>
      </c>
      <c r="H654" s="69" t="str">
        <f>IF(OR($B$9="&lt;County&gt;",$B$9="",D654="")=TRUE,"",IF(INDEX('2024-2025 SMI-AMI'!$A$2:$K$64,MATCH($B$9,'2024-2025 SMI-AMI'!$A$2:$A$64,0),MATCH(D654,'2024-2025 SMI-AMI'!$A$2:$K$2,0))&lt;G654,"No","Yes"))</f>
        <v/>
      </c>
    </row>
    <row r="655" spans="1:8" ht="14.5" x14ac:dyDescent="0.35">
      <c r="A655" s="64"/>
      <c r="B655" s="65"/>
      <c r="C655" s="65"/>
      <c r="D655" s="65"/>
      <c r="E655" s="66"/>
      <c r="F655" s="67">
        <f t="shared" si="20"/>
        <v>0</v>
      </c>
      <c r="G655" s="68">
        <f t="shared" si="21"/>
        <v>0</v>
      </c>
      <c r="H655" s="69" t="str">
        <f>IF(OR($B$9="&lt;County&gt;",$B$9="",D655="")=TRUE,"",IF(INDEX('2024-2025 SMI-AMI'!$A$2:$K$64,MATCH($B$9,'2024-2025 SMI-AMI'!$A$2:$A$64,0),MATCH(D655,'2024-2025 SMI-AMI'!$A$2:$K$2,0))&lt;G655,"No","Yes"))</f>
        <v/>
      </c>
    </row>
    <row r="656" spans="1:8" ht="14.5" x14ac:dyDescent="0.35">
      <c r="A656" s="64"/>
      <c r="B656" s="65"/>
      <c r="C656" s="65"/>
      <c r="D656" s="65"/>
      <c r="E656" s="66"/>
      <c r="F656" s="67">
        <f t="shared" si="20"/>
        <v>0</v>
      </c>
      <c r="G656" s="68">
        <f t="shared" si="21"/>
        <v>0</v>
      </c>
      <c r="H656" s="69" t="str">
        <f>IF(OR($B$9="&lt;County&gt;",$B$9="",D656="")=TRUE,"",IF(INDEX('2024-2025 SMI-AMI'!$A$2:$K$64,MATCH($B$9,'2024-2025 SMI-AMI'!$A$2:$A$64,0),MATCH(D656,'2024-2025 SMI-AMI'!$A$2:$K$2,0))&lt;G656,"No","Yes"))</f>
        <v/>
      </c>
    </row>
    <row r="657" spans="1:8" ht="14.5" x14ac:dyDescent="0.35">
      <c r="A657" s="64"/>
      <c r="B657" s="65"/>
      <c r="C657" s="65"/>
      <c r="D657" s="65"/>
      <c r="E657" s="66"/>
      <c r="F657" s="67">
        <f t="shared" si="20"/>
        <v>0</v>
      </c>
      <c r="G657" s="68">
        <f t="shared" si="21"/>
        <v>0</v>
      </c>
      <c r="H657" s="69" t="str">
        <f>IF(OR($B$9="&lt;County&gt;",$B$9="",D657="")=TRUE,"",IF(INDEX('2024-2025 SMI-AMI'!$A$2:$K$64,MATCH($B$9,'2024-2025 SMI-AMI'!$A$2:$A$64,0),MATCH(D657,'2024-2025 SMI-AMI'!$A$2:$K$2,0))&lt;G657,"No","Yes"))</f>
        <v/>
      </c>
    </row>
    <row r="658" spans="1:8" ht="14.5" x14ac:dyDescent="0.35">
      <c r="A658" s="64"/>
      <c r="B658" s="65"/>
      <c r="C658" s="65"/>
      <c r="D658" s="65"/>
      <c r="E658" s="66"/>
      <c r="F658" s="67">
        <f t="shared" si="20"/>
        <v>0</v>
      </c>
      <c r="G658" s="68">
        <f t="shared" si="21"/>
        <v>0</v>
      </c>
      <c r="H658" s="69" t="str">
        <f>IF(OR($B$9="&lt;County&gt;",$B$9="",D658="")=TRUE,"",IF(INDEX('2024-2025 SMI-AMI'!$A$2:$K$64,MATCH($B$9,'2024-2025 SMI-AMI'!$A$2:$A$64,0),MATCH(D658,'2024-2025 SMI-AMI'!$A$2:$K$2,0))&lt;G658,"No","Yes"))</f>
        <v/>
      </c>
    </row>
    <row r="659" spans="1:8" ht="14.5" x14ac:dyDescent="0.35">
      <c r="A659" s="64"/>
      <c r="B659" s="65"/>
      <c r="C659" s="65"/>
      <c r="D659" s="65"/>
      <c r="E659" s="66"/>
      <c r="F659" s="67">
        <f t="shared" si="20"/>
        <v>0</v>
      </c>
      <c r="G659" s="68">
        <f t="shared" si="21"/>
        <v>0</v>
      </c>
      <c r="H659" s="69" t="str">
        <f>IF(OR($B$9="&lt;County&gt;",$B$9="",D659="")=TRUE,"",IF(INDEX('2024-2025 SMI-AMI'!$A$2:$K$64,MATCH($B$9,'2024-2025 SMI-AMI'!$A$2:$A$64,0),MATCH(D659,'2024-2025 SMI-AMI'!$A$2:$K$2,0))&lt;G659,"No","Yes"))</f>
        <v/>
      </c>
    </row>
    <row r="660" spans="1:8" ht="14.5" x14ac:dyDescent="0.35">
      <c r="A660" s="64"/>
      <c r="B660" s="65"/>
      <c r="C660" s="65"/>
      <c r="D660" s="65"/>
      <c r="E660" s="66"/>
      <c r="F660" s="67">
        <f t="shared" si="20"/>
        <v>0</v>
      </c>
      <c r="G660" s="68">
        <f t="shared" si="21"/>
        <v>0</v>
      </c>
      <c r="H660" s="69" t="str">
        <f>IF(OR($B$9="&lt;County&gt;",$B$9="",D660="")=TRUE,"",IF(INDEX('2024-2025 SMI-AMI'!$A$2:$K$64,MATCH($B$9,'2024-2025 SMI-AMI'!$A$2:$A$64,0),MATCH(D660,'2024-2025 SMI-AMI'!$A$2:$K$2,0))&lt;G660,"No","Yes"))</f>
        <v/>
      </c>
    </row>
    <row r="661" spans="1:8" ht="14.5" x14ac:dyDescent="0.35">
      <c r="A661" s="64"/>
      <c r="B661" s="65"/>
      <c r="C661" s="65"/>
      <c r="D661" s="65"/>
      <c r="E661" s="66"/>
      <c r="F661" s="67">
        <f t="shared" si="20"/>
        <v>0</v>
      </c>
      <c r="G661" s="68">
        <f t="shared" si="21"/>
        <v>0</v>
      </c>
      <c r="H661" s="69" t="str">
        <f>IF(OR($B$9="&lt;County&gt;",$B$9="",D661="")=TRUE,"",IF(INDEX('2024-2025 SMI-AMI'!$A$2:$K$64,MATCH($B$9,'2024-2025 SMI-AMI'!$A$2:$A$64,0),MATCH(D661,'2024-2025 SMI-AMI'!$A$2:$K$2,0))&lt;G661,"No","Yes"))</f>
        <v/>
      </c>
    </row>
    <row r="662" spans="1:8" ht="14.5" x14ac:dyDescent="0.35">
      <c r="A662" s="64"/>
      <c r="B662" s="65"/>
      <c r="C662" s="65"/>
      <c r="D662" s="65"/>
      <c r="E662" s="66"/>
      <c r="F662" s="67">
        <f t="shared" si="20"/>
        <v>0</v>
      </c>
      <c r="G662" s="68">
        <f t="shared" si="21"/>
        <v>0</v>
      </c>
      <c r="H662" s="69" t="str">
        <f>IF(OR($B$9="&lt;County&gt;",$B$9="",D662="")=TRUE,"",IF(INDEX('2024-2025 SMI-AMI'!$A$2:$K$64,MATCH($B$9,'2024-2025 SMI-AMI'!$A$2:$A$64,0),MATCH(D662,'2024-2025 SMI-AMI'!$A$2:$K$2,0))&lt;G662,"No","Yes"))</f>
        <v/>
      </c>
    </row>
    <row r="663" spans="1:8" ht="14.5" x14ac:dyDescent="0.35">
      <c r="A663" s="64"/>
      <c r="B663" s="65"/>
      <c r="C663" s="65"/>
      <c r="D663" s="65"/>
      <c r="E663" s="66"/>
      <c r="F663" s="67">
        <f t="shared" si="20"/>
        <v>0</v>
      </c>
      <c r="G663" s="68">
        <f t="shared" si="21"/>
        <v>0</v>
      </c>
      <c r="H663" s="69" t="str">
        <f>IF(OR($B$9="&lt;County&gt;",$B$9="",D663="")=TRUE,"",IF(INDEX('2024-2025 SMI-AMI'!$A$2:$K$64,MATCH($B$9,'2024-2025 SMI-AMI'!$A$2:$A$64,0),MATCH(D663,'2024-2025 SMI-AMI'!$A$2:$K$2,0))&lt;G663,"No","Yes"))</f>
        <v/>
      </c>
    </row>
    <row r="664" spans="1:8" ht="14.5" x14ac:dyDescent="0.35">
      <c r="A664" s="64"/>
      <c r="B664" s="65"/>
      <c r="C664" s="65"/>
      <c r="D664" s="65"/>
      <c r="E664" s="66"/>
      <c r="F664" s="67">
        <f t="shared" si="20"/>
        <v>0</v>
      </c>
      <c r="G664" s="68">
        <f t="shared" si="21"/>
        <v>0</v>
      </c>
      <c r="H664" s="69" t="str">
        <f>IF(OR($B$9="&lt;County&gt;",$B$9="",D664="")=TRUE,"",IF(INDEX('2024-2025 SMI-AMI'!$A$2:$K$64,MATCH($B$9,'2024-2025 SMI-AMI'!$A$2:$A$64,0),MATCH(D664,'2024-2025 SMI-AMI'!$A$2:$K$2,0))&lt;G664,"No","Yes"))</f>
        <v/>
      </c>
    </row>
    <row r="665" spans="1:8" ht="14.5" x14ac:dyDescent="0.35">
      <c r="A665" s="64"/>
      <c r="B665" s="65"/>
      <c r="C665" s="65"/>
      <c r="D665" s="65"/>
      <c r="E665" s="66"/>
      <c r="F665" s="67">
        <f t="shared" si="20"/>
        <v>0</v>
      </c>
      <c r="G665" s="68">
        <f t="shared" si="21"/>
        <v>0</v>
      </c>
      <c r="H665" s="69" t="str">
        <f>IF(OR($B$9="&lt;County&gt;",$B$9="",D665="")=TRUE,"",IF(INDEX('2024-2025 SMI-AMI'!$A$2:$K$64,MATCH($B$9,'2024-2025 SMI-AMI'!$A$2:$A$64,0),MATCH(D665,'2024-2025 SMI-AMI'!$A$2:$K$2,0))&lt;G665,"No","Yes"))</f>
        <v/>
      </c>
    </row>
    <row r="666" spans="1:8" ht="14.5" x14ac:dyDescent="0.35">
      <c r="A666" s="64"/>
      <c r="B666" s="65"/>
      <c r="C666" s="65"/>
      <c r="D666" s="65"/>
      <c r="E666" s="66"/>
      <c r="F666" s="67">
        <f t="shared" si="20"/>
        <v>0</v>
      </c>
      <c r="G666" s="68">
        <f t="shared" si="21"/>
        <v>0</v>
      </c>
      <c r="H666" s="69" t="str">
        <f>IF(OR($B$9="&lt;County&gt;",$B$9="",D666="")=TRUE,"",IF(INDEX('2024-2025 SMI-AMI'!$A$2:$K$64,MATCH($B$9,'2024-2025 SMI-AMI'!$A$2:$A$64,0),MATCH(D666,'2024-2025 SMI-AMI'!$A$2:$K$2,0))&lt;G666,"No","Yes"))</f>
        <v/>
      </c>
    </row>
    <row r="667" spans="1:8" ht="14.5" x14ac:dyDescent="0.35">
      <c r="A667" s="64"/>
      <c r="B667" s="65"/>
      <c r="C667" s="65"/>
      <c r="D667" s="65"/>
      <c r="E667" s="66"/>
      <c r="F667" s="67">
        <f t="shared" si="20"/>
        <v>0</v>
      </c>
      <c r="G667" s="68">
        <f t="shared" si="21"/>
        <v>0</v>
      </c>
      <c r="H667" s="69" t="str">
        <f>IF(OR($B$9="&lt;County&gt;",$B$9="",D667="")=TRUE,"",IF(INDEX('2024-2025 SMI-AMI'!$A$2:$K$64,MATCH($B$9,'2024-2025 SMI-AMI'!$A$2:$A$64,0),MATCH(D667,'2024-2025 SMI-AMI'!$A$2:$K$2,0))&lt;G667,"No","Yes"))</f>
        <v/>
      </c>
    </row>
    <row r="668" spans="1:8" ht="14.5" x14ac:dyDescent="0.35">
      <c r="A668" s="64"/>
      <c r="B668" s="65"/>
      <c r="C668" s="65"/>
      <c r="D668" s="65"/>
      <c r="E668" s="66"/>
      <c r="F668" s="67">
        <f t="shared" si="20"/>
        <v>0</v>
      </c>
      <c r="G668" s="68">
        <f t="shared" si="21"/>
        <v>0</v>
      </c>
      <c r="H668" s="69" t="str">
        <f>IF(OR($B$9="&lt;County&gt;",$B$9="",D668="")=TRUE,"",IF(INDEX('2024-2025 SMI-AMI'!$A$2:$K$64,MATCH($B$9,'2024-2025 SMI-AMI'!$A$2:$A$64,0),MATCH(D668,'2024-2025 SMI-AMI'!$A$2:$K$2,0))&lt;G668,"No","Yes"))</f>
        <v/>
      </c>
    </row>
    <row r="669" spans="1:8" ht="14.5" x14ac:dyDescent="0.35">
      <c r="A669" s="64"/>
      <c r="B669" s="65"/>
      <c r="C669" s="65"/>
      <c r="D669" s="65"/>
      <c r="E669" s="66"/>
      <c r="F669" s="67">
        <f t="shared" si="20"/>
        <v>0</v>
      </c>
      <c r="G669" s="68">
        <f t="shared" si="21"/>
        <v>0</v>
      </c>
      <c r="H669" s="69" t="str">
        <f>IF(OR($B$9="&lt;County&gt;",$B$9="",D669="")=TRUE,"",IF(INDEX('2024-2025 SMI-AMI'!$A$2:$K$64,MATCH($B$9,'2024-2025 SMI-AMI'!$A$2:$A$64,0),MATCH(D669,'2024-2025 SMI-AMI'!$A$2:$K$2,0))&lt;G669,"No","Yes"))</f>
        <v/>
      </c>
    </row>
    <row r="670" spans="1:8" ht="14.5" x14ac:dyDescent="0.35">
      <c r="A670" s="64"/>
      <c r="B670" s="65"/>
      <c r="C670" s="65"/>
      <c r="D670" s="65"/>
      <c r="E670" s="66"/>
      <c r="F670" s="67">
        <f t="shared" si="20"/>
        <v>0</v>
      </c>
      <c r="G670" s="68">
        <f t="shared" si="21"/>
        <v>0</v>
      </c>
      <c r="H670" s="69" t="str">
        <f>IF(OR($B$9="&lt;County&gt;",$B$9="",D670="")=TRUE,"",IF(INDEX('2024-2025 SMI-AMI'!$A$2:$K$64,MATCH($B$9,'2024-2025 SMI-AMI'!$A$2:$A$64,0),MATCH(D670,'2024-2025 SMI-AMI'!$A$2:$K$2,0))&lt;G670,"No","Yes"))</f>
        <v/>
      </c>
    </row>
    <row r="671" spans="1:8" ht="14.5" x14ac:dyDescent="0.35">
      <c r="A671" s="64"/>
      <c r="B671" s="65"/>
      <c r="C671" s="65"/>
      <c r="D671" s="65"/>
      <c r="E671" s="66"/>
      <c r="F671" s="67">
        <f t="shared" si="20"/>
        <v>0</v>
      </c>
      <c r="G671" s="68">
        <f t="shared" si="21"/>
        <v>0</v>
      </c>
      <c r="H671" s="69" t="str">
        <f>IF(OR($B$9="&lt;County&gt;",$B$9="",D671="")=TRUE,"",IF(INDEX('2024-2025 SMI-AMI'!$A$2:$K$64,MATCH($B$9,'2024-2025 SMI-AMI'!$A$2:$A$64,0),MATCH(D671,'2024-2025 SMI-AMI'!$A$2:$K$2,0))&lt;G671,"No","Yes"))</f>
        <v/>
      </c>
    </row>
    <row r="672" spans="1:8" ht="14.5" x14ac:dyDescent="0.35">
      <c r="A672" s="64"/>
      <c r="B672" s="65"/>
      <c r="C672" s="65"/>
      <c r="D672" s="65"/>
      <c r="E672" s="66"/>
      <c r="F672" s="67">
        <f t="shared" si="20"/>
        <v>0</v>
      </c>
      <c r="G672" s="68">
        <f t="shared" si="21"/>
        <v>0</v>
      </c>
      <c r="H672" s="69" t="str">
        <f>IF(OR($B$9="&lt;County&gt;",$B$9="",D672="")=TRUE,"",IF(INDEX('2024-2025 SMI-AMI'!$A$2:$K$64,MATCH($B$9,'2024-2025 SMI-AMI'!$A$2:$A$64,0),MATCH(D672,'2024-2025 SMI-AMI'!$A$2:$K$2,0))&lt;G672,"No","Yes"))</f>
        <v/>
      </c>
    </row>
    <row r="673" spans="1:8" ht="14.5" x14ac:dyDescent="0.35">
      <c r="A673" s="64"/>
      <c r="B673" s="65"/>
      <c r="C673" s="65"/>
      <c r="D673" s="65"/>
      <c r="E673" s="66"/>
      <c r="F673" s="67">
        <f t="shared" si="20"/>
        <v>0</v>
      </c>
      <c r="G673" s="68">
        <f t="shared" si="21"/>
        <v>0</v>
      </c>
      <c r="H673" s="69" t="str">
        <f>IF(OR($B$9="&lt;County&gt;",$B$9="",D673="")=TRUE,"",IF(INDEX('2024-2025 SMI-AMI'!$A$2:$K$64,MATCH($B$9,'2024-2025 SMI-AMI'!$A$2:$A$64,0),MATCH(D673,'2024-2025 SMI-AMI'!$A$2:$K$2,0))&lt;G673,"No","Yes"))</f>
        <v/>
      </c>
    </row>
    <row r="674" spans="1:8" ht="14.5" x14ac:dyDescent="0.35">
      <c r="A674" s="64"/>
      <c r="B674" s="65"/>
      <c r="C674" s="65"/>
      <c r="D674" s="65"/>
      <c r="E674" s="66"/>
      <c r="F674" s="67">
        <f t="shared" si="20"/>
        <v>0</v>
      </c>
      <c r="G674" s="68">
        <f t="shared" si="21"/>
        <v>0</v>
      </c>
      <c r="H674" s="69" t="str">
        <f>IF(OR($B$9="&lt;County&gt;",$B$9="",D674="")=TRUE,"",IF(INDEX('2024-2025 SMI-AMI'!$A$2:$K$64,MATCH($B$9,'2024-2025 SMI-AMI'!$A$2:$A$64,0),MATCH(D674,'2024-2025 SMI-AMI'!$A$2:$K$2,0))&lt;G674,"No","Yes"))</f>
        <v/>
      </c>
    </row>
    <row r="675" spans="1:8" ht="14.5" x14ac:dyDescent="0.35">
      <c r="A675" s="64"/>
      <c r="B675" s="65"/>
      <c r="C675" s="65"/>
      <c r="D675" s="65"/>
      <c r="E675" s="66"/>
      <c r="F675" s="67">
        <f t="shared" si="20"/>
        <v>0</v>
      </c>
      <c r="G675" s="68">
        <f t="shared" si="21"/>
        <v>0</v>
      </c>
      <c r="H675" s="69" t="str">
        <f>IF(OR($B$9="&lt;County&gt;",$B$9="",D675="")=TRUE,"",IF(INDEX('2024-2025 SMI-AMI'!$A$2:$K$64,MATCH($B$9,'2024-2025 SMI-AMI'!$A$2:$A$64,0),MATCH(D675,'2024-2025 SMI-AMI'!$A$2:$K$2,0))&lt;G675,"No","Yes"))</f>
        <v/>
      </c>
    </row>
    <row r="676" spans="1:8" ht="14.5" x14ac:dyDescent="0.35">
      <c r="A676" s="64"/>
      <c r="B676" s="65"/>
      <c r="C676" s="65"/>
      <c r="D676" s="65"/>
      <c r="E676" s="66"/>
      <c r="F676" s="67">
        <f t="shared" si="20"/>
        <v>0</v>
      </c>
      <c r="G676" s="68">
        <f t="shared" si="21"/>
        <v>0</v>
      </c>
      <c r="H676" s="69" t="str">
        <f>IF(OR($B$9="&lt;County&gt;",$B$9="",D676="")=TRUE,"",IF(INDEX('2024-2025 SMI-AMI'!$A$2:$K$64,MATCH($B$9,'2024-2025 SMI-AMI'!$A$2:$A$64,0),MATCH(D676,'2024-2025 SMI-AMI'!$A$2:$K$2,0))&lt;G676,"No","Yes"))</f>
        <v/>
      </c>
    </row>
    <row r="677" spans="1:8" ht="14.5" x14ac:dyDescent="0.35">
      <c r="A677" s="64"/>
      <c r="B677" s="65"/>
      <c r="C677" s="65"/>
      <c r="D677" s="65"/>
      <c r="E677" s="66"/>
      <c r="F677" s="67">
        <f t="shared" si="20"/>
        <v>0</v>
      </c>
      <c r="G677" s="68">
        <f t="shared" si="21"/>
        <v>0</v>
      </c>
      <c r="H677" s="69" t="str">
        <f>IF(OR($B$9="&lt;County&gt;",$B$9="",D677="")=TRUE,"",IF(INDEX('2024-2025 SMI-AMI'!$A$2:$K$64,MATCH($B$9,'2024-2025 SMI-AMI'!$A$2:$A$64,0),MATCH(D677,'2024-2025 SMI-AMI'!$A$2:$K$2,0))&lt;G677,"No","Yes"))</f>
        <v/>
      </c>
    </row>
    <row r="678" spans="1:8" ht="14.5" x14ac:dyDescent="0.35">
      <c r="A678" s="64"/>
      <c r="B678" s="65"/>
      <c r="C678" s="65"/>
      <c r="D678" s="65"/>
      <c r="E678" s="66"/>
      <c r="F678" s="67">
        <f t="shared" si="20"/>
        <v>0</v>
      </c>
      <c r="G678" s="68">
        <f t="shared" si="21"/>
        <v>0</v>
      </c>
      <c r="H678" s="69" t="str">
        <f>IF(OR($B$9="&lt;County&gt;",$B$9="",D678="")=TRUE,"",IF(INDEX('2024-2025 SMI-AMI'!$A$2:$K$64,MATCH($B$9,'2024-2025 SMI-AMI'!$A$2:$A$64,0),MATCH(D678,'2024-2025 SMI-AMI'!$A$2:$K$2,0))&lt;G678,"No","Yes"))</f>
        <v/>
      </c>
    </row>
    <row r="679" spans="1:8" ht="14.5" x14ac:dyDescent="0.35">
      <c r="A679" s="64"/>
      <c r="B679" s="65"/>
      <c r="C679" s="65"/>
      <c r="D679" s="65"/>
      <c r="E679" s="66"/>
      <c r="F679" s="67">
        <f t="shared" si="20"/>
        <v>0</v>
      </c>
      <c r="G679" s="68">
        <f t="shared" si="21"/>
        <v>0</v>
      </c>
      <c r="H679" s="69" t="str">
        <f>IF(OR($B$9="&lt;County&gt;",$B$9="",D679="")=TRUE,"",IF(INDEX('2024-2025 SMI-AMI'!$A$2:$K$64,MATCH($B$9,'2024-2025 SMI-AMI'!$A$2:$A$64,0),MATCH(D679,'2024-2025 SMI-AMI'!$A$2:$K$2,0))&lt;G679,"No","Yes"))</f>
        <v/>
      </c>
    </row>
    <row r="680" spans="1:8" ht="14.5" x14ac:dyDescent="0.35">
      <c r="A680" s="64"/>
      <c r="B680" s="65"/>
      <c r="C680" s="65"/>
      <c r="D680" s="65"/>
      <c r="E680" s="66"/>
      <c r="F680" s="67">
        <f t="shared" si="20"/>
        <v>0</v>
      </c>
      <c r="G680" s="68">
        <f t="shared" si="21"/>
        <v>0</v>
      </c>
      <c r="H680" s="69" t="str">
        <f>IF(OR($B$9="&lt;County&gt;",$B$9="",D680="")=TRUE,"",IF(INDEX('2024-2025 SMI-AMI'!$A$2:$K$64,MATCH($B$9,'2024-2025 SMI-AMI'!$A$2:$A$64,0),MATCH(D680,'2024-2025 SMI-AMI'!$A$2:$K$2,0))&lt;G680,"No","Yes"))</f>
        <v/>
      </c>
    </row>
    <row r="681" spans="1:8" ht="14.5" x14ac:dyDescent="0.35">
      <c r="A681" s="64"/>
      <c r="B681" s="65"/>
      <c r="C681" s="65"/>
      <c r="D681" s="65"/>
      <c r="E681" s="66"/>
      <c r="F681" s="67">
        <f t="shared" si="20"/>
        <v>0</v>
      </c>
      <c r="G681" s="68">
        <f t="shared" si="21"/>
        <v>0</v>
      </c>
      <c r="H681" s="69" t="str">
        <f>IF(OR($B$9="&lt;County&gt;",$B$9="",D681="")=TRUE,"",IF(INDEX('2024-2025 SMI-AMI'!$A$2:$K$64,MATCH($B$9,'2024-2025 SMI-AMI'!$A$2:$A$64,0),MATCH(D681,'2024-2025 SMI-AMI'!$A$2:$K$2,0))&lt;G681,"No","Yes"))</f>
        <v/>
      </c>
    </row>
    <row r="682" spans="1:8" ht="14.5" x14ac:dyDescent="0.35">
      <c r="A682" s="64"/>
      <c r="B682" s="65"/>
      <c r="C682" s="65"/>
      <c r="D682" s="65"/>
      <c r="E682" s="66"/>
      <c r="F682" s="67">
        <f t="shared" si="20"/>
        <v>0</v>
      </c>
      <c r="G682" s="68">
        <f t="shared" si="21"/>
        <v>0</v>
      </c>
      <c r="H682" s="69" t="str">
        <f>IF(OR($B$9="&lt;County&gt;",$B$9="",D682="")=TRUE,"",IF(INDEX('2024-2025 SMI-AMI'!$A$2:$K$64,MATCH($B$9,'2024-2025 SMI-AMI'!$A$2:$A$64,0),MATCH(D682,'2024-2025 SMI-AMI'!$A$2:$K$2,0))&lt;G682,"No","Yes"))</f>
        <v/>
      </c>
    </row>
    <row r="683" spans="1:8" ht="14.5" x14ac:dyDescent="0.35">
      <c r="A683" s="64"/>
      <c r="B683" s="65"/>
      <c r="C683" s="65"/>
      <c r="D683" s="65"/>
      <c r="E683" s="66"/>
      <c r="F683" s="67">
        <f t="shared" si="20"/>
        <v>0</v>
      </c>
      <c r="G683" s="68">
        <f t="shared" si="21"/>
        <v>0</v>
      </c>
      <c r="H683" s="69" t="str">
        <f>IF(OR($B$9="&lt;County&gt;",$B$9="",D683="")=TRUE,"",IF(INDEX('2024-2025 SMI-AMI'!$A$2:$K$64,MATCH($B$9,'2024-2025 SMI-AMI'!$A$2:$A$64,0),MATCH(D683,'2024-2025 SMI-AMI'!$A$2:$K$2,0))&lt;G683,"No","Yes"))</f>
        <v/>
      </c>
    </row>
    <row r="684" spans="1:8" ht="14.5" x14ac:dyDescent="0.35">
      <c r="A684" s="64"/>
      <c r="B684" s="65"/>
      <c r="C684" s="65"/>
      <c r="D684" s="65"/>
      <c r="E684" s="66"/>
      <c r="F684" s="67">
        <f t="shared" si="20"/>
        <v>0</v>
      </c>
      <c r="G684" s="68">
        <f t="shared" si="21"/>
        <v>0</v>
      </c>
      <c r="H684" s="69" t="str">
        <f>IF(OR($B$9="&lt;County&gt;",$B$9="",D684="")=TRUE,"",IF(INDEX('2024-2025 SMI-AMI'!$A$2:$K$64,MATCH($B$9,'2024-2025 SMI-AMI'!$A$2:$A$64,0),MATCH(D684,'2024-2025 SMI-AMI'!$A$2:$K$2,0))&lt;G684,"No","Yes"))</f>
        <v/>
      </c>
    </row>
    <row r="685" spans="1:8" ht="14.5" x14ac:dyDescent="0.35">
      <c r="A685" s="64"/>
      <c r="B685" s="65"/>
      <c r="C685" s="65"/>
      <c r="D685" s="65"/>
      <c r="E685" s="66"/>
      <c r="F685" s="67">
        <f t="shared" si="20"/>
        <v>0</v>
      </c>
      <c r="G685" s="68">
        <f t="shared" si="21"/>
        <v>0</v>
      </c>
      <c r="H685" s="69" t="str">
        <f>IF(OR($B$9="&lt;County&gt;",$B$9="",D685="")=TRUE,"",IF(INDEX('2024-2025 SMI-AMI'!$A$2:$K$64,MATCH($B$9,'2024-2025 SMI-AMI'!$A$2:$A$64,0),MATCH(D685,'2024-2025 SMI-AMI'!$A$2:$K$2,0))&lt;G685,"No","Yes"))</f>
        <v/>
      </c>
    </row>
    <row r="686" spans="1:8" ht="14.5" x14ac:dyDescent="0.35">
      <c r="A686" s="64"/>
      <c r="B686" s="65"/>
      <c r="C686" s="65"/>
      <c r="D686" s="65"/>
      <c r="E686" s="66"/>
      <c r="F686" s="67">
        <f t="shared" si="20"/>
        <v>0</v>
      </c>
      <c r="G686" s="68">
        <f t="shared" si="21"/>
        <v>0</v>
      </c>
      <c r="H686" s="69" t="str">
        <f>IF(OR($B$9="&lt;County&gt;",$B$9="",D686="")=TRUE,"",IF(INDEX('2024-2025 SMI-AMI'!$A$2:$K$64,MATCH($B$9,'2024-2025 SMI-AMI'!$A$2:$A$64,0),MATCH(D686,'2024-2025 SMI-AMI'!$A$2:$K$2,0))&lt;G686,"No","Yes"))</f>
        <v/>
      </c>
    </row>
    <row r="687" spans="1:8" ht="14.5" x14ac:dyDescent="0.35">
      <c r="A687" s="64"/>
      <c r="B687" s="65"/>
      <c r="C687" s="65"/>
      <c r="D687" s="65"/>
      <c r="E687" s="66"/>
      <c r="F687" s="67">
        <f t="shared" si="20"/>
        <v>0</v>
      </c>
      <c r="G687" s="68">
        <f t="shared" si="21"/>
        <v>0</v>
      </c>
      <c r="H687" s="69" t="str">
        <f>IF(OR($B$9="&lt;County&gt;",$B$9="",D687="")=TRUE,"",IF(INDEX('2024-2025 SMI-AMI'!$A$2:$K$64,MATCH($B$9,'2024-2025 SMI-AMI'!$A$2:$A$64,0),MATCH(D687,'2024-2025 SMI-AMI'!$A$2:$K$2,0))&lt;G687,"No","Yes"))</f>
        <v/>
      </c>
    </row>
    <row r="688" spans="1:8" ht="14.5" x14ac:dyDescent="0.35">
      <c r="A688" s="64"/>
      <c r="B688" s="65"/>
      <c r="C688" s="65"/>
      <c r="D688" s="65"/>
      <c r="E688" s="66"/>
      <c r="F688" s="67">
        <f t="shared" si="20"/>
        <v>0</v>
      </c>
      <c r="G688" s="68">
        <f t="shared" si="21"/>
        <v>0</v>
      </c>
      <c r="H688" s="69" t="str">
        <f>IF(OR($B$9="&lt;County&gt;",$B$9="",D688="")=TRUE,"",IF(INDEX('2024-2025 SMI-AMI'!$A$2:$K$64,MATCH($B$9,'2024-2025 SMI-AMI'!$A$2:$A$64,0),MATCH(D688,'2024-2025 SMI-AMI'!$A$2:$K$2,0))&lt;G688,"No","Yes"))</f>
        <v/>
      </c>
    </row>
    <row r="689" spans="1:8" ht="14.5" x14ac:dyDescent="0.35">
      <c r="A689" s="64"/>
      <c r="B689" s="65"/>
      <c r="C689" s="65"/>
      <c r="D689" s="65"/>
      <c r="E689" s="66"/>
      <c r="F689" s="67">
        <f t="shared" si="20"/>
        <v>0</v>
      </c>
      <c r="G689" s="68">
        <f t="shared" si="21"/>
        <v>0</v>
      </c>
      <c r="H689" s="69" t="str">
        <f>IF(OR($B$9="&lt;County&gt;",$B$9="",D689="")=TRUE,"",IF(INDEX('2024-2025 SMI-AMI'!$A$2:$K$64,MATCH($B$9,'2024-2025 SMI-AMI'!$A$2:$A$64,0),MATCH(D689,'2024-2025 SMI-AMI'!$A$2:$K$2,0))&lt;G689,"No","Yes"))</f>
        <v/>
      </c>
    </row>
    <row r="690" spans="1:8" ht="14.5" x14ac:dyDescent="0.35">
      <c r="A690" s="64"/>
      <c r="B690" s="65"/>
      <c r="C690" s="65"/>
      <c r="D690" s="65"/>
      <c r="E690" s="66"/>
      <c r="F690" s="67">
        <f t="shared" si="20"/>
        <v>0</v>
      </c>
      <c r="G690" s="68">
        <f t="shared" si="21"/>
        <v>0</v>
      </c>
      <c r="H690" s="69" t="str">
        <f>IF(OR($B$9="&lt;County&gt;",$B$9="",D690="")=TRUE,"",IF(INDEX('2024-2025 SMI-AMI'!$A$2:$K$64,MATCH($B$9,'2024-2025 SMI-AMI'!$A$2:$A$64,0),MATCH(D690,'2024-2025 SMI-AMI'!$A$2:$K$2,0))&lt;G690,"No","Yes"))</f>
        <v/>
      </c>
    </row>
    <row r="691" spans="1:8" ht="14.5" x14ac:dyDescent="0.35">
      <c r="A691" s="64"/>
      <c r="B691" s="65"/>
      <c r="C691" s="65"/>
      <c r="D691" s="65"/>
      <c r="E691" s="66"/>
      <c r="F691" s="67">
        <f t="shared" si="20"/>
        <v>0</v>
      </c>
      <c r="G691" s="68">
        <f t="shared" si="21"/>
        <v>0</v>
      </c>
      <c r="H691" s="69" t="str">
        <f>IF(OR($B$9="&lt;County&gt;",$B$9="",D691="")=TRUE,"",IF(INDEX('2024-2025 SMI-AMI'!$A$2:$K$64,MATCH($B$9,'2024-2025 SMI-AMI'!$A$2:$A$64,0),MATCH(D691,'2024-2025 SMI-AMI'!$A$2:$K$2,0))&lt;G691,"No","Yes"))</f>
        <v/>
      </c>
    </row>
    <row r="692" spans="1:8" ht="14.5" x14ac:dyDescent="0.35">
      <c r="A692" s="64"/>
      <c r="B692" s="65"/>
      <c r="C692" s="65"/>
      <c r="D692" s="65"/>
      <c r="E692" s="66"/>
      <c r="F692" s="67">
        <f t="shared" si="20"/>
        <v>0</v>
      </c>
      <c r="G692" s="68">
        <f t="shared" si="21"/>
        <v>0</v>
      </c>
      <c r="H692" s="69" t="str">
        <f>IF(OR($B$9="&lt;County&gt;",$B$9="",D692="")=TRUE,"",IF(INDEX('2024-2025 SMI-AMI'!$A$2:$K$64,MATCH($B$9,'2024-2025 SMI-AMI'!$A$2:$A$64,0),MATCH(D692,'2024-2025 SMI-AMI'!$A$2:$K$2,0))&lt;G692,"No","Yes"))</f>
        <v/>
      </c>
    </row>
    <row r="693" spans="1:8" ht="14.5" x14ac:dyDescent="0.35">
      <c r="A693" s="64"/>
      <c r="B693" s="65"/>
      <c r="C693" s="65"/>
      <c r="D693" s="65"/>
      <c r="E693" s="66"/>
      <c r="F693" s="67">
        <f t="shared" si="20"/>
        <v>0</v>
      </c>
      <c r="G693" s="68">
        <f t="shared" si="21"/>
        <v>0</v>
      </c>
      <c r="H693" s="69" t="str">
        <f>IF(OR($B$9="&lt;County&gt;",$B$9="",D693="")=TRUE,"",IF(INDEX('2024-2025 SMI-AMI'!$A$2:$K$64,MATCH($B$9,'2024-2025 SMI-AMI'!$A$2:$A$64,0),MATCH(D693,'2024-2025 SMI-AMI'!$A$2:$K$2,0))&lt;G693,"No","Yes"))</f>
        <v/>
      </c>
    </row>
    <row r="694" spans="1:8" ht="14.5" x14ac:dyDescent="0.35">
      <c r="A694" s="64"/>
      <c r="B694" s="65"/>
      <c r="C694" s="65"/>
      <c r="D694" s="65"/>
      <c r="E694" s="66"/>
      <c r="F694" s="67">
        <f t="shared" si="20"/>
        <v>0</v>
      </c>
      <c r="G694" s="68">
        <f t="shared" si="21"/>
        <v>0</v>
      </c>
      <c r="H694" s="69" t="str">
        <f>IF(OR($B$9="&lt;County&gt;",$B$9="",D694="")=TRUE,"",IF(INDEX('2024-2025 SMI-AMI'!$A$2:$K$64,MATCH($B$9,'2024-2025 SMI-AMI'!$A$2:$A$64,0),MATCH(D694,'2024-2025 SMI-AMI'!$A$2:$K$2,0))&lt;G694,"No","Yes"))</f>
        <v/>
      </c>
    </row>
    <row r="695" spans="1:8" ht="14.5" x14ac:dyDescent="0.35">
      <c r="A695" s="64"/>
      <c r="B695" s="65"/>
      <c r="C695" s="65"/>
      <c r="D695" s="65"/>
      <c r="E695" s="66"/>
      <c r="F695" s="67">
        <f t="shared" si="20"/>
        <v>0</v>
      </c>
      <c r="G695" s="68">
        <f t="shared" si="21"/>
        <v>0</v>
      </c>
      <c r="H695" s="69" t="str">
        <f>IF(OR($B$9="&lt;County&gt;",$B$9="",D695="")=TRUE,"",IF(INDEX('2024-2025 SMI-AMI'!$A$2:$K$64,MATCH($B$9,'2024-2025 SMI-AMI'!$A$2:$A$64,0),MATCH(D695,'2024-2025 SMI-AMI'!$A$2:$K$2,0))&lt;G695,"No","Yes"))</f>
        <v/>
      </c>
    </row>
    <row r="696" spans="1:8" ht="14.5" x14ac:dyDescent="0.35">
      <c r="A696" s="64"/>
      <c r="B696" s="65"/>
      <c r="C696" s="65"/>
      <c r="D696" s="65"/>
      <c r="E696" s="66"/>
      <c r="F696" s="67">
        <f t="shared" si="20"/>
        <v>0</v>
      </c>
      <c r="G696" s="68">
        <f t="shared" si="21"/>
        <v>0</v>
      </c>
      <c r="H696" s="69" t="str">
        <f>IF(OR($B$9="&lt;County&gt;",$B$9="",D696="")=TRUE,"",IF(INDEX('2024-2025 SMI-AMI'!$A$2:$K$64,MATCH($B$9,'2024-2025 SMI-AMI'!$A$2:$A$64,0),MATCH(D696,'2024-2025 SMI-AMI'!$A$2:$K$2,0))&lt;G696,"No","Yes"))</f>
        <v/>
      </c>
    </row>
    <row r="697" spans="1:8" ht="14.5" x14ac:dyDescent="0.35">
      <c r="A697" s="64"/>
      <c r="B697" s="65"/>
      <c r="C697" s="65"/>
      <c r="D697" s="65"/>
      <c r="E697" s="66"/>
      <c r="F697" s="67">
        <f t="shared" si="20"/>
        <v>0</v>
      </c>
      <c r="G697" s="68">
        <f t="shared" si="21"/>
        <v>0</v>
      </c>
      <c r="H697" s="69" t="str">
        <f>IF(OR($B$9="&lt;County&gt;",$B$9="",D697="")=TRUE,"",IF(INDEX('2024-2025 SMI-AMI'!$A$2:$K$64,MATCH($B$9,'2024-2025 SMI-AMI'!$A$2:$A$64,0),MATCH(D697,'2024-2025 SMI-AMI'!$A$2:$K$2,0))&lt;G697,"No","Yes"))</f>
        <v/>
      </c>
    </row>
    <row r="698" spans="1:8" ht="14.5" x14ac:dyDescent="0.35">
      <c r="A698" s="64"/>
      <c r="B698" s="65"/>
      <c r="C698" s="65"/>
      <c r="D698" s="65"/>
      <c r="E698" s="66"/>
      <c r="F698" s="67">
        <f t="shared" si="20"/>
        <v>0</v>
      </c>
      <c r="G698" s="68">
        <f t="shared" si="21"/>
        <v>0</v>
      </c>
      <c r="H698" s="69" t="str">
        <f>IF(OR($B$9="&lt;County&gt;",$B$9="",D698="")=TRUE,"",IF(INDEX('2024-2025 SMI-AMI'!$A$2:$K$64,MATCH($B$9,'2024-2025 SMI-AMI'!$A$2:$A$64,0),MATCH(D698,'2024-2025 SMI-AMI'!$A$2:$K$2,0))&lt;G698,"No","Yes"))</f>
        <v/>
      </c>
    </row>
    <row r="699" spans="1:8" ht="14.5" x14ac:dyDescent="0.35">
      <c r="A699" s="64"/>
      <c r="B699" s="65"/>
      <c r="C699" s="65"/>
      <c r="D699" s="65"/>
      <c r="E699" s="66"/>
      <c r="F699" s="67">
        <f t="shared" si="20"/>
        <v>0</v>
      </c>
      <c r="G699" s="68">
        <f t="shared" si="21"/>
        <v>0</v>
      </c>
      <c r="H699" s="69" t="str">
        <f>IF(OR($B$9="&lt;County&gt;",$B$9="",D699="")=TRUE,"",IF(INDEX('2024-2025 SMI-AMI'!$A$2:$K$64,MATCH($B$9,'2024-2025 SMI-AMI'!$A$2:$A$64,0),MATCH(D699,'2024-2025 SMI-AMI'!$A$2:$K$2,0))&lt;G699,"No","Yes"))</f>
        <v/>
      </c>
    </row>
    <row r="700" spans="1:8" ht="14.5" x14ac:dyDescent="0.35">
      <c r="A700" s="64"/>
      <c r="B700" s="65"/>
      <c r="C700" s="65"/>
      <c r="D700" s="65"/>
      <c r="E700" s="66"/>
      <c r="F700" s="67">
        <f t="shared" si="20"/>
        <v>0</v>
      </c>
      <c r="G700" s="68">
        <f t="shared" si="21"/>
        <v>0</v>
      </c>
      <c r="H700" s="69" t="str">
        <f>IF(OR($B$9="&lt;County&gt;",$B$9="",D700="")=TRUE,"",IF(INDEX('2024-2025 SMI-AMI'!$A$2:$K$64,MATCH($B$9,'2024-2025 SMI-AMI'!$A$2:$A$64,0),MATCH(D700,'2024-2025 SMI-AMI'!$A$2:$K$2,0))&lt;G700,"No","Yes"))</f>
        <v/>
      </c>
    </row>
    <row r="701" spans="1:8" ht="14.5" x14ac:dyDescent="0.35">
      <c r="A701" s="64"/>
      <c r="B701" s="65"/>
      <c r="C701" s="65"/>
      <c r="D701" s="65"/>
      <c r="E701" s="66"/>
      <c r="F701" s="67">
        <f t="shared" si="20"/>
        <v>0</v>
      </c>
      <c r="G701" s="68">
        <f t="shared" si="21"/>
        <v>0</v>
      </c>
      <c r="H701" s="69" t="str">
        <f>IF(OR($B$9="&lt;County&gt;",$B$9="",D701="")=TRUE,"",IF(INDEX('2024-2025 SMI-AMI'!$A$2:$K$64,MATCH($B$9,'2024-2025 SMI-AMI'!$A$2:$A$64,0),MATCH(D701,'2024-2025 SMI-AMI'!$A$2:$K$2,0))&lt;G701,"No","Yes"))</f>
        <v/>
      </c>
    </row>
    <row r="702" spans="1:8" ht="14.5" x14ac:dyDescent="0.35">
      <c r="A702" s="64"/>
      <c r="B702" s="65"/>
      <c r="C702" s="65"/>
      <c r="D702" s="65"/>
      <c r="E702" s="66"/>
      <c r="F702" s="67">
        <f t="shared" si="20"/>
        <v>0</v>
      </c>
      <c r="G702" s="68">
        <f t="shared" si="21"/>
        <v>0</v>
      </c>
      <c r="H702" s="69" t="str">
        <f>IF(OR($B$9="&lt;County&gt;",$B$9="",D702="")=TRUE,"",IF(INDEX('2024-2025 SMI-AMI'!$A$2:$K$64,MATCH($B$9,'2024-2025 SMI-AMI'!$A$2:$A$64,0),MATCH(D702,'2024-2025 SMI-AMI'!$A$2:$K$2,0))&lt;G702,"No","Yes"))</f>
        <v/>
      </c>
    </row>
    <row r="703" spans="1:8" ht="14.5" x14ac:dyDescent="0.35">
      <c r="A703" s="64"/>
      <c r="B703" s="65"/>
      <c r="C703" s="65"/>
      <c r="D703" s="65"/>
      <c r="E703" s="66"/>
      <c r="F703" s="67">
        <f t="shared" si="20"/>
        <v>0</v>
      </c>
      <c r="G703" s="68">
        <f t="shared" si="21"/>
        <v>0</v>
      </c>
      <c r="H703" s="69" t="str">
        <f>IF(OR($B$9="&lt;County&gt;",$B$9="",D703="")=TRUE,"",IF(INDEX('2024-2025 SMI-AMI'!$A$2:$K$64,MATCH($B$9,'2024-2025 SMI-AMI'!$A$2:$A$64,0),MATCH(D703,'2024-2025 SMI-AMI'!$A$2:$K$2,0))&lt;G703,"No","Yes"))</f>
        <v/>
      </c>
    </row>
    <row r="704" spans="1:8" ht="14.5" x14ac:dyDescent="0.35">
      <c r="A704" s="64"/>
      <c r="B704" s="65"/>
      <c r="C704" s="65"/>
      <c r="D704" s="65"/>
      <c r="E704" s="66"/>
      <c r="F704" s="67">
        <f t="shared" si="20"/>
        <v>0</v>
      </c>
      <c r="G704" s="68">
        <f t="shared" si="21"/>
        <v>0</v>
      </c>
      <c r="H704" s="69" t="str">
        <f>IF(OR($B$9="&lt;County&gt;",$B$9="",D704="")=TRUE,"",IF(INDEX('2024-2025 SMI-AMI'!$A$2:$K$64,MATCH($B$9,'2024-2025 SMI-AMI'!$A$2:$A$64,0),MATCH(D704,'2024-2025 SMI-AMI'!$A$2:$K$2,0))&lt;G704,"No","Yes"))</f>
        <v/>
      </c>
    </row>
    <row r="705" spans="1:8" ht="14.5" x14ac:dyDescent="0.35">
      <c r="A705" s="64"/>
      <c r="B705" s="65"/>
      <c r="C705" s="65"/>
      <c r="D705" s="65"/>
      <c r="E705" s="66"/>
      <c r="F705" s="67">
        <f t="shared" si="20"/>
        <v>0</v>
      </c>
      <c r="G705" s="68">
        <f t="shared" si="21"/>
        <v>0</v>
      </c>
      <c r="H705" s="69" t="str">
        <f>IF(OR($B$9="&lt;County&gt;",$B$9="",D705="")=TRUE,"",IF(INDEX('2024-2025 SMI-AMI'!$A$2:$K$64,MATCH($B$9,'2024-2025 SMI-AMI'!$A$2:$A$64,0),MATCH(D705,'2024-2025 SMI-AMI'!$A$2:$K$2,0))&lt;G705,"No","Yes"))</f>
        <v/>
      </c>
    </row>
    <row r="706" spans="1:8" ht="14.5" x14ac:dyDescent="0.35">
      <c r="A706" s="64"/>
      <c r="B706" s="65"/>
      <c r="C706" s="65"/>
      <c r="D706" s="65"/>
      <c r="E706" s="66"/>
      <c r="F706" s="67">
        <f t="shared" ref="F706:F769" si="22">E706*12</f>
        <v>0</v>
      </c>
      <c r="G706" s="68">
        <f t="shared" ref="G706:G769" si="23">F706/0.3</f>
        <v>0</v>
      </c>
      <c r="H706" s="69" t="str">
        <f>IF(OR($B$9="&lt;County&gt;",$B$9="",D706="")=TRUE,"",IF(INDEX('2024-2025 SMI-AMI'!$A$2:$K$64,MATCH($B$9,'2024-2025 SMI-AMI'!$A$2:$A$64,0),MATCH(D706,'2024-2025 SMI-AMI'!$A$2:$K$2,0))&lt;G706,"No","Yes"))</f>
        <v/>
      </c>
    </row>
    <row r="707" spans="1:8" ht="14.5" x14ac:dyDescent="0.35">
      <c r="A707" s="64"/>
      <c r="B707" s="65"/>
      <c r="C707" s="65"/>
      <c r="D707" s="65"/>
      <c r="E707" s="66"/>
      <c r="F707" s="67">
        <f t="shared" si="22"/>
        <v>0</v>
      </c>
      <c r="G707" s="68">
        <f t="shared" si="23"/>
        <v>0</v>
      </c>
      <c r="H707" s="69" t="str">
        <f>IF(OR($B$9="&lt;County&gt;",$B$9="",D707="")=TRUE,"",IF(INDEX('2024-2025 SMI-AMI'!$A$2:$K$64,MATCH($B$9,'2024-2025 SMI-AMI'!$A$2:$A$64,0),MATCH(D707,'2024-2025 SMI-AMI'!$A$2:$K$2,0))&lt;G707,"No","Yes"))</f>
        <v/>
      </c>
    </row>
    <row r="708" spans="1:8" ht="14.5" x14ac:dyDescent="0.35">
      <c r="A708" s="64"/>
      <c r="B708" s="65"/>
      <c r="C708" s="65"/>
      <c r="D708" s="65"/>
      <c r="E708" s="66"/>
      <c r="F708" s="67">
        <f t="shared" si="22"/>
        <v>0</v>
      </c>
      <c r="G708" s="68">
        <f t="shared" si="23"/>
        <v>0</v>
      </c>
      <c r="H708" s="69" t="str">
        <f>IF(OR($B$9="&lt;County&gt;",$B$9="",D708="")=TRUE,"",IF(INDEX('2024-2025 SMI-AMI'!$A$2:$K$64,MATCH($B$9,'2024-2025 SMI-AMI'!$A$2:$A$64,0),MATCH(D708,'2024-2025 SMI-AMI'!$A$2:$K$2,0))&lt;G708,"No","Yes"))</f>
        <v/>
      </c>
    </row>
    <row r="709" spans="1:8" ht="14.5" x14ac:dyDescent="0.35">
      <c r="A709" s="64"/>
      <c r="B709" s="65"/>
      <c r="C709" s="65"/>
      <c r="D709" s="65"/>
      <c r="E709" s="66"/>
      <c r="F709" s="67">
        <f t="shared" si="22"/>
        <v>0</v>
      </c>
      <c r="G709" s="68">
        <f t="shared" si="23"/>
        <v>0</v>
      </c>
      <c r="H709" s="69" t="str">
        <f>IF(OR($B$9="&lt;County&gt;",$B$9="",D709="")=TRUE,"",IF(INDEX('2024-2025 SMI-AMI'!$A$2:$K$64,MATCH($B$9,'2024-2025 SMI-AMI'!$A$2:$A$64,0),MATCH(D709,'2024-2025 SMI-AMI'!$A$2:$K$2,0))&lt;G709,"No","Yes"))</f>
        <v/>
      </c>
    </row>
    <row r="710" spans="1:8" ht="14.5" x14ac:dyDescent="0.35">
      <c r="A710" s="64"/>
      <c r="B710" s="65"/>
      <c r="C710" s="65"/>
      <c r="D710" s="65"/>
      <c r="E710" s="66"/>
      <c r="F710" s="67">
        <f t="shared" si="22"/>
        <v>0</v>
      </c>
      <c r="G710" s="68">
        <f t="shared" si="23"/>
        <v>0</v>
      </c>
      <c r="H710" s="69" t="str">
        <f>IF(OR($B$9="&lt;County&gt;",$B$9="",D710="")=TRUE,"",IF(INDEX('2024-2025 SMI-AMI'!$A$2:$K$64,MATCH($B$9,'2024-2025 SMI-AMI'!$A$2:$A$64,0),MATCH(D710,'2024-2025 SMI-AMI'!$A$2:$K$2,0))&lt;G710,"No","Yes"))</f>
        <v/>
      </c>
    </row>
    <row r="711" spans="1:8" ht="14.5" x14ac:dyDescent="0.35">
      <c r="A711" s="64"/>
      <c r="B711" s="65"/>
      <c r="C711" s="65"/>
      <c r="D711" s="65"/>
      <c r="E711" s="66"/>
      <c r="F711" s="67">
        <f t="shared" si="22"/>
        <v>0</v>
      </c>
      <c r="G711" s="68">
        <f t="shared" si="23"/>
        <v>0</v>
      </c>
      <c r="H711" s="69" t="str">
        <f>IF(OR($B$9="&lt;County&gt;",$B$9="",D711="")=TRUE,"",IF(INDEX('2024-2025 SMI-AMI'!$A$2:$K$64,MATCH($B$9,'2024-2025 SMI-AMI'!$A$2:$A$64,0),MATCH(D711,'2024-2025 SMI-AMI'!$A$2:$K$2,0))&lt;G711,"No","Yes"))</f>
        <v/>
      </c>
    </row>
    <row r="712" spans="1:8" ht="14.5" x14ac:dyDescent="0.35">
      <c r="A712" s="64"/>
      <c r="B712" s="65"/>
      <c r="C712" s="65"/>
      <c r="D712" s="65"/>
      <c r="E712" s="66"/>
      <c r="F712" s="67">
        <f t="shared" si="22"/>
        <v>0</v>
      </c>
      <c r="G712" s="68">
        <f t="shared" si="23"/>
        <v>0</v>
      </c>
      <c r="H712" s="69" t="str">
        <f>IF(OR($B$9="&lt;County&gt;",$B$9="",D712="")=TRUE,"",IF(INDEX('2024-2025 SMI-AMI'!$A$2:$K$64,MATCH($B$9,'2024-2025 SMI-AMI'!$A$2:$A$64,0),MATCH(D712,'2024-2025 SMI-AMI'!$A$2:$K$2,0))&lt;G712,"No","Yes"))</f>
        <v/>
      </c>
    </row>
    <row r="713" spans="1:8" ht="14.5" x14ac:dyDescent="0.35">
      <c r="A713" s="64"/>
      <c r="B713" s="65"/>
      <c r="C713" s="65"/>
      <c r="D713" s="65"/>
      <c r="E713" s="66"/>
      <c r="F713" s="67">
        <f t="shared" si="22"/>
        <v>0</v>
      </c>
      <c r="G713" s="68">
        <f t="shared" si="23"/>
        <v>0</v>
      </c>
      <c r="H713" s="69" t="str">
        <f>IF(OR($B$9="&lt;County&gt;",$B$9="",D713="")=TRUE,"",IF(INDEX('2024-2025 SMI-AMI'!$A$2:$K$64,MATCH($B$9,'2024-2025 SMI-AMI'!$A$2:$A$64,0),MATCH(D713,'2024-2025 SMI-AMI'!$A$2:$K$2,0))&lt;G713,"No","Yes"))</f>
        <v/>
      </c>
    </row>
    <row r="714" spans="1:8" ht="14.5" x14ac:dyDescent="0.35">
      <c r="A714" s="64"/>
      <c r="B714" s="65"/>
      <c r="C714" s="65"/>
      <c r="D714" s="65"/>
      <c r="E714" s="66"/>
      <c r="F714" s="67">
        <f t="shared" si="22"/>
        <v>0</v>
      </c>
      <c r="G714" s="68">
        <f t="shared" si="23"/>
        <v>0</v>
      </c>
      <c r="H714" s="69" t="str">
        <f>IF(OR($B$9="&lt;County&gt;",$B$9="",D714="")=TRUE,"",IF(INDEX('2024-2025 SMI-AMI'!$A$2:$K$64,MATCH($B$9,'2024-2025 SMI-AMI'!$A$2:$A$64,0),MATCH(D714,'2024-2025 SMI-AMI'!$A$2:$K$2,0))&lt;G714,"No","Yes"))</f>
        <v/>
      </c>
    </row>
    <row r="715" spans="1:8" ht="14.5" x14ac:dyDescent="0.35">
      <c r="A715" s="64"/>
      <c r="B715" s="65"/>
      <c r="C715" s="65"/>
      <c r="D715" s="65"/>
      <c r="E715" s="66"/>
      <c r="F715" s="67">
        <f t="shared" si="22"/>
        <v>0</v>
      </c>
      <c r="G715" s="68">
        <f t="shared" si="23"/>
        <v>0</v>
      </c>
      <c r="H715" s="69" t="str">
        <f>IF(OR($B$9="&lt;County&gt;",$B$9="",D715="")=TRUE,"",IF(INDEX('2024-2025 SMI-AMI'!$A$2:$K$64,MATCH($B$9,'2024-2025 SMI-AMI'!$A$2:$A$64,0),MATCH(D715,'2024-2025 SMI-AMI'!$A$2:$K$2,0))&lt;G715,"No","Yes"))</f>
        <v/>
      </c>
    </row>
    <row r="716" spans="1:8" ht="14.5" x14ac:dyDescent="0.35">
      <c r="A716" s="64"/>
      <c r="B716" s="65"/>
      <c r="C716" s="65"/>
      <c r="D716" s="65"/>
      <c r="E716" s="66"/>
      <c r="F716" s="67">
        <f t="shared" si="22"/>
        <v>0</v>
      </c>
      <c r="G716" s="68">
        <f t="shared" si="23"/>
        <v>0</v>
      </c>
      <c r="H716" s="69" t="str">
        <f>IF(OR($B$9="&lt;County&gt;",$B$9="",D716="")=TRUE,"",IF(INDEX('2024-2025 SMI-AMI'!$A$2:$K$64,MATCH($B$9,'2024-2025 SMI-AMI'!$A$2:$A$64,0),MATCH(D716,'2024-2025 SMI-AMI'!$A$2:$K$2,0))&lt;G716,"No","Yes"))</f>
        <v/>
      </c>
    </row>
    <row r="717" spans="1:8" ht="14.5" x14ac:dyDescent="0.35">
      <c r="A717" s="64"/>
      <c r="B717" s="65"/>
      <c r="C717" s="65"/>
      <c r="D717" s="65"/>
      <c r="E717" s="66"/>
      <c r="F717" s="67">
        <f t="shared" si="22"/>
        <v>0</v>
      </c>
      <c r="G717" s="68">
        <f t="shared" si="23"/>
        <v>0</v>
      </c>
      <c r="H717" s="69" t="str">
        <f>IF(OR($B$9="&lt;County&gt;",$B$9="",D717="")=TRUE,"",IF(INDEX('2024-2025 SMI-AMI'!$A$2:$K$64,MATCH($B$9,'2024-2025 SMI-AMI'!$A$2:$A$64,0),MATCH(D717,'2024-2025 SMI-AMI'!$A$2:$K$2,0))&lt;G717,"No","Yes"))</f>
        <v/>
      </c>
    </row>
    <row r="718" spans="1:8" ht="14.5" x14ac:dyDescent="0.35">
      <c r="A718" s="64"/>
      <c r="B718" s="65"/>
      <c r="C718" s="65"/>
      <c r="D718" s="65"/>
      <c r="E718" s="66"/>
      <c r="F718" s="67">
        <f t="shared" si="22"/>
        <v>0</v>
      </c>
      <c r="G718" s="68">
        <f t="shared" si="23"/>
        <v>0</v>
      </c>
      <c r="H718" s="69" t="str">
        <f>IF(OR($B$9="&lt;County&gt;",$B$9="",D718="")=TRUE,"",IF(INDEX('2024-2025 SMI-AMI'!$A$2:$K$64,MATCH($B$9,'2024-2025 SMI-AMI'!$A$2:$A$64,0),MATCH(D718,'2024-2025 SMI-AMI'!$A$2:$K$2,0))&lt;G718,"No","Yes"))</f>
        <v/>
      </c>
    </row>
    <row r="719" spans="1:8" ht="14.5" x14ac:dyDescent="0.35">
      <c r="A719" s="64"/>
      <c r="B719" s="65"/>
      <c r="C719" s="65"/>
      <c r="D719" s="65"/>
      <c r="E719" s="66"/>
      <c r="F719" s="67">
        <f t="shared" si="22"/>
        <v>0</v>
      </c>
      <c r="G719" s="68">
        <f t="shared" si="23"/>
        <v>0</v>
      </c>
      <c r="H719" s="69" t="str">
        <f>IF(OR($B$9="&lt;County&gt;",$B$9="",D719="")=TRUE,"",IF(INDEX('2024-2025 SMI-AMI'!$A$2:$K$64,MATCH($B$9,'2024-2025 SMI-AMI'!$A$2:$A$64,0),MATCH(D719,'2024-2025 SMI-AMI'!$A$2:$K$2,0))&lt;G719,"No","Yes"))</f>
        <v/>
      </c>
    </row>
    <row r="720" spans="1:8" ht="14.5" x14ac:dyDescent="0.35">
      <c r="A720" s="64"/>
      <c r="B720" s="65"/>
      <c r="C720" s="65"/>
      <c r="D720" s="65"/>
      <c r="E720" s="66"/>
      <c r="F720" s="67">
        <f t="shared" si="22"/>
        <v>0</v>
      </c>
      <c r="G720" s="68">
        <f t="shared" si="23"/>
        <v>0</v>
      </c>
      <c r="H720" s="69" t="str">
        <f>IF(OR($B$9="&lt;County&gt;",$B$9="",D720="")=TRUE,"",IF(INDEX('2024-2025 SMI-AMI'!$A$2:$K$64,MATCH($B$9,'2024-2025 SMI-AMI'!$A$2:$A$64,0),MATCH(D720,'2024-2025 SMI-AMI'!$A$2:$K$2,0))&lt;G720,"No","Yes"))</f>
        <v/>
      </c>
    </row>
    <row r="721" spans="1:8" ht="14.5" x14ac:dyDescent="0.35">
      <c r="A721" s="64"/>
      <c r="B721" s="65"/>
      <c r="C721" s="65"/>
      <c r="D721" s="65"/>
      <c r="E721" s="66"/>
      <c r="F721" s="67">
        <f t="shared" si="22"/>
        <v>0</v>
      </c>
      <c r="G721" s="68">
        <f t="shared" si="23"/>
        <v>0</v>
      </c>
      <c r="H721" s="69" t="str">
        <f>IF(OR($B$9="&lt;County&gt;",$B$9="",D721="")=TRUE,"",IF(INDEX('2024-2025 SMI-AMI'!$A$2:$K$64,MATCH($B$9,'2024-2025 SMI-AMI'!$A$2:$A$64,0),MATCH(D721,'2024-2025 SMI-AMI'!$A$2:$K$2,0))&lt;G721,"No","Yes"))</f>
        <v/>
      </c>
    </row>
    <row r="722" spans="1:8" ht="14.5" x14ac:dyDescent="0.35">
      <c r="A722" s="64"/>
      <c r="B722" s="65"/>
      <c r="C722" s="65"/>
      <c r="D722" s="65"/>
      <c r="E722" s="66"/>
      <c r="F722" s="67">
        <f t="shared" si="22"/>
        <v>0</v>
      </c>
      <c r="G722" s="68">
        <f t="shared" si="23"/>
        <v>0</v>
      </c>
      <c r="H722" s="69" t="str">
        <f>IF(OR($B$9="&lt;County&gt;",$B$9="",D722="")=TRUE,"",IF(INDEX('2024-2025 SMI-AMI'!$A$2:$K$64,MATCH($B$9,'2024-2025 SMI-AMI'!$A$2:$A$64,0),MATCH(D722,'2024-2025 SMI-AMI'!$A$2:$K$2,0))&lt;G722,"No","Yes"))</f>
        <v/>
      </c>
    </row>
    <row r="723" spans="1:8" ht="14.5" x14ac:dyDescent="0.35">
      <c r="A723" s="64"/>
      <c r="B723" s="65"/>
      <c r="C723" s="65"/>
      <c r="D723" s="65"/>
      <c r="E723" s="66"/>
      <c r="F723" s="67">
        <f t="shared" si="22"/>
        <v>0</v>
      </c>
      <c r="G723" s="68">
        <f t="shared" si="23"/>
        <v>0</v>
      </c>
      <c r="H723" s="69" t="str">
        <f>IF(OR($B$9="&lt;County&gt;",$B$9="",D723="")=TRUE,"",IF(INDEX('2024-2025 SMI-AMI'!$A$2:$K$64,MATCH($B$9,'2024-2025 SMI-AMI'!$A$2:$A$64,0),MATCH(D723,'2024-2025 SMI-AMI'!$A$2:$K$2,0))&lt;G723,"No","Yes"))</f>
        <v/>
      </c>
    </row>
    <row r="724" spans="1:8" ht="14.5" x14ac:dyDescent="0.35">
      <c r="A724" s="64"/>
      <c r="B724" s="65"/>
      <c r="C724" s="65"/>
      <c r="D724" s="65"/>
      <c r="E724" s="66"/>
      <c r="F724" s="67">
        <f t="shared" si="22"/>
        <v>0</v>
      </c>
      <c r="G724" s="68">
        <f t="shared" si="23"/>
        <v>0</v>
      </c>
      <c r="H724" s="69" t="str">
        <f>IF(OR($B$9="&lt;County&gt;",$B$9="",D724="")=TRUE,"",IF(INDEX('2024-2025 SMI-AMI'!$A$2:$K$64,MATCH($B$9,'2024-2025 SMI-AMI'!$A$2:$A$64,0),MATCH(D724,'2024-2025 SMI-AMI'!$A$2:$K$2,0))&lt;G724,"No","Yes"))</f>
        <v/>
      </c>
    </row>
    <row r="725" spans="1:8" ht="14.5" x14ac:dyDescent="0.35">
      <c r="A725" s="64"/>
      <c r="B725" s="65"/>
      <c r="C725" s="65"/>
      <c r="D725" s="65"/>
      <c r="E725" s="66"/>
      <c r="F725" s="67">
        <f t="shared" si="22"/>
        <v>0</v>
      </c>
      <c r="G725" s="68">
        <f t="shared" si="23"/>
        <v>0</v>
      </c>
      <c r="H725" s="69" t="str">
        <f>IF(OR($B$9="&lt;County&gt;",$B$9="",D725="")=TRUE,"",IF(INDEX('2024-2025 SMI-AMI'!$A$2:$K$64,MATCH($B$9,'2024-2025 SMI-AMI'!$A$2:$A$64,0),MATCH(D725,'2024-2025 SMI-AMI'!$A$2:$K$2,0))&lt;G725,"No","Yes"))</f>
        <v/>
      </c>
    </row>
    <row r="726" spans="1:8" ht="14.5" x14ac:dyDescent="0.35">
      <c r="A726" s="64"/>
      <c r="B726" s="65"/>
      <c r="C726" s="65"/>
      <c r="D726" s="65"/>
      <c r="E726" s="66"/>
      <c r="F726" s="67">
        <f t="shared" si="22"/>
        <v>0</v>
      </c>
      <c r="G726" s="68">
        <f t="shared" si="23"/>
        <v>0</v>
      </c>
      <c r="H726" s="69" t="str">
        <f>IF(OR($B$9="&lt;County&gt;",$B$9="",D726="")=TRUE,"",IF(INDEX('2024-2025 SMI-AMI'!$A$2:$K$64,MATCH($B$9,'2024-2025 SMI-AMI'!$A$2:$A$64,0),MATCH(D726,'2024-2025 SMI-AMI'!$A$2:$K$2,0))&lt;G726,"No","Yes"))</f>
        <v/>
      </c>
    </row>
    <row r="727" spans="1:8" ht="14.5" x14ac:dyDescent="0.35">
      <c r="A727" s="64"/>
      <c r="B727" s="65"/>
      <c r="C727" s="65"/>
      <c r="D727" s="65"/>
      <c r="E727" s="66"/>
      <c r="F727" s="67">
        <f t="shared" si="22"/>
        <v>0</v>
      </c>
      <c r="G727" s="68">
        <f t="shared" si="23"/>
        <v>0</v>
      </c>
      <c r="H727" s="69" t="str">
        <f>IF(OR($B$9="&lt;County&gt;",$B$9="",D727="")=TRUE,"",IF(INDEX('2024-2025 SMI-AMI'!$A$2:$K$64,MATCH($B$9,'2024-2025 SMI-AMI'!$A$2:$A$64,0),MATCH(D727,'2024-2025 SMI-AMI'!$A$2:$K$2,0))&lt;G727,"No","Yes"))</f>
        <v/>
      </c>
    </row>
    <row r="728" spans="1:8" ht="14.5" x14ac:dyDescent="0.35">
      <c r="A728" s="64"/>
      <c r="B728" s="65"/>
      <c r="C728" s="65"/>
      <c r="D728" s="65"/>
      <c r="E728" s="66"/>
      <c r="F728" s="67">
        <f t="shared" si="22"/>
        <v>0</v>
      </c>
      <c r="G728" s="68">
        <f t="shared" si="23"/>
        <v>0</v>
      </c>
      <c r="H728" s="69" t="str">
        <f>IF(OR($B$9="&lt;County&gt;",$B$9="",D728="")=TRUE,"",IF(INDEX('2024-2025 SMI-AMI'!$A$2:$K$64,MATCH($B$9,'2024-2025 SMI-AMI'!$A$2:$A$64,0),MATCH(D728,'2024-2025 SMI-AMI'!$A$2:$K$2,0))&lt;G728,"No","Yes"))</f>
        <v/>
      </c>
    </row>
    <row r="729" spans="1:8" ht="14.5" x14ac:dyDescent="0.35">
      <c r="A729" s="64"/>
      <c r="B729" s="65"/>
      <c r="C729" s="65"/>
      <c r="D729" s="65"/>
      <c r="E729" s="66"/>
      <c r="F729" s="67">
        <f t="shared" si="22"/>
        <v>0</v>
      </c>
      <c r="G729" s="68">
        <f t="shared" si="23"/>
        <v>0</v>
      </c>
      <c r="H729" s="69" t="str">
        <f>IF(OR($B$9="&lt;County&gt;",$B$9="",D729="")=TRUE,"",IF(INDEX('2024-2025 SMI-AMI'!$A$2:$K$64,MATCH($B$9,'2024-2025 SMI-AMI'!$A$2:$A$64,0),MATCH(D729,'2024-2025 SMI-AMI'!$A$2:$K$2,0))&lt;G729,"No","Yes"))</f>
        <v/>
      </c>
    </row>
    <row r="730" spans="1:8" ht="14.5" x14ac:dyDescent="0.35">
      <c r="A730" s="64"/>
      <c r="B730" s="65"/>
      <c r="C730" s="65"/>
      <c r="D730" s="65"/>
      <c r="E730" s="66"/>
      <c r="F730" s="67">
        <f t="shared" si="22"/>
        <v>0</v>
      </c>
      <c r="G730" s="68">
        <f t="shared" si="23"/>
        <v>0</v>
      </c>
      <c r="H730" s="69" t="str">
        <f>IF(OR($B$9="&lt;County&gt;",$B$9="",D730="")=TRUE,"",IF(INDEX('2024-2025 SMI-AMI'!$A$2:$K$64,MATCH($B$9,'2024-2025 SMI-AMI'!$A$2:$A$64,0),MATCH(D730,'2024-2025 SMI-AMI'!$A$2:$K$2,0))&lt;G730,"No","Yes"))</f>
        <v/>
      </c>
    </row>
    <row r="731" spans="1:8" ht="14.5" x14ac:dyDescent="0.35">
      <c r="A731" s="64"/>
      <c r="B731" s="65"/>
      <c r="C731" s="65"/>
      <c r="D731" s="65"/>
      <c r="E731" s="66"/>
      <c r="F731" s="67">
        <f t="shared" si="22"/>
        <v>0</v>
      </c>
      <c r="G731" s="68">
        <f t="shared" si="23"/>
        <v>0</v>
      </c>
      <c r="H731" s="69" t="str">
        <f>IF(OR($B$9="&lt;County&gt;",$B$9="",D731="")=TRUE,"",IF(INDEX('2024-2025 SMI-AMI'!$A$2:$K$64,MATCH($B$9,'2024-2025 SMI-AMI'!$A$2:$A$64,0),MATCH(D731,'2024-2025 SMI-AMI'!$A$2:$K$2,0))&lt;G731,"No","Yes"))</f>
        <v/>
      </c>
    </row>
    <row r="732" spans="1:8" ht="14.5" x14ac:dyDescent="0.35">
      <c r="A732" s="64"/>
      <c r="B732" s="65"/>
      <c r="C732" s="65"/>
      <c r="D732" s="65"/>
      <c r="E732" s="66"/>
      <c r="F732" s="67">
        <f t="shared" si="22"/>
        <v>0</v>
      </c>
      <c r="G732" s="68">
        <f t="shared" si="23"/>
        <v>0</v>
      </c>
      <c r="H732" s="69" t="str">
        <f>IF(OR($B$9="&lt;County&gt;",$B$9="",D732="")=TRUE,"",IF(INDEX('2024-2025 SMI-AMI'!$A$2:$K$64,MATCH($B$9,'2024-2025 SMI-AMI'!$A$2:$A$64,0),MATCH(D732,'2024-2025 SMI-AMI'!$A$2:$K$2,0))&lt;G732,"No","Yes"))</f>
        <v/>
      </c>
    </row>
    <row r="733" spans="1:8" ht="14.5" x14ac:dyDescent="0.35">
      <c r="A733" s="64"/>
      <c r="B733" s="65"/>
      <c r="C733" s="65"/>
      <c r="D733" s="65"/>
      <c r="E733" s="66"/>
      <c r="F733" s="67">
        <f t="shared" si="22"/>
        <v>0</v>
      </c>
      <c r="G733" s="68">
        <f t="shared" si="23"/>
        <v>0</v>
      </c>
      <c r="H733" s="69" t="str">
        <f>IF(OR($B$9="&lt;County&gt;",$B$9="",D733="")=TRUE,"",IF(INDEX('2024-2025 SMI-AMI'!$A$2:$K$64,MATCH($B$9,'2024-2025 SMI-AMI'!$A$2:$A$64,0),MATCH(D733,'2024-2025 SMI-AMI'!$A$2:$K$2,0))&lt;G733,"No","Yes"))</f>
        <v/>
      </c>
    </row>
    <row r="734" spans="1:8" ht="14.5" x14ac:dyDescent="0.35">
      <c r="A734" s="64"/>
      <c r="B734" s="65"/>
      <c r="C734" s="65"/>
      <c r="D734" s="65"/>
      <c r="E734" s="66"/>
      <c r="F734" s="67">
        <f t="shared" si="22"/>
        <v>0</v>
      </c>
      <c r="G734" s="68">
        <f t="shared" si="23"/>
        <v>0</v>
      </c>
      <c r="H734" s="69" t="str">
        <f>IF(OR($B$9="&lt;County&gt;",$B$9="",D734="")=TRUE,"",IF(INDEX('2024-2025 SMI-AMI'!$A$2:$K$64,MATCH($B$9,'2024-2025 SMI-AMI'!$A$2:$A$64,0),MATCH(D734,'2024-2025 SMI-AMI'!$A$2:$K$2,0))&lt;G734,"No","Yes"))</f>
        <v/>
      </c>
    </row>
    <row r="735" spans="1:8" ht="14.5" x14ac:dyDescent="0.35">
      <c r="A735" s="64"/>
      <c r="B735" s="65"/>
      <c r="C735" s="65"/>
      <c r="D735" s="65"/>
      <c r="E735" s="66"/>
      <c r="F735" s="67">
        <f t="shared" si="22"/>
        <v>0</v>
      </c>
      <c r="G735" s="68">
        <f t="shared" si="23"/>
        <v>0</v>
      </c>
      <c r="H735" s="69" t="str">
        <f>IF(OR($B$9="&lt;County&gt;",$B$9="",D735="")=TRUE,"",IF(INDEX('2024-2025 SMI-AMI'!$A$2:$K$64,MATCH($B$9,'2024-2025 SMI-AMI'!$A$2:$A$64,0),MATCH(D735,'2024-2025 SMI-AMI'!$A$2:$K$2,0))&lt;G735,"No","Yes"))</f>
        <v/>
      </c>
    </row>
    <row r="736" spans="1:8" ht="14.5" x14ac:dyDescent="0.35">
      <c r="A736" s="64"/>
      <c r="B736" s="65"/>
      <c r="C736" s="65"/>
      <c r="D736" s="65"/>
      <c r="E736" s="66"/>
      <c r="F736" s="67">
        <f t="shared" si="22"/>
        <v>0</v>
      </c>
      <c r="G736" s="68">
        <f t="shared" si="23"/>
        <v>0</v>
      </c>
      <c r="H736" s="69" t="str">
        <f>IF(OR($B$9="&lt;County&gt;",$B$9="",D736="")=TRUE,"",IF(INDEX('2024-2025 SMI-AMI'!$A$2:$K$64,MATCH($B$9,'2024-2025 SMI-AMI'!$A$2:$A$64,0),MATCH(D736,'2024-2025 SMI-AMI'!$A$2:$K$2,0))&lt;G736,"No","Yes"))</f>
        <v/>
      </c>
    </row>
    <row r="737" spans="1:8" ht="14.5" x14ac:dyDescent="0.35">
      <c r="A737" s="64"/>
      <c r="B737" s="65"/>
      <c r="C737" s="65"/>
      <c r="D737" s="65"/>
      <c r="E737" s="66"/>
      <c r="F737" s="67">
        <f t="shared" si="22"/>
        <v>0</v>
      </c>
      <c r="G737" s="68">
        <f t="shared" si="23"/>
        <v>0</v>
      </c>
      <c r="H737" s="69" t="str">
        <f>IF(OR($B$9="&lt;County&gt;",$B$9="",D737="")=TRUE,"",IF(INDEX('2024-2025 SMI-AMI'!$A$2:$K$64,MATCH($B$9,'2024-2025 SMI-AMI'!$A$2:$A$64,0),MATCH(D737,'2024-2025 SMI-AMI'!$A$2:$K$2,0))&lt;G737,"No","Yes"))</f>
        <v/>
      </c>
    </row>
    <row r="738" spans="1:8" ht="14.5" x14ac:dyDescent="0.35">
      <c r="A738" s="64"/>
      <c r="B738" s="65"/>
      <c r="C738" s="65"/>
      <c r="D738" s="65"/>
      <c r="E738" s="66"/>
      <c r="F738" s="67">
        <f t="shared" si="22"/>
        <v>0</v>
      </c>
      <c r="G738" s="68">
        <f t="shared" si="23"/>
        <v>0</v>
      </c>
      <c r="H738" s="69" t="str">
        <f>IF(OR($B$9="&lt;County&gt;",$B$9="",D738="")=TRUE,"",IF(INDEX('2024-2025 SMI-AMI'!$A$2:$K$64,MATCH($B$9,'2024-2025 SMI-AMI'!$A$2:$A$64,0),MATCH(D738,'2024-2025 SMI-AMI'!$A$2:$K$2,0))&lt;G738,"No","Yes"))</f>
        <v/>
      </c>
    </row>
    <row r="739" spans="1:8" ht="14.5" x14ac:dyDescent="0.35">
      <c r="A739" s="64"/>
      <c r="B739" s="65"/>
      <c r="C739" s="65"/>
      <c r="D739" s="65"/>
      <c r="E739" s="66"/>
      <c r="F739" s="67">
        <f t="shared" si="22"/>
        <v>0</v>
      </c>
      <c r="G739" s="68">
        <f t="shared" si="23"/>
        <v>0</v>
      </c>
      <c r="H739" s="69" t="str">
        <f>IF(OR($B$9="&lt;County&gt;",$B$9="",D739="")=TRUE,"",IF(INDEX('2024-2025 SMI-AMI'!$A$2:$K$64,MATCH($B$9,'2024-2025 SMI-AMI'!$A$2:$A$64,0),MATCH(D739,'2024-2025 SMI-AMI'!$A$2:$K$2,0))&lt;G739,"No","Yes"))</f>
        <v/>
      </c>
    </row>
    <row r="740" spans="1:8" ht="14.5" x14ac:dyDescent="0.35">
      <c r="A740" s="64"/>
      <c r="B740" s="65"/>
      <c r="C740" s="65"/>
      <c r="D740" s="65"/>
      <c r="E740" s="66"/>
      <c r="F740" s="67">
        <f t="shared" si="22"/>
        <v>0</v>
      </c>
      <c r="G740" s="68">
        <f t="shared" si="23"/>
        <v>0</v>
      </c>
      <c r="H740" s="69" t="str">
        <f>IF(OR($B$9="&lt;County&gt;",$B$9="",D740="")=TRUE,"",IF(INDEX('2024-2025 SMI-AMI'!$A$2:$K$64,MATCH($B$9,'2024-2025 SMI-AMI'!$A$2:$A$64,0),MATCH(D740,'2024-2025 SMI-AMI'!$A$2:$K$2,0))&lt;G740,"No","Yes"))</f>
        <v/>
      </c>
    </row>
    <row r="741" spans="1:8" ht="14.5" x14ac:dyDescent="0.35">
      <c r="A741" s="64"/>
      <c r="B741" s="65"/>
      <c r="C741" s="65"/>
      <c r="D741" s="65"/>
      <c r="E741" s="66"/>
      <c r="F741" s="67">
        <f t="shared" si="22"/>
        <v>0</v>
      </c>
      <c r="G741" s="68">
        <f t="shared" si="23"/>
        <v>0</v>
      </c>
      <c r="H741" s="69" t="str">
        <f>IF(OR($B$9="&lt;County&gt;",$B$9="",D741="")=TRUE,"",IF(INDEX('2024-2025 SMI-AMI'!$A$2:$K$64,MATCH($B$9,'2024-2025 SMI-AMI'!$A$2:$A$64,0),MATCH(D741,'2024-2025 SMI-AMI'!$A$2:$K$2,0))&lt;G741,"No","Yes"))</f>
        <v/>
      </c>
    </row>
    <row r="742" spans="1:8" ht="14.5" x14ac:dyDescent="0.35">
      <c r="A742" s="64"/>
      <c r="B742" s="65"/>
      <c r="C742" s="65"/>
      <c r="D742" s="65"/>
      <c r="E742" s="66"/>
      <c r="F742" s="67">
        <f t="shared" si="22"/>
        <v>0</v>
      </c>
      <c r="G742" s="68">
        <f t="shared" si="23"/>
        <v>0</v>
      </c>
      <c r="H742" s="69" t="str">
        <f>IF(OR($B$9="&lt;County&gt;",$B$9="",D742="")=TRUE,"",IF(INDEX('2024-2025 SMI-AMI'!$A$2:$K$64,MATCH($B$9,'2024-2025 SMI-AMI'!$A$2:$A$64,0),MATCH(D742,'2024-2025 SMI-AMI'!$A$2:$K$2,0))&lt;G742,"No","Yes"))</f>
        <v/>
      </c>
    </row>
    <row r="743" spans="1:8" ht="14.5" x14ac:dyDescent="0.35">
      <c r="A743" s="64"/>
      <c r="B743" s="65"/>
      <c r="C743" s="65"/>
      <c r="D743" s="65"/>
      <c r="E743" s="66"/>
      <c r="F743" s="67">
        <f t="shared" si="22"/>
        <v>0</v>
      </c>
      <c r="G743" s="68">
        <f t="shared" si="23"/>
        <v>0</v>
      </c>
      <c r="H743" s="69" t="str">
        <f>IF(OR($B$9="&lt;County&gt;",$B$9="",D743="")=TRUE,"",IF(INDEX('2024-2025 SMI-AMI'!$A$2:$K$64,MATCH($B$9,'2024-2025 SMI-AMI'!$A$2:$A$64,0),MATCH(D743,'2024-2025 SMI-AMI'!$A$2:$K$2,0))&lt;G743,"No","Yes"))</f>
        <v/>
      </c>
    </row>
    <row r="744" spans="1:8" ht="14.5" x14ac:dyDescent="0.35">
      <c r="A744" s="64"/>
      <c r="B744" s="65"/>
      <c r="C744" s="65"/>
      <c r="D744" s="65"/>
      <c r="E744" s="66"/>
      <c r="F744" s="67">
        <f t="shared" si="22"/>
        <v>0</v>
      </c>
      <c r="G744" s="68">
        <f t="shared" si="23"/>
        <v>0</v>
      </c>
      <c r="H744" s="69" t="str">
        <f>IF(OR($B$9="&lt;County&gt;",$B$9="",D744="")=TRUE,"",IF(INDEX('2024-2025 SMI-AMI'!$A$2:$K$64,MATCH($B$9,'2024-2025 SMI-AMI'!$A$2:$A$64,0),MATCH(D744,'2024-2025 SMI-AMI'!$A$2:$K$2,0))&lt;G744,"No","Yes"))</f>
        <v/>
      </c>
    </row>
    <row r="745" spans="1:8" ht="14.5" x14ac:dyDescent="0.35">
      <c r="A745" s="64"/>
      <c r="B745" s="65"/>
      <c r="C745" s="65"/>
      <c r="D745" s="65"/>
      <c r="E745" s="66"/>
      <c r="F745" s="67">
        <f t="shared" si="22"/>
        <v>0</v>
      </c>
      <c r="G745" s="68">
        <f t="shared" si="23"/>
        <v>0</v>
      </c>
      <c r="H745" s="69" t="str">
        <f>IF(OR($B$9="&lt;County&gt;",$B$9="",D745="")=TRUE,"",IF(INDEX('2024-2025 SMI-AMI'!$A$2:$K$64,MATCH($B$9,'2024-2025 SMI-AMI'!$A$2:$A$64,0),MATCH(D745,'2024-2025 SMI-AMI'!$A$2:$K$2,0))&lt;G745,"No","Yes"))</f>
        <v/>
      </c>
    </row>
    <row r="746" spans="1:8" ht="14.5" x14ac:dyDescent="0.35">
      <c r="A746" s="64"/>
      <c r="B746" s="65"/>
      <c r="C746" s="65"/>
      <c r="D746" s="65"/>
      <c r="E746" s="66"/>
      <c r="F746" s="67">
        <f t="shared" si="22"/>
        <v>0</v>
      </c>
      <c r="G746" s="68">
        <f t="shared" si="23"/>
        <v>0</v>
      </c>
      <c r="H746" s="69" t="str">
        <f>IF(OR($B$9="&lt;County&gt;",$B$9="",D746="")=TRUE,"",IF(INDEX('2024-2025 SMI-AMI'!$A$2:$K$64,MATCH($B$9,'2024-2025 SMI-AMI'!$A$2:$A$64,0),MATCH(D746,'2024-2025 SMI-AMI'!$A$2:$K$2,0))&lt;G746,"No","Yes"))</f>
        <v/>
      </c>
    </row>
    <row r="747" spans="1:8" ht="14.5" x14ac:dyDescent="0.35">
      <c r="A747" s="64"/>
      <c r="B747" s="65"/>
      <c r="C747" s="65"/>
      <c r="D747" s="65"/>
      <c r="E747" s="66"/>
      <c r="F747" s="67">
        <f t="shared" si="22"/>
        <v>0</v>
      </c>
      <c r="G747" s="68">
        <f t="shared" si="23"/>
        <v>0</v>
      </c>
      <c r="H747" s="69" t="str">
        <f>IF(OR($B$9="&lt;County&gt;",$B$9="",D747="")=TRUE,"",IF(INDEX('2024-2025 SMI-AMI'!$A$2:$K$64,MATCH($B$9,'2024-2025 SMI-AMI'!$A$2:$A$64,0),MATCH(D747,'2024-2025 SMI-AMI'!$A$2:$K$2,0))&lt;G747,"No","Yes"))</f>
        <v/>
      </c>
    </row>
    <row r="748" spans="1:8" ht="14.5" x14ac:dyDescent="0.35">
      <c r="A748" s="64"/>
      <c r="B748" s="65"/>
      <c r="C748" s="65"/>
      <c r="D748" s="65"/>
      <c r="E748" s="66"/>
      <c r="F748" s="67">
        <f t="shared" si="22"/>
        <v>0</v>
      </c>
      <c r="G748" s="68">
        <f t="shared" si="23"/>
        <v>0</v>
      </c>
      <c r="H748" s="69" t="str">
        <f>IF(OR($B$9="&lt;County&gt;",$B$9="",D748="")=TRUE,"",IF(INDEX('2024-2025 SMI-AMI'!$A$2:$K$64,MATCH($B$9,'2024-2025 SMI-AMI'!$A$2:$A$64,0),MATCH(D748,'2024-2025 SMI-AMI'!$A$2:$K$2,0))&lt;G748,"No","Yes"))</f>
        <v/>
      </c>
    </row>
    <row r="749" spans="1:8" ht="14.5" x14ac:dyDescent="0.35">
      <c r="A749" s="64"/>
      <c r="B749" s="65"/>
      <c r="C749" s="65"/>
      <c r="D749" s="65"/>
      <c r="E749" s="66"/>
      <c r="F749" s="67">
        <f t="shared" si="22"/>
        <v>0</v>
      </c>
      <c r="G749" s="68">
        <f t="shared" si="23"/>
        <v>0</v>
      </c>
      <c r="H749" s="69" t="str">
        <f>IF(OR($B$9="&lt;County&gt;",$B$9="",D749="")=TRUE,"",IF(INDEX('2024-2025 SMI-AMI'!$A$2:$K$64,MATCH($B$9,'2024-2025 SMI-AMI'!$A$2:$A$64,0),MATCH(D749,'2024-2025 SMI-AMI'!$A$2:$K$2,0))&lt;G749,"No","Yes"))</f>
        <v/>
      </c>
    </row>
    <row r="750" spans="1:8" ht="14.5" x14ac:dyDescent="0.35">
      <c r="A750" s="64"/>
      <c r="B750" s="65"/>
      <c r="C750" s="65"/>
      <c r="D750" s="65"/>
      <c r="E750" s="66"/>
      <c r="F750" s="67">
        <f t="shared" si="22"/>
        <v>0</v>
      </c>
      <c r="G750" s="68">
        <f t="shared" si="23"/>
        <v>0</v>
      </c>
      <c r="H750" s="69" t="str">
        <f>IF(OR($B$9="&lt;County&gt;",$B$9="",D750="")=TRUE,"",IF(INDEX('2024-2025 SMI-AMI'!$A$2:$K$64,MATCH($B$9,'2024-2025 SMI-AMI'!$A$2:$A$64,0),MATCH(D750,'2024-2025 SMI-AMI'!$A$2:$K$2,0))&lt;G750,"No","Yes"))</f>
        <v/>
      </c>
    </row>
    <row r="751" spans="1:8" ht="14.5" x14ac:dyDescent="0.35">
      <c r="A751" s="64"/>
      <c r="B751" s="65"/>
      <c r="C751" s="65"/>
      <c r="D751" s="65"/>
      <c r="E751" s="66"/>
      <c r="F751" s="67">
        <f t="shared" si="22"/>
        <v>0</v>
      </c>
      <c r="G751" s="68">
        <f t="shared" si="23"/>
        <v>0</v>
      </c>
      <c r="H751" s="69" t="str">
        <f>IF(OR($B$9="&lt;County&gt;",$B$9="",D751="")=TRUE,"",IF(INDEX('2024-2025 SMI-AMI'!$A$2:$K$64,MATCH($B$9,'2024-2025 SMI-AMI'!$A$2:$A$64,0),MATCH(D751,'2024-2025 SMI-AMI'!$A$2:$K$2,0))&lt;G751,"No","Yes"))</f>
        <v/>
      </c>
    </row>
    <row r="752" spans="1:8" ht="14.5" x14ac:dyDescent="0.35">
      <c r="A752" s="64"/>
      <c r="B752" s="65"/>
      <c r="C752" s="65"/>
      <c r="D752" s="65"/>
      <c r="E752" s="66"/>
      <c r="F752" s="67">
        <f t="shared" si="22"/>
        <v>0</v>
      </c>
      <c r="G752" s="68">
        <f t="shared" si="23"/>
        <v>0</v>
      </c>
      <c r="H752" s="69" t="str">
        <f>IF(OR($B$9="&lt;County&gt;",$B$9="",D752="")=TRUE,"",IF(INDEX('2024-2025 SMI-AMI'!$A$2:$K$64,MATCH($B$9,'2024-2025 SMI-AMI'!$A$2:$A$64,0),MATCH(D752,'2024-2025 SMI-AMI'!$A$2:$K$2,0))&lt;G752,"No","Yes"))</f>
        <v/>
      </c>
    </row>
    <row r="753" spans="1:8" ht="14.5" x14ac:dyDescent="0.35">
      <c r="A753" s="64"/>
      <c r="B753" s="65"/>
      <c r="C753" s="65"/>
      <c r="D753" s="65"/>
      <c r="E753" s="66"/>
      <c r="F753" s="67">
        <f t="shared" si="22"/>
        <v>0</v>
      </c>
      <c r="G753" s="68">
        <f t="shared" si="23"/>
        <v>0</v>
      </c>
      <c r="H753" s="69" t="str">
        <f>IF(OR($B$9="&lt;County&gt;",$B$9="",D753="")=TRUE,"",IF(INDEX('2024-2025 SMI-AMI'!$A$2:$K$64,MATCH($B$9,'2024-2025 SMI-AMI'!$A$2:$A$64,0),MATCH(D753,'2024-2025 SMI-AMI'!$A$2:$K$2,0))&lt;G753,"No","Yes"))</f>
        <v/>
      </c>
    </row>
    <row r="754" spans="1:8" ht="14.5" x14ac:dyDescent="0.35">
      <c r="A754" s="64"/>
      <c r="B754" s="65"/>
      <c r="C754" s="65"/>
      <c r="D754" s="65"/>
      <c r="E754" s="66"/>
      <c r="F754" s="67">
        <f t="shared" si="22"/>
        <v>0</v>
      </c>
      <c r="G754" s="68">
        <f t="shared" si="23"/>
        <v>0</v>
      </c>
      <c r="H754" s="69" t="str">
        <f>IF(OR($B$9="&lt;County&gt;",$B$9="",D754="")=TRUE,"",IF(INDEX('2024-2025 SMI-AMI'!$A$2:$K$64,MATCH($B$9,'2024-2025 SMI-AMI'!$A$2:$A$64,0),MATCH(D754,'2024-2025 SMI-AMI'!$A$2:$K$2,0))&lt;G754,"No","Yes"))</f>
        <v/>
      </c>
    </row>
    <row r="755" spans="1:8" ht="14.5" x14ac:dyDescent="0.35">
      <c r="A755" s="64"/>
      <c r="B755" s="65"/>
      <c r="C755" s="65"/>
      <c r="D755" s="65"/>
      <c r="E755" s="66"/>
      <c r="F755" s="67">
        <f t="shared" si="22"/>
        <v>0</v>
      </c>
      <c r="G755" s="68">
        <f t="shared" si="23"/>
        <v>0</v>
      </c>
      <c r="H755" s="69" t="str">
        <f>IF(OR($B$9="&lt;County&gt;",$B$9="",D755="")=TRUE,"",IF(INDEX('2024-2025 SMI-AMI'!$A$2:$K$64,MATCH($B$9,'2024-2025 SMI-AMI'!$A$2:$A$64,0),MATCH(D755,'2024-2025 SMI-AMI'!$A$2:$K$2,0))&lt;G755,"No","Yes"))</f>
        <v/>
      </c>
    </row>
    <row r="756" spans="1:8" ht="14.5" x14ac:dyDescent="0.35">
      <c r="A756" s="64"/>
      <c r="B756" s="65"/>
      <c r="C756" s="65"/>
      <c r="D756" s="65"/>
      <c r="E756" s="66"/>
      <c r="F756" s="67">
        <f t="shared" si="22"/>
        <v>0</v>
      </c>
      <c r="G756" s="68">
        <f t="shared" si="23"/>
        <v>0</v>
      </c>
      <c r="H756" s="69" t="str">
        <f>IF(OR($B$9="&lt;County&gt;",$B$9="",D756="")=TRUE,"",IF(INDEX('2024-2025 SMI-AMI'!$A$2:$K$64,MATCH($B$9,'2024-2025 SMI-AMI'!$A$2:$A$64,0),MATCH(D756,'2024-2025 SMI-AMI'!$A$2:$K$2,0))&lt;G756,"No","Yes"))</f>
        <v/>
      </c>
    </row>
    <row r="757" spans="1:8" ht="14.5" x14ac:dyDescent="0.35">
      <c r="A757" s="64"/>
      <c r="B757" s="65"/>
      <c r="C757" s="65"/>
      <c r="D757" s="65"/>
      <c r="E757" s="66"/>
      <c r="F757" s="67">
        <f t="shared" si="22"/>
        <v>0</v>
      </c>
      <c r="G757" s="68">
        <f t="shared" si="23"/>
        <v>0</v>
      </c>
      <c r="H757" s="69" t="str">
        <f>IF(OR($B$9="&lt;County&gt;",$B$9="",D757="")=TRUE,"",IF(INDEX('2024-2025 SMI-AMI'!$A$2:$K$64,MATCH($B$9,'2024-2025 SMI-AMI'!$A$2:$A$64,0),MATCH(D757,'2024-2025 SMI-AMI'!$A$2:$K$2,0))&lt;G757,"No","Yes"))</f>
        <v/>
      </c>
    </row>
    <row r="758" spans="1:8" ht="14.5" x14ac:dyDescent="0.35">
      <c r="A758" s="64"/>
      <c r="B758" s="65"/>
      <c r="C758" s="65"/>
      <c r="D758" s="65"/>
      <c r="E758" s="66"/>
      <c r="F758" s="67">
        <f t="shared" si="22"/>
        <v>0</v>
      </c>
      <c r="G758" s="68">
        <f t="shared" si="23"/>
        <v>0</v>
      </c>
      <c r="H758" s="69" t="str">
        <f>IF(OR($B$9="&lt;County&gt;",$B$9="",D758="")=TRUE,"",IF(INDEX('2024-2025 SMI-AMI'!$A$2:$K$64,MATCH($B$9,'2024-2025 SMI-AMI'!$A$2:$A$64,0),MATCH(D758,'2024-2025 SMI-AMI'!$A$2:$K$2,0))&lt;G758,"No","Yes"))</f>
        <v/>
      </c>
    </row>
    <row r="759" spans="1:8" ht="14.5" x14ac:dyDescent="0.35">
      <c r="A759" s="64"/>
      <c r="B759" s="65"/>
      <c r="C759" s="65"/>
      <c r="D759" s="65"/>
      <c r="E759" s="66"/>
      <c r="F759" s="67">
        <f t="shared" si="22"/>
        <v>0</v>
      </c>
      <c r="G759" s="68">
        <f t="shared" si="23"/>
        <v>0</v>
      </c>
      <c r="H759" s="69" t="str">
        <f>IF(OR($B$9="&lt;County&gt;",$B$9="",D759="")=TRUE,"",IF(INDEX('2024-2025 SMI-AMI'!$A$2:$K$64,MATCH($B$9,'2024-2025 SMI-AMI'!$A$2:$A$64,0),MATCH(D759,'2024-2025 SMI-AMI'!$A$2:$K$2,0))&lt;G759,"No","Yes"))</f>
        <v/>
      </c>
    </row>
    <row r="760" spans="1:8" ht="14.5" x14ac:dyDescent="0.35">
      <c r="A760" s="64"/>
      <c r="B760" s="65"/>
      <c r="C760" s="65"/>
      <c r="D760" s="65"/>
      <c r="E760" s="66"/>
      <c r="F760" s="67">
        <f t="shared" si="22"/>
        <v>0</v>
      </c>
      <c r="G760" s="68">
        <f t="shared" si="23"/>
        <v>0</v>
      </c>
      <c r="H760" s="69" t="str">
        <f>IF(OR($B$9="&lt;County&gt;",$B$9="",D760="")=TRUE,"",IF(INDEX('2024-2025 SMI-AMI'!$A$2:$K$64,MATCH($B$9,'2024-2025 SMI-AMI'!$A$2:$A$64,0),MATCH(D760,'2024-2025 SMI-AMI'!$A$2:$K$2,0))&lt;G760,"No","Yes"))</f>
        <v/>
      </c>
    </row>
    <row r="761" spans="1:8" ht="14.5" x14ac:dyDescent="0.35">
      <c r="A761" s="64"/>
      <c r="B761" s="65"/>
      <c r="C761" s="65"/>
      <c r="D761" s="65"/>
      <c r="E761" s="66"/>
      <c r="F761" s="67">
        <f t="shared" si="22"/>
        <v>0</v>
      </c>
      <c r="G761" s="68">
        <f t="shared" si="23"/>
        <v>0</v>
      </c>
      <c r="H761" s="69" t="str">
        <f>IF(OR($B$9="&lt;County&gt;",$B$9="",D761="")=TRUE,"",IF(INDEX('2024-2025 SMI-AMI'!$A$2:$K$64,MATCH($B$9,'2024-2025 SMI-AMI'!$A$2:$A$64,0),MATCH(D761,'2024-2025 SMI-AMI'!$A$2:$K$2,0))&lt;G761,"No","Yes"))</f>
        <v/>
      </c>
    </row>
    <row r="762" spans="1:8" ht="14.5" x14ac:dyDescent="0.35">
      <c r="A762" s="64"/>
      <c r="B762" s="65"/>
      <c r="C762" s="65"/>
      <c r="D762" s="65"/>
      <c r="E762" s="66"/>
      <c r="F762" s="67">
        <f t="shared" si="22"/>
        <v>0</v>
      </c>
      <c r="G762" s="68">
        <f t="shared" si="23"/>
        <v>0</v>
      </c>
      <c r="H762" s="69" t="str">
        <f>IF(OR($B$9="&lt;County&gt;",$B$9="",D762="")=TRUE,"",IF(INDEX('2024-2025 SMI-AMI'!$A$2:$K$64,MATCH($B$9,'2024-2025 SMI-AMI'!$A$2:$A$64,0),MATCH(D762,'2024-2025 SMI-AMI'!$A$2:$K$2,0))&lt;G762,"No","Yes"))</f>
        <v/>
      </c>
    </row>
    <row r="763" spans="1:8" ht="14.5" x14ac:dyDescent="0.35">
      <c r="A763" s="64"/>
      <c r="B763" s="65"/>
      <c r="C763" s="65"/>
      <c r="D763" s="65"/>
      <c r="E763" s="66"/>
      <c r="F763" s="67">
        <f t="shared" si="22"/>
        <v>0</v>
      </c>
      <c r="G763" s="68">
        <f t="shared" si="23"/>
        <v>0</v>
      </c>
      <c r="H763" s="69" t="str">
        <f>IF(OR($B$9="&lt;County&gt;",$B$9="",D763="")=TRUE,"",IF(INDEX('2024-2025 SMI-AMI'!$A$2:$K$64,MATCH($B$9,'2024-2025 SMI-AMI'!$A$2:$A$64,0),MATCH(D763,'2024-2025 SMI-AMI'!$A$2:$K$2,0))&lt;G763,"No","Yes"))</f>
        <v/>
      </c>
    </row>
    <row r="764" spans="1:8" ht="14.5" x14ac:dyDescent="0.35">
      <c r="A764" s="64"/>
      <c r="B764" s="65"/>
      <c r="C764" s="65"/>
      <c r="D764" s="65"/>
      <c r="E764" s="66"/>
      <c r="F764" s="67">
        <f t="shared" si="22"/>
        <v>0</v>
      </c>
      <c r="G764" s="68">
        <f t="shared" si="23"/>
        <v>0</v>
      </c>
      <c r="H764" s="69" t="str">
        <f>IF(OR($B$9="&lt;County&gt;",$B$9="",D764="")=TRUE,"",IF(INDEX('2024-2025 SMI-AMI'!$A$2:$K$64,MATCH($B$9,'2024-2025 SMI-AMI'!$A$2:$A$64,0),MATCH(D764,'2024-2025 SMI-AMI'!$A$2:$K$2,0))&lt;G764,"No","Yes"))</f>
        <v/>
      </c>
    </row>
    <row r="765" spans="1:8" ht="14.5" x14ac:dyDescent="0.35">
      <c r="A765" s="64"/>
      <c r="B765" s="65"/>
      <c r="C765" s="65"/>
      <c r="D765" s="65"/>
      <c r="E765" s="66"/>
      <c r="F765" s="67">
        <f t="shared" si="22"/>
        <v>0</v>
      </c>
      <c r="G765" s="68">
        <f t="shared" si="23"/>
        <v>0</v>
      </c>
      <c r="H765" s="69" t="str">
        <f>IF(OR($B$9="&lt;County&gt;",$B$9="",D765="")=TRUE,"",IF(INDEX('2024-2025 SMI-AMI'!$A$2:$K$64,MATCH($B$9,'2024-2025 SMI-AMI'!$A$2:$A$64,0),MATCH(D765,'2024-2025 SMI-AMI'!$A$2:$K$2,0))&lt;G765,"No","Yes"))</f>
        <v/>
      </c>
    </row>
    <row r="766" spans="1:8" ht="14.5" x14ac:dyDescent="0.35">
      <c r="A766" s="64"/>
      <c r="B766" s="65"/>
      <c r="C766" s="65"/>
      <c r="D766" s="65"/>
      <c r="E766" s="66"/>
      <c r="F766" s="67">
        <f t="shared" si="22"/>
        <v>0</v>
      </c>
      <c r="G766" s="68">
        <f t="shared" si="23"/>
        <v>0</v>
      </c>
      <c r="H766" s="69" t="str">
        <f>IF(OR($B$9="&lt;County&gt;",$B$9="",D766="")=TRUE,"",IF(INDEX('2024-2025 SMI-AMI'!$A$2:$K$64,MATCH($B$9,'2024-2025 SMI-AMI'!$A$2:$A$64,0),MATCH(D766,'2024-2025 SMI-AMI'!$A$2:$K$2,0))&lt;G766,"No","Yes"))</f>
        <v/>
      </c>
    </row>
    <row r="767" spans="1:8" ht="14.5" x14ac:dyDescent="0.35">
      <c r="A767" s="64"/>
      <c r="B767" s="65"/>
      <c r="C767" s="65"/>
      <c r="D767" s="65"/>
      <c r="E767" s="66"/>
      <c r="F767" s="67">
        <f t="shared" si="22"/>
        <v>0</v>
      </c>
      <c r="G767" s="68">
        <f t="shared" si="23"/>
        <v>0</v>
      </c>
      <c r="H767" s="69" t="str">
        <f>IF(OR($B$9="&lt;County&gt;",$B$9="",D767="")=TRUE,"",IF(INDEX('2024-2025 SMI-AMI'!$A$2:$K$64,MATCH($B$9,'2024-2025 SMI-AMI'!$A$2:$A$64,0),MATCH(D767,'2024-2025 SMI-AMI'!$A$2:$K$2,0))&lt;G767,"No","Yes"))</f>
        <v/>
      </c>
    </row>
    <row r="768" spans="1:8" ht="14.5" x14ac:dyDescent="0.35">
      <c r="A768" s="64"/>
      <c r="B768" s="65"/>
      <c r="C768" s="65"/>
      <c r="D768" s="65"/>
      <c r="E768" s="66"/>
      <c r="F768" s="67">
        <f t="shared" si="22"/>
        <v>0</v>
      </c>
      <c r="G768" s="68">
        <f t="shared" si="23"/>
        <v>0</v>
      </c>
      <c r="H768" s="69" t="str">
        <f>IF(OR($B$9="&lt;County&gt;",$B$9="",D768="")=TRUE,"",IF(INDEX('2024-2025 SMI-AMI'!$A$2:$K$64,MATCH($B$9,'2024-2025 SMI-AMI'!$A$2:$A$64,0),MATCH(D768,'2024-2025 SMI-AMI'!$A$2:$K$2,0))&lt;G768,"No","Yes"))</f>
        <v/>
      </c>
    </row>
    <row r="769" spans="1:8" ht="14.5" x14ac:dyDescent="0.35">
      <c r="A769" s="64"/>
      <c r="B769" s="65"/>
      <c r="C769" s="65"/>
      <c r="D769" s="65"/>
      <c r="E769" s="66"/>
      <c r="F769" s="67">
        <f t="shared" si="22"/>
        <v>0</v>
      </c>
      <c r="G769" s="68">
        <f t="shared" si="23"/>
        <v>0</v>
      </c>
      <c r="H769" s="69" t="str">
        <f>IF(OR($B$9="&lt;County&gt;",$B$9="",D769="")=TRUE,"",IF(INDEX('2024-2025 SMI-AMI'!$A$2:$K$64,MATCH($B$9,'2024-2025 SMI-AMI'!$A$2:$A$64,0),MATCH(D769,'2024-2025 SMI-AMI'!$A$2:$K$2,0))&lt;G769,"No","Yes"))</f>
        <v/>
      </c>
    </row>
    <row r="770" spans="1:8" ht="14.5" x14ac:dyDescent="0.35">
      <c r="A770" s="64"/>
      <c r="B770" s="65"/>
      <c r="C770" s="65"/>
      <c r="D770" s="65"/>
      <c r="E770" s="66"/>
      <c r="F770" s="67">
        <f t="shared" ref="F770:F833" si="24">E770*12</f>
        <v>0</v>
      </c>
      <c r="G770" s="68">
        <f t="shared" ref="G770:G833" si="25">F770/0.3</f>
        <v>0</v>
      </c>
      <c r="H770" s="69" t="str">
        <f>IF(OR($B$9="&lt;County&gt;",$B$9="",D770="")=TRUE,"",IF(INDEX('2024-2025 SMI-AMI'!$A$2:$K$64,MATCH($B$9,'2024-2025 SMI-AMI'!$A$2:$A$64,0),MATCH(D770,'2024-2025 SMI-AMI'!$A$2:$K$2,0))&lt;G770,"No","Yes"))</f>
        <v/>
      </c>
    </row>
    <row r="771" spans="1:8" ht="14.5" x14ac:dyDescent="0.35">
      <c r="A771" s="64"/>
      <c r="B771" s="65"/>
      <c r="C771" s="65"/>
      <c r="D771" s="65"/>
      <c r="E771" s="66"/>
      <c r="F771" s="67">
        <f t="shared" si="24"/>
        <v>0</v>
      </c>
      <c r="G771" s="68">
        <f t="shared" si="25"/>
        <v>0</v>
      </c>
      <c r="H771" s="69" t="str">
        <f>IF(OR($B$9="&lt;County&gt;",$B$9="",D771="")=TRUE,"",IF(INDEX('2024-2025 SMI-AMI'!$A$2:$K$64,MATCH($B$9,'2024-2025 SMI-AMI'!$A$2:$A$64,0),MATCH(D771,'2024-2025 SMI-AMI'!$A$2:$K$2,0))&lt;G771,"No","Yes"))</f>
        <v/>
      </c>
    </row>
    <row r="772" spans="1:8" ht="14.5" x14ac:dyDescent="0.35">
      <c r="A772" s="64"/>
      <c r="B772" s="65"/>
      <c r="C772" s="65"/>
      <c r="D772" s="65"/>
      <c r="E772" s="66"/>
      <c r="F772" s="67">
        <f t="shared" si="24"/>
        <v>0</v>
      </c>
      <c r="G772" s="68">
        <f t="shared" si="25"/>
        <v>0</v>
      </c>
      <c r="H772" s="69" t="str">
        <f>IF(OR($B$9="&lt;County&gt;",$B$9="",D772="")=TRUE,"",IF(INDEX('2024-2025 SMI-AMI'!$A$2:$K$64,MATCH($B$9,'2024-2025 SMI-AMI'!$A$2:$A$64,0),MATCH(D772,'2024-2025 SMI-AMI'!$A$2:$K$2,0))&lt;G772,"No","Yes"))</f>
        <v/>
      </c>
    </row>
    <row r="773" spans="1:8" ht="14.5" x14ac:dyDescent="0.35">
      <c r="A773" s="64"/>
      <c r="B773" s="65"/>
      <c r="C773" s="65"/>
      <c r="D773" s="65"/>
      <c r="E773" s="66"/>
      <c r="F773" s="67">
        <f t="shared" si="24"/>
        <v>0</v>
      </c>
      <c r="G773" s="68">
        <f t="shared" si="25"/>
        <v>0</v>
      </c>
      <c r="H773" s="69" t="str">
        <f>IF(OR($B$9="&lt;County&gt;",$B$9="",D773="")=TRUE,"",IF(INDEX('2024-2025 SMI-AMI'!$A$2:$K$64,MATCH($B$9,'2024-2025 SMI-AMI'!$A$2:$A$64,0),MATCH(D773,'2024-2025 SMI-AMI'!$A$2:$K$2,0))&lt;G773,"No","Yes"))</f>
        <v/>
      </c>
    </row>
    <row r="774" spans="1:8" ht="14.5" x14ac:dyDescent="0.35">
      <c r="A774" s="64"/>
      <c r="B774" s="65"/>
      <c r="C774" s="65"/>
      <c r="D774" s="65"/>
      <c r="E774" s="66"/>
      <c r="F774" s="67">
        <f t="shared" si="24"/>
        <v>0</v>
      </c>
      <c r="G774" s="68">
        <f t="shared" si="25"/>
        <v>0</v>
      </c>
      <c r="H774" s="69" t="str">
        <f>IF(OR($B$9="&lt;County&gt;",$B$9="",D774="")=TRUE,"",IF(INDEX('2024-2025 SMI-AMI'!$A$2:$K$64,MATCH($B$9,'2024-2025 SMI-AMI'!$A$2:$A$64,0),MATCH(D774,'2024-2025 SMI-AMI'!$A$2:$K$2,0))&lt;G774,"No","Yes"))</f>
        <v/>
      </c>
    </row>
    <row r="775" spans="1:8" ht="14.5" x14ac:dyDescent="0.35">
      <c r="A775" s="64"/>
      <c r="B775" s="65"/>
      <c r="C775" s="65"/>
      <c r="D775" s="65"/>
      <c r="E775" s="66"/>
      <c r="F775" s="67">
        <f t="shared" si="24"/>
        <v>0</v>
      </c>
      <c r="G775" s="68">
        <f t="shared" si="25"/>
        <v>0</v>
      </c>
      <c r="H775" s="69" t="str">
        <f>IF(OR($B$9="&lt;County&gt;",$B$9="",D775="")=TRUE,"",IF(INDEX('2024-2025 SMI-AMI'!$A$2:$K$64,MATCH($B$9,'2024-2025 SMI-AMI'!$A$2:$A$64,0),MATCH(D775,'2024-2025 SMI-AMI'!$A$2:$K$2,0))&lt;G775,"No","Yes"))</f>
        <v/>
      </c>
    </row>
    <row r="776" spans="1:8" ht="14.5" x14ac:dyDescent="0.35">
      <c r="A776" s="64"/>
      <c r="B776" s="65"/>
      <c r="C776" s="65"/>
      <c r="D776" s="65"/>
      <c r="E776" s="66"/>
      <c r="F776" s="67">
        <f t="shared" si="24"/>
        <v>0</v>
      </c>
      <c r="G776" s="68">
        <f t="shared" si="25"/>
        <v>0</v>
      </c>
      <c r="H776" s="69" t="str">
        <f>IF(OR($B$9="&lt;County&gt;",$B$9="",D776="")=TRUE,"",IF(INDEX('2024-2025 SMI-AMI'!$A$2:$K$64,MATCH($B$9,'2024-2025 SMI-AMI'!$A$2:$A$64,0),MATCH(D776,'2024-2025 SMI-AMI'!$A$2:$K$2,0))&lt;G776,"No","Yes"))</f>
        <v/>
      </c>
    </row>
    <row r="777" spans="1:8" ht="14.5" x14ac:dyDescent="0.35">
      <c r="A777" s="64"/>
      <c r="B777" s="65"/>
      <c r="C777" s="65"/>
      <c r="D777" s="65"/>
      <c r="E777" s="66"/>
      <c r="F777" s="67">
        <f t="shared" si="24"/>
        <v>0</v>
      </c>
      <c r="G777" s="68">
        <f t="shared" si="25"/>
        <v>0</v>
      </c>
      <c r="H777" s="69" t="str">
        <f>IF(OR($B$9="&lt;County&gt;",$B$9="",D777="")=TRUE,"",IF(INDEX('2024-2025 SMI-AMI'!$A$2:$K$64,MATCH($B$9,'2024-2025 SMI-AMI'!$A$2:$A$64,0),MATCH(D777,'2024-2025 SMI-AMI'!$A$2:$K$2,0))&lt;G777,"No","Yes"))</f>
        <v/>
      </c>
    </row>
    <row r="778" spans="1:8" ht="14.5" x14ac:dyDescent="0.35">
      <c r="A778" s="64"/>
      <c r="B778" s="65"/>
      <c r="C778" s="65"/>
      <c r="D778" s="65"/>
      <c r="E778" s="66"/>
      <c r="F778" s="67">
        <f t="shared" si="24"/>
        <v>0</v>
      </c>
      <c r="G778" s="68">
        <f t="shared" si="25"/>
        <v>0</v>
      </c>
      <c r="H778" s="69" t="str">
        <f>IF(OR($B$9="&lt;County&gt;",$B$9="",D778="")=TRUE,"",IF(INDEX('2024-2025 SMI-AMI'!$A$2:$K$64,MATCH($B$9,'2024-2025 SMI-AMI'!$A$2:$A$64,0),MATCH(D778,'2024-2025 SMI-AMI'!$A$2:$K$2,0))&lt;G778,"No","Yes"))</f>
        <v/>
      </c>
    </row>
    <row r="779" spans="1:8" ht="14.5" x14ac:dyDescent="0.35">
      <c r="A779" s="64"/>
      <c r="B779" s="65"/>
      <c r="C779" s="65"/>
      <c r="D779" s="65"/>
      <c r="E779" s="66"/>
      <c r="F779" s="67">
        <f t="shared" si="24"/>
        <v>0</v>
      </c>
      <c r="G779" s="68">
        <f t="shared" si="25"/>
        <v>0</v>
      </c>
      <c r="H779" s="69" t="str">
        <f>IF(OR($B$9="&lt;County&gt;",$B$9="",D779="")=TRUE,"",IF(INDEX('2024-2025 SMI-AMI'!$A$2:$K$64,MATCH($B$9,'2024-2025 SMI-AMI'!$A$2:$A$64,0),MATCH(D779,'2024-2025 SMI-AMI'!$A$2:$K$2,0))&lt;G779,"No","Yes"))</f>
        <v/>
      </c>
    </row>
    <row r="780" spans="1:8" ht="14.5" x14ac:dyDescent="0.35">
      <c r="A780" s="64"/>
      <c r="B780" s="65"/>
      <c r="C780" s="65"/>
      <c r="D780" s="65"/>
      <c r="E780" s="66"/>
      <c r="F780" s="67">
        <f t="shared" si="24"/>
        <v>0</v>
      </c>
      <c r="G780" s="68">
        <f t="shared" si="25"/>
        <v>0</v>
      </c>
      <c r="H780" s="69" t="str">
        <f>IF(OR($B$9="&lt;County&gt;",$B$9="",D780="")=TRUE,"",IF(INDEX('2024-2025 SMI-AMI'!$A$2:$K$64,MATCH($B$9,'2024-2025 SMI-AMI'!$A$2:$A$64,0),MATCH(D780,'2024-2025 SMI-AMI'!$A$2:$K$2,0))&lt;G780,"No","Yes"))</f>
        <v/>
      </c>
    </row>
    <row r="781" spans="1:8" ht="14.5" x14ac:dyDescent="0.35">
      <c r="A781" s="64"/>
      <c r="B781" s="65"/>
      <c r="C781" s="65"/>
      <c r="D781" s="65"/>
      <c r="E781" s="66"/>
      <c r="F781" s="67">
        <f t="shared" si="24"/>
        <v>0</v>
      </c>
      <c r="G781" s="68">
        <f t="shared" si="25"/>
        <v>0</v>
      </c>
      <c r="H781" s="69" t="str">
        <f>IF(OR($B$9="&lt;County&gt;",$B$9="",D781="")=TRUE,"",IF(INDEX('2024-2025 SMI-AMI'!$A$2:$K$64,MATCH($B$9,'2024-2025 SMI-AMI'!$A$2:$A$64,0),MATCH(D781,'2024-2025 SMI-AMI'!$A$2:$K$2,0))&lt;G781,"No","Yes"))</f>
        <v/>
      </c>
    </row>
    <row r="782" spans="1:8" ht="14.5" x14ac:dyDescent="0.35">
      <c r="A782" s="64"/>
      <c r="B782" s="65"/>
      <c r="C782" s="65"/>
      <c r="D782" s="65"/>
      <c r="E782" s="66"/>
      <c r="F782" s="67">
        <f t="shared" si="24"/>
        <v>0</v>
      </c>
      <c r="G782" s="68">
        <f t="shared" si="25"/>
        <v>0</v>
      </c>
      <c r="H782" s="69" t="str">
        <f>IF(OR($B$9="&lt;County&gt;",$B$9="",D782="")=TRUE,"",IF(INDEX('2024-2025 SMI-AMI'!$A$2:$K$64,MATCH($B$9,'2024-2025 SMI-AMI'!$A$2:$A$64,0),MATCH(D782,'2024-2025 SMI-AMI'!$A$2:$K$2,0))&lt;G782,"No","Yes"))</f>
        <v/>
      </c>
    </row>
    <row r="783" spans="1:8" ht="14.5" x14ac:dyDescent="0.35">
      <c r="A783" s="64"/>
      <c r="B783" s="65"/>
      <c r="C783" s="65"/>
      <c r="D783" s="65"/>
      <c r="E783" s="66"/>
      <c r="F783" s="67">
        <f t="shared" si="24"/>
        <v>0</v>
      </c>
      <c r="G783" s="68">
        <f t="shared" si="25"/>
        <v>0</v>
      </c>
      <c r="H783" s="69" t="str">
        <f>IF(OR($B$9="&lt;County&gt;",$B$9="",D783="")=TRUE,"",IF(INDEX('2024-2025 SMI-AMI'!$A$2:$K$64,MATCH($B$9,'2024-2025 SMI-AMI'!$A$2:$A$64,0),MATCH(D783,'2024-2025 SMI-AMI'!$A$2:$K$2,0))&lt;G783,"No","Yes"))</f>
        <v/>
      </c>
    </row>
    <row r="784" spans="1:8" ht="14.5" x14ac:dyDescent="0.35">
      <c r="A784" s="64"/>
      <c r="B784" s="65"/>
      <c r="C784" s="65"/>
      <c r="D784" s="65"/>
      <c r="E784" s="66"/>
      <c r="F784" s="67">
        <f t="shared" si="24"/>
        <v>0</v>
      </c>
      <c r="G784" s="68">
        <f t="shared" si="25"/>
        <v>0</v>
      </c>
      <c r="H784" s="69" t="str">
        <f>IF(OR($B$9="&lt;County&gt;",$B$9="",D784="")=TRUE,"",IF(INDEX('2024-2025 SMI-AMI'!$A$2:$K$64,MATCH($B$9,'2024-2025 SMI-AMI'!$A$2:$A$64,0),MATCH(D784,'2024-2025 SMI-AMI'!$A$2:$K$2,0))&lt;G784,"No","Yes"))</f>
        <v/>
      </c>
    </row>
    <row r="785" spans="1:8" ht="14.5" x14ac:dyDescent="0.35">
      <c r="A785" s="64"/>
      <c r="B785" s="65"/>
      <c r="C785" s="65"/>
      <c r="D785" s="65"/>
      <c r="E785" s="66"/>
      <c r="F785" s="67">
        <f t="shared" si="24"/>
        <v>0</v>
      </c>
      <c r="G785" s="68">
        <f t="shared" si="25"/>
        <v>0</v>
      </c>
      <c r="H785" s="69" t="str">
        <f>IF(OR($B$9="&lt;County&gt;",$B$9="",D785="")=TRUE,"",IF(INDEX('2024-2025 SMI-AMI'!$A$2:$K$64,MATCH($B$9,'2024-2025 SMI-AMI'!$A$2:$A$64,0),MATCH(D785,'2024-2025 SMI-AMI'!$A$2:$K$2,0))&lt;G785,"No","Yes"))</f>
        <v/>
      </c>
    </row>
    <row r="786" spans="1:8" ht="14.5" x14ac:dyDescent="0.35">
      <c r="A786" s="64"/>
      <c r="B786" s="65"/>
      <c r="C786" s="65"/>
      <c r="D786" s="65"/>
      <c r="E786" s="66"/>
      <c r="F786" s="67">
        <f t="shared" si="24"/>
        <v>0</v>
      </c>
      <c r="G786" s="68">
        <f t="shared" si="25"/>
        <v>0</v>
      </c>
      <c r="H786" s="69" t="str">
        <f>IF(OR($B$9="&lt;County&gt;",$B$9="",D786="")=TRUE,"",IF(INDEX('2024-2025 SMI-AMI'!$A$2:$K$64,MATCH($B$9,'2024-2025 SMI-AMI'!$A$2:$A$64,0),MATCH(D786,'2024-2025 SMI-AMI'!$A$2:$K$2,0))&lt;G786,"No","Yes"))</f>
        <v/>
      </c>
    </row>
    <row r="787" spans="1:8" ht="14.5" x14ac:dyDescent="0.35">
      <c r="A787" s="64"/>
      <c r="B787" s="65"/>
      <c r="C787" s="65"/>
      <c r="D787" s="65"/>
      <c r="E787" s="66"/>
      <c r="F787" s="67">
        <f t="shared" si="24"/>
        <v>0</v>
      </c>
      <c r="G787" s="68">
        <f t="shared" si="25"/>
        <v>0</v>
      </c>
      <c r="H787" s="69" t="str">
        <f>IF(OR($B$9="&lt;County&gt;",$B$9="",D787="")=TRUE,"",IF(INDEX('2024-2025 SMI-AMI'!$A$2:$K$64,MATCH($B$9,'2024-2025 SMI-AMI'!$A$2:$A$64,0),MATCH(D787,'2024-2025 SMI-AMI'!$A$2:$K$2,0))&lt;G787,"No","Yes"))</f>
        <v/>
      </c>
    </row>
    <row r="788" spans="1:8" ht="14.5" x14ac:dyDescent="0.35">
      <c r="A788" s="64"/>
      <c r="B788" s="65"/>
      <c r="C788" s="65"/>
      <c r="D788" s="65"/>
      <c r="E788" s="66"/>
      <c r="F788" s="67">
        <f t="shared" si="24"/>
        <v>0</v>
      </c>
      <c r="G788" s="68">
        <f t="shared" si="25"/>
        <v>0</v>
      </c>
      <c r="H788" s="69" t="str">
        <f>IF(OR($B$9="&lt;County&gt;",$B$9="",D788="")=TRUE,"",IF(INDEX('2024-2025 SMI-AMI'!$A$2:$K$64,MATCH($B$9,'2024-2025 SMI-AMI'!$A$2:$A$64,0),MATCH(D788,'2024-2025 SMI-AMI'!$A$2:$K$2,0))&lt;G788,"No","Yes"))</f>
        <v/>
      </c>
    </row>
    <row r="789" spans="1:8" ht="14.5" x14ac:dyDescent="0.35">
      <c r="A789" s="64"/>
      <c r="B789" s="65"/>
      <c r="C789" s="65"/>
      <c r="D789" s="65"/>
      <c r="E789" s="66"/>
      <c r="F789" s="67">
        <f t="shared" si="24"/>
        <v>0</v>
      </c>
      <c r="G789" s="68">
        <f t="shared" si="25"/>
        <v>0</v>
      </c>
      <c r="H789" s="69" t="str">
        <f>IF(OR($B$9="&lt;County&gt;",$B$9="",D789="")=TRUE,"",IF(INDEX('2024-2025 SMI-AMI'!$A$2:$K$64,MATCH($B$9,'2024-2025 SMI-AMI'!$A$2:$A$64,0),MATCH(D789,'2024-2025 SMI-AMI'!$A$2:$K$2,0))&lt;G789,"No","Yes"))</f>
        <v/>
      </c>
    </row>
    <row r="790" spans="1:8" ht="14.5" x14ac:dyDescent="0.35">
      <c r="A790" s="64"/>
      <c r="B790" s="65"/>
      <c r="C790" s="65"/>
      <c r="D790" s="65"/>
      <c r="E790" s="66"/>
      <c r="F790" s="67">
        <f t="shared" si="24"/>
        <v>0</v>
      </c>
      <c r="G790" s="68">
        <f t="shared" si="25"/>
        <v>0</v>
      </c>
      <c r="H790" s="69" t="str">
        <f>IF(OR($B$9="&lt;County&gt;",$B$9="",D790="")=TRUE,"",IF(INDEX('2024-2025 SMI-AMI'!$A$2:$K$64,MATCH($B$9,'2024-2025 SMI-AMI'!$A$2:$A$64,0),MATCH(D790,'2024-2025 SMI-AMI'!$A$2:$K$2,0))&lt;G790,"No","Yes"))</f>
        <v/>
      </c>
    </row>
    <row r="791" spans="1:8" ht="14.5" x14ac:dyDescent="0.35">
      <c r="A791" s="64"/>
      <c r="B791" s="65"/>
      <c r="C791" s="65"/>
      <c r="D791" s="65"/>
      <c r="E791" s="66"/>
      <c r="F791" s="67">
        <f t="shared" si="24"/>
        <v>0</v>
      </c>
      <c r="G791" s="68">
        <f t="shared" si="25"/>
        <v>0</v>
      </c>
      <c r="H791" s="69" t="str">
        <f>IF(OR($B$9="&lt;County&gt;",$B$9="",D791="")=TRUE,"",IF(INDEX('2024-2025 SMI-AMI'!$A$2:$K$64,MATCH($B$9,'2024-2025 SMI-AMI'!$A$2:$A$64,0),MATCH(D791,'2024-2025 SMI-AMI'!$A$2:$K$2,0))&lt;G791,"No","Yes"))</f>
        <v/>
      </c>
    </row>
    <row r="792" spans="1:8" ht="14.5" x14ac:dyDescent="0.35">
      <c r="A792" s="64"/>
      <c r="B792" s="65"/>
      <c r="C792" s="65"/>
      <c r="D792" s="65"/>
      <c r="E792" s="66"/>
      <c r="F792" s="67">
        <f t="shared" si="24"/>
        <v>0</v>
      </c>
      <c r="G792" s="68">
        <f t="shared" si="25"/>
        <v>0</v>
      </c>
      <c r="H792" s="69" t="str">
        <f>IF(OR($B$9="&lt;County&gt;",$B$9="",D792="")=TRUE,"",IF(INDEX('2024-2025 SMI-AMI'!$A$2:$K$64,MATCH($B$9,'2024-2025 SMI-AMI'!$A$2:$A$64,0),MATCH(D792,'2024-2025 SMI-AMI'!$A$2:$K$2,0))&lt;G792,"No","Yes"))</f>
        <v/>
      </c>
    </row>
    <row r="793" spans="1:8" ht="14.5" x14ac:dyDescent="0.35">
      <c r="A793" s="64"/>
      <c r="B793" s="65"/>
      <c r="C793" s="65"/>
      <c r="D793" s="65"/>
      <c r="E793" s="66"/>
      <c r="F793" s="67">
        <f t="shared" si="24"/>
        <v>0</v>
      </c>
      <c r="G793" s="68">
        <f t="shared" si="25"/>
        <v>0</v>
      </c>
      <c r="H793" s="69" t="str">
        <f>IF(OR($B$9="&lt;County&gt;",$B$9="",D793="")=TRUE,"",IF(INDEX('2024-2025 SMI-AMI'!$A$2:$K$64,MATCH($B$9,'2024-2025 SMI-AMI'!$A$2:$A$64,0),MATCH(D793,'2024-2025 SMI-AMI'!$A$2:$K$2,0))&lt;G793,"No","Yes"))</f>
        <v/>
      </c>
    </row>
    <row r="794" spans="1:8" ht="14.5" x14ac:dyDescent="0.35">
      <c r="A794" s="64"/>
      <c r="B794" s="65"/>
      <c r="C794" s="65"/>
      <c r="D794" s="65"/>
      <c r="E794" s="66"/>
      <c r="F794" s="67">
        <f t="shared" si="24"/>
        <v>0</v>
      </c>
      <c r="G794" s="68">
        <f t="shared" si="25"/>
        <v>0</v>
      </c>
      <c r="H794" s="69" t="str">
        <f>IF(OR($B$9="&lt;County&gt;",$B$9="",D794="")=TRUE,"",IF(INDEX('2024-2025 SMI-AMI'!$A$2:$K$64,MATCH($B$9,'2024-2025 SMI-AMI'!$A$2:$A$64,0),MATCH(D794,'2024-2025 SMI-AMI'!$A$2:$K$2,0))&lt;G794,"No","Yes"))</f>
        <v/>
      </c>
    </row>
    <row r="795" spans="1:8" ht="14.5" x14ac:dyDescent="0.35">
      <c r="A795" s="64"/>
      <c r="B795" s="65"/>
      <c r="C795" s="65"/>
      <c r="D795" s="65"/>
      <c r="E795" s="66"/>
      <c r="F795" s="67">
        <f t="shared" si="24"/>
        <v>0</v>
      </c>
      <c r="G795" s="68">
        <f t="shared" si="25"/>
        <v>0</v>
      </c>
      <c r="H795" s="69" t="str">
        <f>IF(OR($B$9="&lt;County&gt;",$B$9="",D795="")=TRUE,"",IF(INDEX('2024-2025 SMI-AMI'!$A$2:$K$64,MATCH($B$9,'2024-2025 SMI-AMI'!$A$2:$A$64,0),MATCH(D795,'2024-2025 SMI-AMI'!$A$2:$K$2,0))&lt;G795,"No","Yes"))</f>
        <v/>
      </c>
    </row>
    <row r="796" spans="1:8" ht="14.5" x14ac:dyDescent="0.35">
      <c r="A796" s="64"/>
      <c r="B796" s="65"/>
      <c r="C796" s="65"/>
      <c r="D796" s="65"/>
      <c r="E796" s="66"/>
      <c r="F796" s="67">
        <f t="shared" si="24"/>
        <v>0</v>
      </c>
      <c r="G796" s="68">
        <f t="shared" si="25"/>
        <v>0</v>
      </c>
      <c r="H796" s="69" t="str">
        <f>IF(OR($B$9="&lt;County&gt;",$B$9="",D796="")=TRUE,"",IF(INDEX('2024-2025 SMI-AMI'!$A$2:$K$64,MATCH($B$9,'2024-2025 SMI-AMI'!$A$2:$A$64,0),MATCH(D796,'2024-2025 SMI-AMI'!$A$2:$K$2,0))&lt;G796,"No","Yes"))</f>
        <v/>
      </c>
    </row>
    <row r="797" spans="1:8" ht="14.5" x14ac:dyDescent="0.35">
      <c r="A797" s="64"/>
      <c r="B797" s="65"/>
      <c r="C797" s="65"/>
      <c r="D797" s="65"/>
      <c r="E797" s="66"/>
      <c r="F797" s="67">
        <f t="shared" si="24"/>
        <v>0</v>
      </c>
      <c r="G797" s="68">
        <f t="shared" si="25"/>
        <v>0</v>
      </c>
      <c r="H797" s="69" t="str">
        <f>IF(OR($B$9="&lt;County&gt;",$B$9="",D797="")=TRUE,"",IF(INDEX('2024-2025 SMI-AMI'!$A$2:$K$64,MATCH($B$9,'2024-2025 SMI-AMI'!$A$2:$A$64,0),MATCH(D797,'2024-2025 SMI-AMI'!$A$2:$K$2,0))&lt;G797,"No","Yes"))</f>
        <v/>
      </c>
    </row>
    <row r="798" spans="1:8" ht="14.5" x14ac:dyDescent="0.35">
      <c r="A798" s="64"/>
      <c r="B798" s="65"/>
      <c r="C798" s="65"/>
      <c r="D798" s="65"/>
      <c r="E798" s="66"/>
      <c r="F798" s="67">
        <f t="shared" si="24"/>
        <v>0</v>
      </c>
      <c r="G798" s="68">
        <f t="shared" si="25"/>
        <v>0</v>
      </c>
      <c r="H798" s="69" t="str">
        <f>IF(OR($B$9="&lt;County&gt;",$B$9="",D798="")=TRUE,"",IF(INDEX('2024-2025 SMI-AMI'!$A$2:$K$64,MATCH($B$9,'2024-2025 SMI-AMI'!$A$2:$A$64,0),MATCH(D798,'2024-2025 SMI-AMI'!$A$2:$K$2,0))&lt;G798,"No","Yes"))</f>
        <v/>
      </c>
    </row>
    <row r="799" spans="1:8" ht="14.5" x14ac:dyDescent="0.35">
      <c r="A799" s="64"/>
      <c r="B799" s="65"/>
      <c r="C799" s="65"/>
      <c r="D799" s="65"/>
      <c r="E799" s="66"/>
      <c r="F799" s="67">
        <f t="shared" si="24"/>
        <v>0</v>
      </c>
      <c r="G799" s="68">
        <f t="shared" si="25"/>
        <v>0</v>
      </c>
      <c r="H799" s="69" t="str">
        <f>IF(OR($B$9="&lt;County&gt;",$B$9="",D799="")=TRUE,"",IF(INDEX('2024-2025 SMI-AMI'!$A$2:$K$64,MATCH($B$9,'2024-2025 SMI-AMI'!$A$2:$A$64,0),MATCH(D799,'2024-2025 SMI-AMI'!$A$2:$K$2,0))&lt;G799,"No","Yes"))</f>
        <v/>
      </c>
    </row>
    <row r="800" spans="1:8" ht="14.5" x14ac:dyDescent="0.35">
      <c r="A800" s="64"/>
      <c r="B800" s="65"/>
      <c r="C800" s="65"/>
      <c r="D800" s="65"/>
      <c r="E800" s="66"/>
      <c r="F800" s="67">
        <f t="shared" si="24"/>
        <v>0</v>
      </c>
      <c r="G800" s="68">
        <f t="shared" si="25"/>
        <v>0</v>
      </c>
      <c r="H800" s="69" t="str">
        <f>IF(OR($B$9="&lt;County&gt;",$B$9="",D800="")=TRUE,"",IF(INDEX('2024-2025 SMI-AMI'!$A$2:$K$64,MATCH($B$9,'2024-2025 SMI-AMI'!$A$2:$A$64,0),MATCH(D800,'2024-2025 SMI-AMI'!$A$2:$K$2,0))&lt;G800,"No","Yes"))</f>
        <v/>
      </c>
    </row>
    <row r="801" spans="1:8" ht="14.5" x14ac:dyDescent="0.35">
      <c r="A801" s="64"/>
      <c r="B801" s="65"/>
      <c r="C801" s="65"/>
      <c r="D801" s="65"/>
      <c r="E801" s="66"/>
      <c r="F801" s="67">
        <f t="shared" si="24"/>
        <v>0</v>
      </c>
      <c r="G801" s="68">
        <f t="shared" si="25"/>
        <v>0</v>
      </c>
      <c r="H801" s="69" t="str">
        <f>IF(OR($B$9="&lt;County&gt;",$B$9="",D801="")=TRUE,"",IF(INDEX('2024-2025 SMI-AMI'!$A$2:$K$64,MATCH($B$9,'2024-2025 SMI-AMI'!$A$2:$A$64,0),MATCH(D801,'2024-2025 SMI-AMI'!$A$2:$K$2,0))&lt;G801,"No","Yes"))</f>
        <v/>
      </c>
    </row>
    <row r="802" spans="1:8" ht="14.5" x14ac:dyDescent="0.35">
      <c r="A802" s="64"/>
      <c r="B802" s="65"/>
      <c r="C802" s="65"/>
      <c r="D802" s="65"/>
      <c r="E802" s="66"/>
      <c r="F802" s="67">
        <f t="shared" si="24"/>
        <v>0</v>
      </c>
      <c r="G802" s="68">
        <f t="shared" si="25"/>
        <v>0</v>
      </c>
      <c r="H802" s="69" t="str">
        <f>IF(OR($B$9="&lt;County&gt;",$B$9="",D802="")=TRUE,"",IF(INDEX('2024-2025 SMI-AMI'!$A$2:$K$64,MATCH($B$9,'2024-2025 SMI-AMI'!$A$2:$A$64,0),MATCH(D802,'2024-2025 SMI-AMI'!$A$2:$K$2,0))&lt;G802,"No","Yes"))</f>
        <v/>
      </c>
    </row>
    <row r="803" spans="1:8" ht="14.5" x14ac:dyDescent="0.35">
      <c r="A803" s="64"/>
      <c r="B803" s="65"/>
      <c r="C803" s="65"/>
      <c r="D803" s="65"/>
      <c r="E803" s="66"/>
      <c r="F803" s="67">
        <f t="shared" si="24"/>
        <v>0</v>
      </c>
      <c r="G803" s="68">
        <f t="shared" si="25"/>
        <v>0</v>
      </c>
      <c r="H803" s="69" t="str">
        <f>IF(OR($B$9="&lt;County&gt;",$B$9="",D803="")=TRUE,"",IF(INDEX('2024-2025 SMI-AMI'!$A$2:$K$64,MATCH($B$9,'2024-2025 SMI-AMI'!$A$2:$A$64,0),MATCH(D803,'2024-2025 SMI-AMI'!$A$2:$K$2,0))&lt;G803,"No","Yes"))</f>
        <v/>
      </c>
    </row>
    <row r="804" spans="1:8" ht="14.5" x14ac:dyDescent="0.35">
      <c r="A804" s="64"/>
      <c r="B804" s="65"/>
      <c r="C804" s="65"/>
      <c r="D804" s="65"/>
      <c r="E804" s="66"/>
      <c r="F804" s="67">
        <f t="shared" si="24"/>
        <v>0</v>
      </c>
      <c r="G804" s="68">
        <f t="shared" si="25"/>
        <v>0</v>
      </c>
      <c r="H804" s="69" t="str">
        <f>IF(OR($B$9="&lt;County&gt;",$B$9="",D804="")=TRUE,"",IF(INDEX('2024-2025 SMI-AMI'!$A$2:$K$64,MATCH($B$9,'2024-2025 SMI-AMI'!$A$2:$A$64,0),MATCH(D804,'2024-2025 SMI-AMI'!$A$2:$K$2,0))&lt;G804,"No","Yes"))</f>
        <v/>
      </c>
    </row>
    <row r="805" spans="1:8" ht="14.5" x14ac:dyDescent="0.35">
      <c r="A805" s="64"/>
      <c r="B805" s="65"/>
      <c r="C805" s="65"/>
      <c r="D805" s="65"/>
      <c r="E805" s="66"/>
      <c r="F805" s="67">
        <f t="shared" si="24"/>
        <v>0</v>
      </c>
      <c r="G805" s="68">
        <f t="shared" si="25"/>
        <v>0</v>
      </c>
      <c r="H805" s="69" t="str">
        <f>IF(OR($B$9="&lt;County&gt;",$B$9="",D805="")=TRUE,"",IF(INDEX('2024-2025 SMI-AMI'!$A$2:$K$64,MATCH($B$9,'2024-2025 SMI-AMI'!$A$2:$A$64,0),MATCH(D805,'2024-2025 SMI-AMI'!$A$2:$K$2,0))&lt;G805,"No","Yes"))</f>
        <v/>
      </c>
    </row>
    <row r="806" spans="1:8" ht="14.5" x14ac:dyDescent="0.35">
      <c r="A806" s="64"/>
      <c r="B806" s="65"/>
      <c r="C806" s="65"/>
      <c r="D806" s="65"/>
      <c r="E806" s="66"/>
      <c r="F806" s="67">
        <f t="shared" si="24"/>
        <v>0</v>
      </c>
      <c r="G806" s="68">
        <f t="shared" si="25"/>
        <v>0</v>
      </c>
      <c r="H806" s="69" t="str">
        <f>IF(OR($B$9="&lt;County&gt;",$B$9="",D806="")=TRUE,"",IF(INDEX('2024-2025 SMI-AMI'!$A$2:$K$64,MATCH($B$9,'2024-2025 SMI-AMI'!$A$2:$A$64,0),MATCH(D806,'2024-2025 SMI-AMI'!$A$2:$K$2,0))&lt;G806,"No","Yes"))</f>
        <v/>
      </c>
    </row>
    <row r="807" spans="1:8" ht="14.5" x14ac:dyDescent="0.35">
      <c r="A807" s="64"/>
      <c r="B807" s="65"/>
      <c r="C807" s="65"/>
      <c r="D807" s="65"/>
      <c r="E807" s="66"/>
      <c r="F807" s="67">
        <f t="shared" si="24"/>
        <v>0</v>
      </c>
      <c r="G807" s="68">
        <f t="shared" si="25"/>
        <v>0</v>
      </c>
      <c r="H807" s="69" t="str">
        <f>IF(OR($B$9="&lt;County&gt;",$B$9="",D807="")=TRUE,"",IF(INDEX('2024-2025 SMI-AMI'!$A$2:$K$64,MATCH($B$9,'2024-2025 SMI-AMI'!$A$2:$A$64,0),MATCH(D807,'2024-2025 SMI-AMI'!$A$2:$K$2,0))&lt;G807,"No","Yes"))</f>
        <v/>
      </c>
    </row>
    <row r="808" spans="1:8" ht="14.5" x14ac:dyDescent="0.35">
      <c r="A808" s="64"/>
      <c r="B808" s="65"/>
      <c r="C808" s="65"/>
      <c r="D808" s="65"/>
      <c r="E808" s="66"/>
      <c r="F808" s="67">
        <f t="shared" si="24"/>
        <v>0</v>
      </c>
      <c r="G808" s="68">
        <f t="shared" si="25"/>
        <v>0</v>
      </c>
      <c r="H808" s="69" t="str">
        <f>IF(OR($B$9="&lt;County&gt;",$B$9="",D808="")=TRUE,"",IF(INDEX('2024-2025 SMI-AMI'!$A$2:$K$64,MATCH($B$9,'2024-2025 SMI-AMI'!$A$2:$A$64,0),MATCH(D808,'2024-2025 SMI-AMI'!$A$2:$K$2,0))&lt;G808,"No","Yes"))</f>
        <v/>
      </c>
    </row>
    <row r="809" spans="1:8" ht="14.5" x14ac:dyDescent="0.35">
      <c r="A809" s="64"/>
      <c r="B809" s="65"/>
      <c r="C809" s="65"/>
      <c r="D809" s="65"/>
      <c r="E809" s="66"/>
      <c r="F809" s="67">
        <f t="shared" si="24"/>
        <v>0</v>
      </c>
      <c r="G809" s="68">
        <f t="shared" si="25"/>
        <v>0</v>
      </c>
      <c r="H809" s="69" t="str">
        <f>IF(OR($B$9="&lt;County&gt;",$B$9="",D809="")=TRUE,"",IF(INDEX('2024-2025 SMI-AMI'!$A$2:$K$64,MATCH($B$9,'2024-2025 SMI-AMI'!$A$2:$A$64,0),MATCH(D809,'2024-2025 SMI-AMI'!$A$2:$K$2,0))&lt;G809,"No","Yes"))</f>
        <v/>
      </c>
    </row>
    <row r="810" spans="1:8" ht="14.5" x14ac:dyDescent="0.35">
      <c r="A810" s="64"/>
      <c r="B810" s="65"/>
      <c r="C810" s="65"/>
      <c r="D810" s="65"/>
      <c r="E810" s="66"/>
      <c r="F810" s="67">
        <f t="shared" si="24"/>
        <v>0</v>
      </c>
      <c r="G810" s="68">
        <f t="shared" si="25"/>
        <v>0</v>
      </c>
      <c r="H810" s="69" t="str">
        <f>IF(OR($B$9="&lt;County&gt;",$B$9="",D810="")=TRUE,"",IF(INDEX('2024-2025 SMI-AMI'!$A$2:$K$64,MATCH($B$9,'2024-2025 SMI-AMI'!$A$2:$A$64,0),MATCH(D810,'2024-2025 SMI-AMI'!$A$2:$K$2,0))&lt;G810,"No","Yes"))</f>
        <v/>
      </c>
    </row>
    <row r="811" spans="1:8" ht="14.5" x14ac:dyDescent="0.35">
      <c r="A811" s="64"/>
      <c r="B811" s="65"/>
      <c r="C811" s="65"/>
      <c r="D811" s="65"/>
      <c r="E811" s="66"/>
      <c r="F811" s="67">
        <f t="shared" si="24"/>
        <v>0</v>
      </c>
      <c r="G811" s="68">
        <f t="shared" si="25"/>
        <v>0</v>
      </c>
      <c r="H811" s="69" t="str">
        <f>IF(OR($B$9="&lt;County&gt;",$B$9="",D811="")=TRUE,"",IF(INDEX('2024-2025 SMI-AMI'!$A$2:$K$64,MATCH($B$9,'2024-2025 SMI-AMI'!$A$2:$A$64,0),MATCH(D811,'2024-2025 SMI-AMI'!$A$2:$K$2,0))&lt;G811,"No","Yes"))</f>
        <v/>
      </c>
    </row>
    <row r="812" spans="1:8" ht="14.5" x14ac:dyDescent="0.35">
      <c r="A812" s="64"/>
      <c r="B812" s="65"/>
      <c r="C812" s="65"/>
      <c r="D812" s="65"/>
      <c r="E812" s="66"/>
      <c r="F812" s="67">
        <f t="shared" si="24"/>
        <v>0</v>
      </c>
      <c r="G812" s="68">
        <f t="shared" si="25"/>
        <v>0</v>
      </c>
      <c r="H812" s="69" t="str">
        <f>IF(OR($B$9="&lt;County&gt;",$B$9="",D812="")=TRUE,"",IF(INDEX('2024-2025 SMI-AMI'!$A$2:$K$64,MATCH($B$9,'2024-2025 SMI-AMI'!$A$2:$A$64,0),MATCH(D812,'2024-2025 SMI-AMI'!$A$2:$K$2,0))&lt;G812,"No","Yes"))</f>
        <v/>
      </c>
    </row>
    <row r="813" spans="1:8" ht="14.5" x14ac:dyDescent="0.35">
      <c r="A813" s="64"/>
      <c r="B813" s="65"/>
      <c r="C813" s="65"/>
      <c r="D813" s="65"/>
      <c r="E813" s="66"/>
      <c r="F813" s="67">
        <f t="shared" si="24"/>
        <v>0</v>
      </c>
      <c r="G813" s="68">
        <f t="shared" si="25"/>
        <v>0</v>
      </c>
      <c r="H813" s="69" t="str">
        <f>IF(OR($B$9="&lt;County&gt;",$B$9="",D813="")=TRUE,"",IF(INDEX('2024-2025 SMI-AMI'!$A$2:$K$64,MATCH($B$9,'2024-2025 SMI-AMI'!$A$2:$A$64,0),MATCH(D813,'2024-2025 SMI-AMI'!$A$2:$K$2,0))&lt;G813,"No","Yes"))</f>
        <v/>
      </c>
    </row>
    <row r="814" spans="1:8" ht="14.5" x14ac:dyDescent="0.35">
      <c r="A814" s="64"/>
      <c r="B814" s="65"/>
      <c r="C814" s="65"/>
      <c r="D814" s="65"/>
      <c r="E814" s="66"/>
      <c r="F814" s="67">
        <f t="shared" si="24"/>
        <v>0</v>
      </c>
      <c r="G814" s="68">
        <f t="shared" si="25"/>
        <v>0</v>
      </c>
      <c r="H814" s="69" t="str">
        <f>IF(OR($B$9="&lt;County&gt;",$B$9="",D814="")=TRUE,"",IF(INDEX('2024-2025 SMI-AMI'!$A$2:$K$64,MATCH($B$9,'2024-2025 SMI-AMI'!$A$2:$A$64,0),MATCH(D814,'2024-2025 SMI-AMI'!$A$2:$K$2,0))&lt;G814,"No","Yes"))</f>
        <v/>
      </c>
    </row>
    <row r="815" spans="1:8" ht="14.5" x14ac:dyDescent="0.35">
      <c r="A815" s="64"/>
      <c r="B815" s="65"/>
      <c r="C815" s="65"/>
      <c r="D815" s="65"/>
      <c r="E815" s="66"/>
      <c r="F815" s="67">
        <f t="shared" si="24"/>
        <v>0</v>
      </c>
      <c r="G815" s="68">
        <f t="shared" si="25"/>
        <v>0</v>
      </c>
      <c r="H815" s="69" t="str">
        <f>IF(OR($B$9="&lt;County&gt;",$B$9="",D815="")=TRUE,"",IF(INDEX('2024-2025 SMI-AMI'!$A$2:$K$64,MATCH($B$9,'2024-2025 SMI-AMI'!$A$2:$A$64,0),MATCH(D815,'2024-2025 SMI-AMI'!$A$2:$K$2,0))&lt;G815,"No","Yes"))</f>
        <v/>
      </c>
    </row>
    <row r="816" spans="1:8" ht="14.5" x14ac:dyDescent="0.35">
      <c r="A816" s="64"/>
      <c r="B816" s="65"/>
      <c r="C816" s="65"/>
      <c r="D816" s="65"/>
      <c r="E816" s="66"/>
      <c r="F816" s="67">
        <f t="shared" si="24"/>
        <v>0</v>
      </c>
      <c r="G816" s="68">
        <f t="shared" si="25"/>
        <v>0</v>
      </c>
      <c r="H816" s="69" t="str">
        <f>IF(OR($B$9="&lt;County&gt;",$B$9="",D816="")=TRUE,"",IF(INDEX('2024-2025 SMI-AMI'!$A$2:$K$64,MATCH($B$9,'2024-2025 SMI-AMI'!$A$2:$A$64,0),MATCH(D816,'2024-2025 SMI-AMI'!$A$2:$K$2,0))&lt;G816,"No","Yes"))</f>
        <v/>
      </c>
    </row>
    <row r="817" spans="1:8" ht="14.5" x14ac:dyDescent="0.35">
      <c r="A817" s="64"/>
      <c r="B817" s="65"/>
      <c r="C817" s="65"/>
      <c r="D817" s="65"/>
      <c r="E817" s="66"/>
      <c r="F817" s="67">
        <f t="shared" si="24"/>
        <v>0</v>
      </c>
      <c r="G817" s="68">
        <f t="shared" si="25"/>
        <v>0</v>
      </c>
      <c r="H817" s="69" t="str">
        <f>IF(OR($B$9="&lt;County&gt;",$B$9="",D817="")=TRUE,"",IF(INDEX('2024-2025 SMI-AMI'!$A$2:$K$64,MATCH($B$9,'2024-2025 SMI-AMI'!$A$2:$A$64,0),MATCH(D817,'2024-2025 SMI-AMI'!$A$2:$K$2,0))&lt;G817,"No","Yes"))</f>
        <v/>
      </c>
    </row>
    <row r="818" spans="1:8" ht="14.5" x14ac:dyDescent="0.35">
      <c r="A818" s="64"/>
      <c r="B818" s="65"/>
      <c r="C818" s="65"/>
      <c r="D818" s="65"/>
      <c r="E818" s="66"/>
      <c r="F818" s="67">
        <f t="shared" si="24"/>
        <v>0</v>
      </c>
      <c r="G818" s="68">
        <f t="shared" si="25"/>
        <v>0</v>
      </c>
      <c r="H818" s="69" t="str">
        <f>IF(OR($B$9="&lt;County&gt;",$B$9="",D818="")=TRUE,"",IF(INDEX('2024-2025 SMI-AMI'!$A$2:$K$64,MATCH($B$9,'2024-2025 SMI-AMI'!$A$2:$A$64,0),MATCH(D818,'2024-2025 SMI-AMI'!$A$2:$K$2,0))&lt;G818,"No","Yes"))</f>
        <v/>
      </c>
    </row>
    <row r="819" spans="1:8" ht="14.5" x14ac:dyDescent="0.35">
      <c r="A819" s="64"/>
      <c r="B819" s="65"/>
      <c r="C819" s="65"/>
      <c r="D819" s="65"/>
      <c r="E819" s="66"/>
      <c r="F819" s="67">
        <f t="shared" si="24"/>
        <v>0</v>
      </c>
      <c r="G819" s="68">
        <f t="shared" si="25"/>
        <v>0</v>
      </c>
      <c r="H819" s="69" t="str">
        <f>IF(OR($B$9="&lt;County&gt;",$B$9="",D819="")=TRUE,"",IF(INDEX('2024-2025 SMI-AMI'!$A$2:$K$64,MATCH($B$9,'2024-2025 SMI-AMI'!$A$2:$A$64,0),MATCH(D819,'2024-2025 SMI-AMI'!$A$2:$K$2,0))&lt;G819,"No","Yes"))</f>
        <v/>
      </c>
    </row>
    <row r="820" spans="1:8" ht="14.5" x14ac:dyDescent="0.35">
      <c r="A820" s="64"/>
      <c r="B820" s="65"/>
      <c r="C820" s="65"/>
      <c r="D820" s="65"/>
      <c r="E820" s="66"/>
      <c r="F820" s="67">
        <f t="shared" si="24"/>
        <v>0</v>
      </c>
      <c r="G820" s="68">
        <f t="shared" si="25"/>
        <v>0</v>
      </c>
      <c r="H820" s="69" t="str">
        <f>IF(OR($B$9="&lt;County&gt;",$B$9="",D820="")=TRUE,"",IF(INDEX('2024-2025 SMI-AMI'!$A$2:$K$64,MATCH($B$9,'2024-2025 SMI-AMI'!$A$2:$A$64,0),MATCH(D820,'2024-2025 SMI-AMI'!$A$2:$K$2,0))&lt;G820,"No","Yes"))</f>
        <v/>
      </c>
    </row>
    <row r="821" spans="1:8" ht="14.5" x14ac:dyDescent="0.35">
      <c r="A821" s="64"/>
      <c r="B821" s="65"/>
      <c r="C821" s="65"/>
      <c r="D821" s="65"/>
      <c r="E821" s="66"/>
      <c r="F821" s="67">
        <f t="shared" si="24"/>
        <v>0</v>
      </c>
      <c r="G821" s="68">
        <f t="shared" si="25"/>
        <v>0</v>
      </c>
      <c r="H821" s="69" t="str">
        <f>IF(OR($B$9="&lt;County&gt;",$B$9="",D821="")=TRUE,"",IF(INDEX('2024-2025 SMI-AMI'!$A$2:$K$64,MATCH($B$9,'2024-2025 SMI-AMI'!$A$2:$A$64,0),MATCH(D821,'2024-2025 SMI-AMI'!$A$2:$K$2,0))&lt;G821,"No","Yes"))</f>
        <v/>
      </c>
    </row>
    <row r="822" spans="1:8" ht="14.5" x14ac:dyDescent="0.35">
      <c r="A822" s="64"/>
      <c r="B822" s="65"/>
      <c r="C822" s="65"/>
      <c r="D822" s="65"/>
      <c r="E822" s="66"/>
      <c r="F822" s="67">
        <f t="shared" si="24"/>
        <v>0</v>
      </c>
      <c r="G822" s="68">
        <f t="shared" si="25"/>
        <v>0</v>
      </c>
      <c r="H822" s="69" t="str">
        <f>IF(OR($B$9="&lt;County&gt;",$B$9="",D822="")=TRUE,"",IF(INDEX('2024-2025 SMI-AMI'!$A$2:$K$64,MATCH($B$9,'2024-2025 SMI-AMI'!$A$2:$A$64,0),MATCH(D822,'2024-2025 SMI-AMI'!$A$2:$K$2,0))&lt;G822,"No","Yes"))</f>
        <v/>
      </c>
    </row>
    <row r="823" spans="1:8" ht="14.5" x14ac:dyDescent="0.35">
      <c r="A823" s="64"/>
      <c r="B823" s="65"/>
      <c r="C823" s="65"/>
      <c r="D823" s="65"/>
      <c r="E823" s="66"/>
      <c r="F823" s="67">
        <f t="shared" si="24"/>
        <v>0</v>
      </c>
      <c r="G823" s="68">
        <f t="shared" si="25"/>
        <v>0</v>
      </c>
      <c r="H823" s="69" t="str">
        <f>IF(OR($B$9="&lt;County&gt;",$B$9="",D823="")=TRUE,"",IF(INDEX('2024-2025 SMI-AMI'!$A$2:$K$64,MATCH($B$9,'2024-2025 SMI-AMI'!$A$2:$A$64,0),MATCH(D823,'2024-2025 SMI-AMI'!$A$2:$K$2,0))&lt;G823,"No","Yes"))</f>
        <v/>
      </c>
    </row>
    <row r="824" spans="1:8" ht="14.5" x14ac:dyDescent="0.35">
      <c r="A824" s="64"/>
      <c r="B824" s="65"/>
      <c r="C824" s="65"/>
      <c r="D824" s="65"/>
      <c r="E824" s="66"/>
      <c r="F824" s="67">
        <f t="shared" si="24"/>
        <v>0</v>
      </c>
      <c r="G824" s="68">
        <f t="shared" si="25"/>
        <v>0</v>
      </c>
      <c r="H824" s="69" t="str">
        <f>IF(OR($B$9="&lt;County&gt;",$B$9="",D824="")=TRUE,"",IF(INDEX('2024-2025 SMI-AMI'!$A$2:$K$64,MATCH($B$9,'2024-2025 SMI-AMI'!$A$2:$A$64,0),MATCH(D824,'2024-2025 SMI-AMI'!$A$2:$K$2,0))&lt;G824,"No","Yes"))</f>
        <v/>
      </c>
    </row>
    <row r="825" spans="1:8" ht="14.5" x14ac:dyDescent="0.35">
      <c r="A825" s="64"/>
      <c r="B825" s="65"/>
      <c r="C825" s="65"/>
      <c r="D825" s="65"/>
      <c r="E825" s="66"/>
      <c r="F825" s="67">
        <f t="shared" si="24"/>
        <v>0</v>
      </c>
      <c r="G825" s="68">
        <f t="shared" si="25"/>
        <v>0</v>
      </c>
      <c r="H825" s="69" t="str">
        <f>IF(OR($B$9="&lt;County&gt;",$B$9="",D825="")=TRUE,"",IF(INDEX('2024-2025 SMI-AMI'!$A$2:$K$64,MATCH($B$9,'2024-2025 SMI-AMI'!$A$2:$A$64,0),MATCH(D825,'2024-2025 SMI-AMI'!$A$2:$K$2,0))&lt;G825,"No","Yes"))</f>
        <v/>
      </c>
    </row>
    <row r="826" spans="1:8" ht="14.5" x14ac:dyDescent="0.35">
      <c r="A826" s="64"/>
      <c r="B826" s="65"/>
      <c r="C826" s="65"/>
      <c r="D826" s="65"/>
      <c r="E826" s="66"/>
      <c r="F826" s="67">
        <f t="shared" si="24"/>
        <v>0</v>
      </c>
      <c r="G826" s="68">
        <f t="shared" si="25"/>
        <v>0</v>
      </c>
      <c r="H826" s="69" t="str">
        <f>IF(OR($B$9="&lt;County&gt;",$B$9="",D826="")=TRUE,"",IF(INDEX('2024-2025 SMI-AMI'!$A$2:$K$64,MATCH($B$9,'2024-2025 SMI-AMI'!$A$2:$A$64,0),MATCH(D826,'2024-2025 SMI-AMI'!$A$2:$K$2,0))&lt;G826,"No","Yes"))</f>
        <v/>
      </c>
    </row>
    <row r="827" spans="1:8" ht="14.5" x14ac:dyDescent="0.35">
      <c r="A827" s="64"/>
      <c r="B827" s="65"/>
      <c r="C827" s="65"/>
      <c r="D827" s="65"/>
      <c r="E827" s="66"/>
      <c r="F827" s="67">
        <f t="shared" si="24"/>
        <v>0</v>
      </c>
      <c r="G827" s="68">
        <f t="shared" si="25"/>
        <v>0</v>
      </c>
      <c r="H827" s="69" t="str">
        <f>IF(OR($B$9="&lt;County&gt;",$B$9="",D827="")=TRUE,"",IF(INDEX('2024-2025 SMI-AMI'!$A$2:$K$64,MATCH($B$9,'2024-2025 SMI-AMI'!$A$2:$A$64,0),MATCH(D827,'2024-2025 SMI-AMI'!$A$2:$K$2,0))&lt;G827,"No","Yes"))</f>
        <v/>
      </c>
    </row>
    <row r="828" spans="1:8" ht="14.5" x14ac:dyDescent="0.35">
      <c r="A828" s="64"/>
      <c r="B828" s="65"/>
      <c r="C828" s="65"/>
      <c r="D828" s="65"/>
      <c r="E828" s="66"/>
      <c r="F828" s="67">
        <f t="shared" si="24"/>
        <v>0</v>
      </c>
      <c r="G828" s="68">
        <f t="shared" si="25"/>
        <v>0</v>
      </c>
      <c r="H828" s="69" t="str">
        <f>IF(OR($B$9="&lt;County&gt;",$B$9="",D828="")=TRUE,"",IF(INDEX('2024-2025 SMI-AMI'!$A$2:$K$64,MATCH($B$9,'2024-2025 SMI-AMI'!$A$2:$A$64,0),MATCH(D828,'2024-2025 SMI-AMI'!$A$2:$K$2,0))&lt;G828,"No","Yes"))</f>
        <v/>
      </c>
    </row>
    <row r="829" spans="1:8" ht="14.5" x14ac:dyDescent="0.35">
      <c r="A829" s="64"/>
      <c r="B829" s="65"/>
      <c r="C829" s="65"/>
      <c r="D829" s="65"/>
      <c r="E829" s="66"/>
      <c r="F829" s="67">
        <f t="shared" si="24"/>
        <v>0</v>
      </c>
      <c r="G829" s="68">
        <f t="shared" si="25"/>
        <v>0</v>
      </c>
      <c r="H829" s="69" t="str">
        <f>IF(OR($B$9="&lt;County&gt;",$B$9="",D829="")=TRUE,"",IF(INDEX('2024-2025 SMI-AMI'!$A$2:$K$64,MATCH($B$9,'2024-2025 SMI-AMI'!$A$2:$A$64,0),MATCH(D829,'2024-2025 SMI-AMI'!$A$2:$K$2,0))&lt;G829,"No","Yes"))</f>
        <v/>
      </c>
    </row>
    <row r="830" spans="1:8" ht="14.5" x14ac:dyDescent="0.35">
      <c r="A830" s="64"/>
      <c r="B830" s="65"/>
      <c r="C830" s="65"/>
      <c r="D830" s="65"/>
      <c r="E830" s="66"/>
      <c r="F830" s="67">
        <f t="shared" si="24"/>
        <v>0</v>
      </c>
      <c r="G830" s="68">
        <f t="shared" si="25"/>
        <v>0</v>
      </c>
      <c r="H830" s="69" t="str">
        <f>IF(OR($B$9="&lt;County&gt;",$B$9="",D830="")=TRUE,"",IF(INDEX('2024-2025 SMI-AMI'!$A$2:$K$64,MATCH($B$9,'2024-2025 SMI-AMI'!$A$2:$A$64,0),MATCH(D830,'2024-2025 SMI-AMI'!$A$2:$K$2,0))&lt;G830,"No","Yes"))</f>
        <v/>
      </c>
    </row>
    <row r="831" spans="1:8" ht="14.5" x14ac:dyDescent="0.35">
      <c r="A831" s="64"/>
      <c r="B831" s="65"/>
      <c r="C831" s="65"/>
      <c r="D831" s="65"/>
      <c r="E831" s="66"/>
      <c r="F831" s="67">
        <f t="shared" si="24"/>
        <v>0</v>
      </c>
      <c r="G831" s="68">
        <f t="shared" si="25"/>
        <v>0</v>
      </c>
      <c r="H831" s="69" t="str">
        <f>IF(OR($B$9="&lt;County&gt;",$B$9="",D831="")=TRUE,"",IF(INDEX('2024-2025 SMI-AMI'!$A$2:$K$64,MATCH($B$9,'2024-2025 SMI-AMI'!$A$2:$A$64,0),MATCH(D831,'2024-2025 SMI-AMI'!$A$2:$K$2,0))&lt;G831,"No","Yes"))</f>
        <v/>
      </c>
    </row>
    <row r="832" spans="1:8" ht="14.5" x14ac:dyDescent="0.35">
      <c r="A832" s="64"/>
      <c r="B832" s="65"/>
      <c r="C832" s="65"/>
      <c r="D832" s="65"/>
      <c r="E832" s="66"/>
      <c r="F832" s="67">
        <f t="shared" si="24"/>
        <v>0</v>
      </c>
      <c r="G832" s="68">
        <f t="shared" si="25"/>
        <v>0</v>
      </c>
      <c r="H832" s="69" t="str">
        <f>IF(OR($B$9="&lt;County&gt;",$B$9="",D832="")=TRUE,"",IF(INDEX('2024-2025 SMI-AMI'!$A$2:$K$64,MATCH($B$9,'2024-2025 SMI-AMI'!$A$2:$A$64,0),MATCH(D832,'2024-2025 SMI-AMI'!$A$2:$K$2,0))&lt;G832,"No","Yes"))</f>
        <v/>
      </c>
    </row>
    <row r="833" spans="1:8" ht="14.5" x14ac:dyDescent="0.35">
      <c r="A833" s="64"/>
      <c r="B833" s="65"/>
      <c r="C833" s="65"/>
      <c r="D833" s="65"/>
      <c r="E833" s="66"/>
      <c r="F833" s="67">
        <f t="shared" si="24"/>
        <v>0</v>
      </c>
      <c r="G833" s="68">
        <f t="shared" si="25"/>
        <v>0</v>
      </c>
      <c r="H833" s="69" t="str">
        <f>IF(OR($B$9="&lt;County&gt;",$B$9="",D833="")=TRUE,"",IF(INDEX('2024-2025 SMI-AMI'!$A$2:$K$64,MATCH($B$9,'2024-2025 SMI-AMI'!$A$2:$A$64,0),MATCH(D833,'2024-2025 SMI-AMI'!$A$2:$K$2,0))&lt;G833,"No","Yes"))</f>
        <v/>
      </c>
    </row>
    <row r="834" spans="1:8" ht="14.5" x14ac:dyDescent="0.35">
      <c r="A834" s="64"/>
      <c r="B834" s="65"/>
      <c r="C834" s="65"/>
      <c r="D834" s="65"/>
      <c r="E834" s="66"/>
      <c r="F834" s="67">
        <f t="shared" ref="F834:F897" si="26">E834*12</f>
        <v>0</v>
      </c>
      <c r="G834" s="68">
        <f t="shared" ref="G834:G897" si="27">F834/0.3</f>
        <v>0</v>
      </c>
      <c r="H834" s="69" t="str">
        <f>IF(OR($B$9="&lt;County&gt;",$B$9="",D834="")=TRUE,"",IF(INDEX('2024-2025 SMI-AMI'!$A$2:$K$64,MATCH($B$9,'2024-2025 SMI-AMI'!$A$2:$A$64,0),MATCH(D834,'2024-2025 SMI-AMI'!$A$2:$K$2,0))&lt;G834,"No","Yes"))</f>
        <v/>
      </c>
    </row>
    <row r="835" spans="1:8" ht="14.5" x14ac:dyDescent="0.35">
      <c r="A835" s="64"/>
      <c r="B835" s="65"/>
      <c r="C835" s="65"/>
      <c r="D835" s="65"/>
      <c r="E835" s="66"/>
      <c r="F835" s="67">
        <f t="shared" si="26"/>
        <v>0</v>
      </c>
      <c r="G835" s="68">
        <f t="shared" si="27"/>
        <v>0</v>
      </c>
      <c r="H835" s="69" t="str">
        <f>IF(OR($B$9="&lt;County&gt;",$B$9="",D835="")=TRUE,"",IF(INDEX('2024-2025 SMI-AMI'!$A$2:$K$64,MATCH($B$9,'2024-2025 SMI-AMI'!$A$2:$A$64,0),MATCH(D835,'2024-2025 SMI-AMI'!$A$2:$K$2,0))&lt;G835,"No","Yes"))</f>
        <v/>
      </c>
    </row>
    <row r="836" spans="1:8" ht="14.5" x14ac:dyDescent="0.35">
      <c r="A836" s="64"/>
      <c r="B836" s="65"/>
      <c r="C836" s="65"/>
      <c r="D836" s="65"/>
      <c r="E836" s="66"/>
      <c r="F836" s="67">
        <f t="shared" si="26"/>
        <v>0</v>
      </c>
      <c r="G836" s="68">
        <f t="shared" si="27"/>
        <v>0</v>
      </c>
      <c r="H836" s="69" t="str">
        <f>IF(OR($B$9="&lt;County&gt;",$B$9="",D836="")=TRUE,"",IF(INDEX('2024-2025 SMI-AMI'!$A$2:$K$64,MATCH($B$9,'2024-2025 SMI-AMI'!$A$2:$A$64,0),MATCH(D836,'2024-2025 SMI-AMI'!$A$2:$K$2,0))&lt;G836,"No","Yes"))</f>
        <v/>
      </c>
    </row>
    <row r="837" spans="1:8" ht="14.5" x14ac:dyDescent="0.35">
      <c r="A837" s="64"/>
      <c r="B837" s="65"/>
      <c r="C837" s="65"/>
      <c r="D837" s="65"/>
      <c r="E837" s="66"/>
      <c r="F837" s="67">
        <f t="shared" si="26"/>
        <v>0</v>
      </c>
      <c r="G837" s="68">
        <f t="shared" si="27"/>
        <v>0</v>
      </c>
      <c r="H837" s="69" t="str">
        <f>IF(OR($B$9="&lt;County&gt;",$B$9="",D837="")=TRUE,"",IF(INDEX('2024-2025 SMI-AMI'!$A$2:$K$64,MATCH($B$9,'2024-2025 SMI-AMI'!$A$2:$A$64,0),MATCH(D837,'2024-2025 SMI-AMI'!$A$2:$K$2,0))&lt;G837,"No","Yes"))</f>
        <v/>
      </c>
    </row>
    <row r="838" spans="1:8" ht="14.5" x14ac:dyDescent="0.35">
      <c r="A838" s="64"/>
      <c r="B838" s="65"/>
      <c r="C838" s="65"/>
      <c r="D838" s="65"/>
      <c r="E838" s="66"/>
      <c r="F838" s="67">
        <f t="shared" si="26"/>
        <v>0</v>
      </c>
      <c r="G838" s="68">
        <f t="shared" si="27"/>
        <v>0</v>
      </c>
      <c r="H838" s="69" t="str">
        <f>IF(OR($B$9="&lt;County&gt;",$B$9="",D838="")=TRUE,"",IF(INDEX('2024-2025 SMI-AMI'!$A$2:$K$64,MATCH($B$9,'2024-2025 SMI-AMI'!$A$2:$A$64,0),MATCH(D838,'2024-2025 SMI-AMI'!$A$2:$K$2,0))&lt;G838,"No","Yes"))</f>
        <v/>
      </c>
    </row>
    <row r="839" spans="1:8" ht="14.5" x14ac:dyDescent="0.35">
      <c r="A839" s="64"/>
      <c r="B839" s="65"/>
      <c r="C839" s="65"/>
      <c r="D839" s="65"/>
      <c r="E839" s="66"/>
      <c r="F839" s="67">
        <f t="shared" si="26"/>
        <v>0</v>
      </c>
      <c r="G839" s="68">
        <f t="shared" si="27"/>
        <v>0</v>
      </c>
      <c r="H839" s="69" t="str">
        <f>IF(OR($B$9="&lt;County&gt;",$B$9="",D839="")=TRUE,"",IF(INDEX('2024-2025 SMI-AMI'!$A$2:$K$64,MATCH($B$9,'2024-2025 SMI-AMI'!$A$2:$A$64,0),MATCH(D839,'2024-2025 SMI-AMI'!$A$2:$K$2,0))&lt;G839,"No","Yes"))</f>
        <v/>
      </c>
    </row>
    <row r="840" spans="1:8" ht="14.5" x14ac:dyDescent="0.35">
      <c r="A840" s="64"/>
      <c r="B840" s="65"/>
      <c r="C840" s="65"/>
      <c r="D840" s="65"/>
      <c r="E840" s="66"/>
      <c r="F840" s="67">
        <f t="shared" si="26"/>
        <v>0</v>
      </c>
      <c r="G840" s="68">
        <f t="shared" si="27"/>
        <v>0</v>
      </c>
      <c r="H840" s="69" t="str">
        <f>IF(OR($B$9="&lt;County&gt;",$B$9="",D840="")=TRUE,"",IF(INDEX('2024-2025 SMI-AMI'!$A$2:$K$64,MATCH($B$9,'2024-2025 SMI-AMI'!$A$2:$A$64,0),MATCH(D840,'2024-2025 SMI-AMI'!$A$2:$K$2,0))&lt;G840,"No","Yes"))</f>
        <v/>
      </c>
    </row>
    <row r="841" spans="1:8" ht="14.5" x14ac:dyDescent="0.35">
      <c r="A841" s="64"/>
      <c r="B841" s="65"/>
      <c r="C841" s="65"/>
      <c r="D841" s="65"/>
      <c r="E841" s="66"/>
      <c r="F841" s="67">
        <f t="shared" si="26"/>
        <v>0</v>
      </c>
      <c r="G841" s="68">
        <f t="shared" si="27"/>
        <v>0</v>
      </c>
      <c r="H841" s="69" t="str">
        <f>IF(OR($B$9="&lt;County&gt;",$B$9="",D841="")=TRUE,"",IF(INDEX('2024-2025 SMI-AMI'!$A$2:$K$64,MATCH($B$9,'2024-2025 SMI-AMI'!$A$2:$A$64,0),MATCH(D841,'2024-2025 SMI-AMI'!$A$2:$K$2,0))&lt;G841,"No","Yes"))</f>
        <v/>
      </c>
    </row>
    <row r="842" spans="1:8" ht="14.5" x14ac:dyDescent="0.35">
      <c r="A842" s="64"/>
      <c r="B842" s="65"/>
      <c r="C842" s="65"/>
      <c r="D842" s="65"/>
      <c r="E842" s="66"/>
      <c r="F842" s="67">
        <f t="shared" si="26"/>
        <v>0</v>
      </c>
      <c r="G842" s="68">
        <f t="shared" si="27"/>
        <v>0</v>
      </c>
      <c r="H842" s="69" t="str">
        <f>IF(OR($B$9="&lt;County&gt;",$B$9="",D842="")=TRUE,"",IF(INDEX('2024-2025 SMI-AMI'!$A$2:$K$64,MATCH($B$9,'2024-2025 SMI-AMI'!$A$2:$A$64,0),MATCH(D842,'2024-2025 SMI-AMI'!$A$2:$K$2,0))&lt;G842,"No","Yes"))</f>
        <v/>
      </c>
    </row>
    <row r="843" spans="1:8" ht="14.5" x14ac:dyDescent="0.35">
      <c r="A843" s="64"/>
      <c r="B843" s="65"/>
      <c r="C843" s="65"/>
      <c r="D843" s="65"/>
      <c r="E843" s="66"/>
      <c r="F843" s="67">
        <f t="shared" si="26"/>
        <v>0</v>
      </c>
      <c r="G843" s="68">
        <f t="shared" si="27"/>
        <v>0</v>
      </c>
      <c r="H843" s="69" t="str">
        <f>IF(OR($B$9="&lt;County&gt;",$B$9="",D843="")=TRUE,"",IF(INDEX('2024-2025 SMI-AMI'!$A$2:$K$64,MATCH($B$9,'2024-2025 SMI-AMI'!$A$2:$A$64,0),MATCH(D843,'2024-2025 SMI-AMI'!$A$2:$K$2,0))&lt;G843,"No","Yes"))</f>
        <v/>
      </c>
    </row>
    <row r="844" spans="1:8" ht="14.5" x14ac:dyDescent="0.35">
      <c r="A844" s="64"/>
      <c r="B844" s="65"/>
      <c r="C844" s="65"/>
      <c r="D844" s="65"/>
      <c r="E844" s="66"/>
      <c r="F844" s="67">
        <f t="shared" si="26"/>
        <v>0</v>
      </c>
      <c r="G844" s="68">
        <f t="shared" si="27"/>
        <v>0</v>
      </c>
      <c r="H844" s="69" t="str">
        <f>IF(OR($B$9="&lt;County&gt;",$B$9="",D844="")=TRUE,"",IF(INDEX('2024-2025 SMI-AMI'!$A$2:$K$64,MATCH($B$9,'2024-2025 SMI-AMI'!$A$2:$A$64,0),MATCH(D844,'2024-2025 SMI-AMI'!$A$2:$K$2,0))&lt;G844,"No","Yes"))</f>
        <v/>
      </c>
    </row>
    <row r="845" spans="1:8" ht="14.5" x14ac:dyDescent="0.35">
      <c r="A845" s="64"/>
      <c r="B845" s="65"/>
      <c r="C845" s="65"/>
      <c r="D845" s="65"/>
      <c r="E845" s="66"/>
      <c r="F845" s="67">
        <f t="shared" si="26"/>
        <v>0</v>
      </c>
      <c r="G845" s="68">
        <f t="shared" si="27"/>
        <v>0</v>
      </c>
      <c r="H845" s="69" t="str">
        <f>IF(OR($B$9="&lt;County&gt;",$B$9="",D845="")=TRUE,"",IF(INDEX('2024-2025 SMI-AMI'!$A$2:$K$64,MATCH($B$9,'2024-2025 SMI-AMI'!$A$2:$A$64,0),MATCH(D845,'2024-2025 SMI-AMI'!$A$2:$K$2,0))&lt;G845,"No","Yes"))</f>
        <v/>
      </c>
    </row>
    <row r="846" spans="1:8" ht="14.5" x14ac:dyDescent="0.35">
      <c r="A846" s="64"/>
      <c r="B846" s="65"/>
      <c r="C846" s="65"/>
      <c r="D846" s="65"/>
      <c r="E846" s="66"/>
      <c r="F846" s="67">
        <f t="shared" si="26"/>
        <v>0</v>
      </c>
      <c r="G846" s="68">
        <f t="shared" si="27"/>
        <v>0</v>
      </c>
      <c r="H846" s="69" t="str">
        <f>IF(OR($B$9="&lt;County&gt;",$B$9="",D846="")=TRUE,"",IF(INDEX('2024-2025 SMI-AMI'!$A$2:$K$64,MATCH($B$9,'2024-2025 SMI-AMI'!$A$2:$A$64,0),MATCH(D846,'2024-2025 SMI-AMI'!$A$2:$K$2,0))&lt;G846,"No","Yes"))</f>
        <v/>
      </c>
    </row>
    <row r="847" spans="1:8" ht="14.5" x14ac:dyDescent="0.35">
      <c r="A847" s="64"/>
      <c r="B847" s="65"/>
      <c r="C847" s="65"/>
      <c r="D847" s="65"/>
      <c r="E847" s="66"/>
      <c r="F847" s="67">
        <f t="shared" si="26"/>
        <v>0</v>
      </c>
      <c r="G847" s="68">
        <f t="shared" si="27"/>
        <v>0</v>
      </c>
      <c r="H847" s="69" t="str">
        <f>IF(OR($B$9="&lt;County&gt;",$B$9="",D847="")=TRUE,"",IF(INDEX('2024-2025 SMI-AMI'!$A$2:$K$64,MATCH($B$9,'2024-2025 SMI-AMI'!$A$2:$A$64,0),MATCH(D847,'2024-2025 SMI-AMI'!$A$2:$K$2,0))&lt;G847,"No","Yes"))</f>
        <v/>
      </c>
    </row>
    <row r="848" spans="1:8" ht="14.5" x14ac:dyDescent="0.35">
      <c r="A848" s="64"/>
      <c r="B848" s="65"/>
      <c r="C848" s="65"/>
      <c r="D848" s="65"/>
      <c r="E848" s="66"/>
      <c r="F848" s="67">
        <f t="shared" si="26"/>
        <v>0</v>
      </c>
      <c r="G848" s="68">
        <f t="shared" si="27"/>
        <v>0</v>
      </c>
      <c r="H848" s="69" t="str">
        <f>IF(OR($B$9="&lt;County&gt;",$B$9="",D848="")=TRUE,"",IF(INDEX('2024-2025 SMI-AMI'!$A$2:$K$64,MATCH($B$9,'2024-2025 SMI-AMI'!$A$2:$A$64,0),MATCH(D848,'2024-2025 SMI-AMI'!$A$2:$K$2,0))&lt;G848,"No","Yes"))</f>
        <v/>
      </c>
    </row>
    <row r="849" spans="1:8" ht="14.5" x14ac:dyDescent="0.35">
      <c r="A849" s="64"/>
      <c r="B849" s="65"/>
      <c r="C849" s="65"/>
      <c r="D849" s="65"/>
      <c r="E849" s="66"/>
      <c r="F849" s="67">
        <f t="shared" si="26"/>
        <v>0</v>
      </c>
      <c r="G849" s="68">
        <f t="shared" si="27"/>
        <v>0</v>
      </c>
      <c r="H849" s="69" t="str">
        <f>IF(OR($B$9="&lt;County&gt;",$B$9="",D849="")=TRUE,"",IF(INDEX('2024-2025 SMI-AMI'!$A$2:$K$64,MATCH($B$9,'2024-2025 SMI-AMI'!$A$2:$A$64,0),MATCH(D849,'2024-2025 SMI-AMI'!$A$2:$K$2,0))&lt;G849,"No","Yes"))</f>
        <v/>
      </c>
    </row>
    <row r="850" spans="1:8" ht="14.5" x14ac:dyDescent="0.35">
      <c r="A850" s="64"/>
      <c r="B850" s="65"/>
      <c r="C850" s="65"/>
      <c r="D850" s="65"/>
      <c r="E850" s="66"/>
      <c r="F850" s="67">
        <f t="shared" si="26"/>
        <v>0</v>
      </c>
      <c r="G850" s="68">
        <f t="shared" si="27"/>
        <v>0</v>
      </c>
      <c r="H850" s="69" t="str">
        <f>IF(OR($B$9="&lt;County&gt;",$B$9="",D850="")=TRUE,"",IF(INDEX('2024-2025 SMI-AMI'!$A$2:$K$64,MATCH($B$9,'2024-2025 SMI-AMI'!$A$2:$A$64,0),MATCH(D850,'2024-2025 SMI-AMI'!$A$2:$K$2,0))&lt;G850,"No","Yes"))</f>
        <v/>
      </c>
    </row>
    <row r="851" spans="1:8" ht="14.5" x14ac:dyDescent="0.35">
      <c r="A851" s="64"/>
      <c r="B851" s="65"/>
      <c r="C851" s="65"/>
      <c r="D851" s="65"/>
      <c r="E851" s="66"/>
      <c r="F851" s="67">
        <f t="shared" si="26"/>
        <v>0</v>
      </c>
      <c r="G851" s="68">
        <f t="shared" si="27"/>
        <v>0</v>
      </c>
      <c r="H851" s="69" t="str">
        <f>IF(OR($B$9="&lt;County&gt;",$B$9="",D851="")=TRUE,"",IF(INDEX('2024-2025 SMI-AMI'!$A$2:$K$64,MATCH($B$9,'2024-2025 SMI-AMI'!$A$2:$A$64,0),MATCH(D851,'2024-2025 SMI-AMI'!$A$2:$K$2,0))&lt;G851,"No","Yes"))</f>
        <v/>
      </c>
    </row>
    <row r="852" spans="1:8" ht="14.5" x14ac:dyDescent="0.35">
      <c r="A852" s="64"/>
      <c r="B852" s="65"/>
      <c r="C852" s="65"/>
      <c r="D852" s="65"/>
      <c r="E852" s="66"/>
      <c r="F852" s="67">
        <f t="shared" si="26"/>
        <v>0</v>
      </c>
      <c r="G852" s="68">
        <f t="shared" si="27"/>
        <v>0</v>
      </c>
      <c r="H852" s="69" t="str">
        <f>IF(OR($B$9="&lt;County&gt;",$B$9="",D852="")=TRUE,"",IF(INDEX('2024-2025 SMI-AMI'!$A$2:$K$64,MATCH($B$9,'2024-2025 SMI-AMI'!$A$2:$A$64,0),MATCH(D852,'2024-2025 SMI-AMI'!$A$2:$K$2,0))&lt;G852,"No","Yes"))</f>
        <v/>
      </c>
    </row>
    <row r="853" spans="1:8" ht="14.5" x14ac:dyDescent="0.35">
      <c r="A853" s="64"/>
      <c r="B853" s="65"/>
      <c r="C853" s="65"/>
      <c r="D853" s="65"/>
      <c r="E853" s="66"/>
      <c r="F853" s="67">
        <f t="shared" si="26"/>
        <v>0</v>
      </c>
      <c r="G853" s="68">
        <f t="shared" si="27"/>
        <v>0</v>
      </c>
      <c r="H853" s="69" t="str">
        <f>IF(OR($B$9="&lt;County&gt;",$B$9="",D853="")=TRUE,"",IF(INDEX('2024-2025 SMI-AMI'!$A$2:$K$64,MATCH($B$9,'2024-2025 SMI-AMI'!$A$2:$A$64,0),MATCH(D853,'2024-2025 SMI-AMI'!$A$2:$K$2,0))&lt;G853,"No","Yes"))</f>
        <v/>
      </c>
    </row>
    <row r="854" spans="1:8" ht="14.5" x14ac:dyDescent="0.35">
      <c r="A854" s="64"/>
      <c r="B854" s="65"/>
      <c r="C854" s="65"/>
      <c r="D854" s="65"/>
      <c r="E854" s="66"/>
      <c r="F854" s="67">
        <f t="shared" si="26"/>
        <v>0</v>
      </c>
      <c r="G854" s="68">
        <f t="shared" si="27"/>
        <v>0</v>
      </c>
      <c r="H854" s="69" t="str">
        <f>IF(OR($B$9="&lt;County&gt;",$B$9="",D854="")=TRUE,"",IF(INDEX('2024-2025 SMI-AMI'!$A$2:$K$64,MATCH($B$9,'2024-2025 SMI-AMI'!$A$2:$A$64,0),MATCH(D854,'2024-2025 SMI-AMI'!$A$2:$K$2,0))&lt;G854,"No","Yes"))</f>
        <v/>
      </c>
    </row>
    <row r="855" spans="1:8" ht="14.5" x14ac:dyDescent="0.35">
      <c r="A855" s="64"/>
      <c r="B855" s="65"/>
      <c r="C855" s="65"/>
      <c r="D855" s="65"/>
      <c r="E855" s="66"/>
      <c r="F855" s="67">
        <f t="shared" si="26"/>
        <v>0</v>
      </c>
      <c r="G855" s="68">
        <f t="shared" si="27"/>
        <v>0</v>
      </c>
      <c r="H855" s="69" t="str">
        <f>IF(OR($B$9="&lt;County&gt;",$B$9="",D855="")=TRUE,"",IF(INDEX('2024-2025 SMI-AMI'!$A$2:$K$64,MATCH($B$9,'2024-2025 SMI-AMI'!$A$2:$A$64,0),MATCH(D855,'2024-2025 SMI-AMI'!$A$2:$K$2,0))&lt;G855,"No","Yes"))</f>
        <v/>
      </c>
    </row>
    <row r="856" spans="1:8" ht="14.5" x14ac:dyDescent="0.35">
      <c r="A856" s="64"/>
      <c r="B856" s="65"/>
      <c r="C856" s="65"/>
      <c r="D856" s="65"/>
      <c r="E856" s="66"/>
      <c r="F856" s="67">
        <f t="shared" si="26"/>
        <v>0</v>
      </c>
      <c r="G856" s="68">
        <f t="shared" si="27"/>
        <v>0</v>
      </c>
      <c r="H856" s="69" t="str">
        <f>IF(OR($B$9="&lt;County&gt;",$B$9="",D856="")=TRUE,"",IF(INDEX('2024-2025 SMI-AMI'!$A$2:$K$64,MATCH($B$9,'2024-2025 SMI-AMI'!$A$2:$A$64,0),MATCH(D856,'2024-2025 SMI-AMI'!$A$2:$K$2,0))&lt;G856,"No","Yes"))</f>
        <v/>
      </c>
    </row>
    <row r="857" spans="1:8" ht="14.5" x14ac:dyDescent="0.35">
      <c r="A857" s="64"/>
      <c r="B857" s="65"/>
      <c r="C857" s="65"/>
      <c r="D857" s="65"/>
      <c r="E857" s="66"/>
      <c r="F857" s="67">
        <f t="shared" si="26"/>
        <v>0</v>
      </c>
      <c r="G857" s="68">
        <f t="shared" si="27"/>
        <v>0</v>
      </c>
      <c r="H857" s="69" t="str">
        <f>IF(OR($B$9="&lt;County&gt;",$B$9="",D857="")=TRUE,"",IF(INDEX('2024-2025 SMI-AMI'!$A$2:$K$64,MATCH($B$9,'2024-2025 SMI-AMI'!$A$2:$A$64,0),MATCH(D857,'2024-2025 SMI-AMI'!$A$2:$K$2,0))&lt;G857,"No","Yes"))</f>
        <v/>
      </c>
    </row>
    <row r="858" spans="1:8" ht="14.5" x14ac:dyDescent="0.35">
      <c r="A858" s="64"/>
      <c r="B858" s="65"/>
      <c r="C858" s="65"/>
      <c r="D858" s="65"/>
      <c r="E858" s="66"/>
      <c r="F858" s="67">
        <f t="shared" si="26"/>
        <v>0</v>
      </c>
      <c r="G858" s="68">
        <f t="shared" si="27"/>
        <v>0</v>
      </c>
      <c r="H858" s="69" t="str">
        <f>IF(OR($B$9="&lt;County&gt;",$B$9="",D858="")=TRUE,"",IF(INDEX('2024-2025 SMI-AMI'!$A$2:$K$64,MATCH($B$9,'2024-2025 SMI-AMI'!$A$2:$A$64,0),MATCH(D858,'2024-2025 SMI-AMI'!$A$2:$K$2,0))&lt;G858,"No","Yes"))</f>
        <v/>
      </c>
    </row>
    <row r="859" spans="1:8" ht="14.5" x14ac:dyDescent="0.35">
      <c r="A859" s="64"/>
      <c r="B859" s="65"/>
      <c r="C859" s="65"/>
      <c r="D859" s="65"/>
      <c r="E859" s="66"/>
      <c r="F859" s="67">
        <f t="shared" si="26"/>
        <v>0</v>
      </c>
      <c r="G859" s="68">
        <f t="shared" si="27"/>
        <v>0</v>
      </c>
      <c r="H859" s="69" t="str">
        <f>IF(OR($B$9="&lt;County&gt;",$B$9="",D859="")=TRUE,"",IF(INDEX('2024-2025 SMI-AMI'!$A$2:$K$64,MATCH($B$9,'2024-2025 SMI-AMI'!$A$2:$A$64,0),MATCH(D859,'2024-2025 SMI-AMI'!$A$2:$K$2,0))&lt;G859,"No","Yes"))</f>
        <v/>
      </c>
    </row>
    <row r="860" spans="1:8" ht="14.5" x14ac:dyDescent="0.35">
      <c r="A860" s="64"/>
      <c r="B860" s="65"/>
      <c r="C860" s="65"/>
      <c r="D860" s="65"/>
      <c r="E860" s="66"/>
      <c r="F860" s="67">
        <f t="shared" si="26"/>
        <v>0</v>
      </c>
      <c r="G860" s="68">
        <f t="shared" si="27"/>
        <v>0</v>
      </c>
      <c r="H860" s="69" t="str">
        <f>IF(OR($B$9="&lt;County&gt;",$B$9="",D860="")=TRUE,"",IF(INDEX('2024-2025 SMI-AMI'!$A$2:$K$64,MATCH($B$9,'2024-2025 SMI-AMI'!$A$2:$A$64,0),MATCH(D860,'2024-2025 SMI-AMI'!$A$2:$K$2,0))&lt;G860,"No","Yes"))</f>
        <v/>
      </c>
    </row>
    <row r="861" spans="1:8" ht="14.5" x14ac:dyDescent="0.35">
      <c r="A861" s="64"/>
      <c r="B861" s="65"/>
      <c r="C861" s="65"/>
      <c r="D861" s="65"/>
      <c r="E861" s="66"/>
      <c r="F861" s="67">
        <f t="shared" si="26"/>
        <v>0</v>
      </c>
      <c r="G861" s="68">
        <f t="shared" si="27"/>
        <v>0</v>
      </c>
      <c r="H861" s="69" t="str">
        <f>IF(OR($B$9="&lt;County&gt;",$B$9="",D861="")=TRUE,"",IF(INDEX('2024-2025 SMI-AMI'!$A$2:$K$64,MATCH($B$9,'2024-2025 SMI-AMI'!$A$2:$A$64,0),MATCH(D861,'2024-2025 SMI-AMI'!$A$2:$K$2,0))&lt;G861,"No","Yes"))</f>
        <v/>
      </c>
    </row>
    <row r="862" spans="1:8" ht="14.5" x14ac:dyDescent="0.35">
      <c r="A862" s="64"/>
      <c r="B862" s="65"/>
      <c r="C862" s="65"/>
      <c r="D862" s="65"/>
      <c r="E862" s="66"/>
      <c r="F862" s="67">
        <f t="shared" si="26"/>
        <v>0</v>
      </c>
      <c r="G862" s="68">
        <f t="shared" si="27"/>
        <v>0</v>
      </c>
      <c r="H862" s="69" t="str">
        <f>IF(OR($B$9="&lt;County&gt;",$B$9="",D862="")=TRUE,"",IF(INDEX('2024-2025 SMI-AMI'!$A$2:$K$64,MATCH($B$9,'2024-2025 SMI-AMI'!$A$2:$A$64,0),MATCH(D862,'2024-2025 SMI-AMI'!$A$2:$K$2,0))&lt;G862,"No","Yes"))</f>
        <v/>
      </c>
    </row>
    <row r="863" spans="1:8" ht="14.5" x14ac:dyDescent="0.35">
      <c r="A863" s="64"/>
      <c r="B863" s="65"/>
      <c r="C863" s="65"/>
      <c r="D863" s="65"/>
      <c r="E863" s="66"/>
      <c r="F863" s="67">
        <f t="shared" si="26"/>
        <v>0</v>
      </c>
      <c r="G863" s="68">
        <f t="shared" si="27"/>
        <v>0</v>
      </c>
      <c r="H863" s="69" t="str">
        <f>IF(OR($B$9="&lt;County&gt;",$B$9="",D863="")=TRUE,"",IF(INDEX('2024-2025 SMI-AMI'!$A$2:$K$64,MATCH($B$9,'2024-2025 SMI-AMI'!$A$2:$A$64,0),MATCH(D863,'2024-2025 SMI-AMI'!$A$2:$K$2,0))&lt;G863,"No","Yes"))</f>
        <v/>
      </c>
    </row>
    <row r="864" spans="1:8" ht="14.5" x14ac:dyDescent="0.35">
      <c r="A864" s="64"/>
      <c r="B864" s="65"/>
      <c r="C864" s="65"/>
      <c r="D864" s="65"/>
      <c r="E864" s="66"/>
      <c r="F864" s="67">
        <f t="shared" si="26"/>
        <v>0</v>
      </c>
      <c r="G864" s="68">
        <f t="shared" si="27"/>
        <v>0</v>
      </c>
      <c r="H864" s="69" t="str">
        <f>IF(OR($B$9="&lt;County&gt;",$B$9="",D864="")=TRUE,"",IF(INDEX('2024-2025 SMI-AMI'!$A$2:$K$64,MATCH($B$9,'2024-2025 SMI-AMI'!$A$2:$A$64,0),MATCH(D864,'2024-2025 SMI-AMI'!$A$2:$K$2,0))&lt;G864,"No","Yes"))</f>
        <v/>
      </c>
    </row>
    <row r="865" spans="1:8" ht="14.5" x14ac:dyDescent="0.35">
      <c r="A865" s="64"/>
      <c r="B865" s="65"/>
      <c r="C865" s="65"/>
      <c r="D865" s="65"/>
      <c r="E865" s="66"/>
      <c r="F865" s="67">
        <f t="shared" si="26"/>
        <v>0</v>
      </c>
      <c r="G865" s="68">
        <f t="shared" si="27"/>
        <v>0</v>
      </c>
      <c r="H865" s="69" t="str">
        <f>IF(OR($B$9="&lt;County&gt;",$B$9="",D865="")=TRUE,"",IF(INDEX('2024-2025 SMI-AMI'!$A$2:$K$64,MATCH($B$9,'2024-2025 SMI-AMI'!$A$2:$A$64,0),MATCH(D865,'2024-2025 SMI-AMI'!$A$2:$K$2,0))&lt;G865,"No","Yes"))</f>
        <v/>
      </c>
    </row>
    <row r="866" spans="1:8" ht="14.5" x14ac:dyDescent="0.35">
      <c r="A866" s="64"/>
      <c r="B866" s="65"/>
      <c r="C866" s="65"/>
      <c r="D866" s="65"/>
      <c r="E866" s="66"/>
      <c r="F866" s="67">
        <f t="shared" si="26"/>
        <v>0</v>
      </c>
      <c r="G866" s="68">
        <f t="shared" si="27"/>
        <v>0</v>
      </c>
      <c r="H866" s="69" t="str">
        <f>IF(OR($B$9="&lt;County&gt;",$B$9="",D866="")=TRUE,"",IF(INDEX('2024-2025 SMI-AMI'!$A$2:$K$64,MATCH($B$9,'2024-2025 SMI-AMI'!$A$2:$A$64,0),MATCH(D866,'2024-2025 SMI-AMI'!$A$2:$K$2,0))&lt;G866,"No","Yes"))</f>
        <v/>
      </c>
    </row>
    <row r="867" spans="1:8" ht="14.5" x14ac:dyDescent="0.35">
      <c r="A867" s="64"/>
      <c r="B867" s="65"/>
      <c r="C867" s="65"/>
      <c r="D867" s="65"/>
      <c r="E867" s="66"/>
      <c r="F867" s="67">
        <f t="shared" si="26"/>
        <v>0</v>
      </c>
      <c r="G867" s="68">
        <f t="shared" si="27"/>
        <v>0</v>
      </c>
      <c r="H867" s="69" t="str">
        <f>IF(OR($B$9="&lt;County&gt;",$B$9="",D867="")=TRUE,"",IF(INDEX('2024-2025 SMI-AMI'!$A$2:$K$64,MATCH($B$9,'2024-2025 SMI-AMI'!$A$2:$A$64,0),MATCH(D867,'2024-2025 SMI-AMI'!$A$2:$K$2,0))&lt;G867,"No","Yes"))</f>
        <v/>
      </c>
    </row>
    <row r="868" spans="1:8" ht="14.5" x14ac:dyDescent="0.35">
      <c r="A868" s="64"/>
      <c r="B868" s="65"/>
      <c r="C868" s="65"/>
      <c r="D868" s="65"/>
      <c r="E868" s="66"/>
      <c r="F868" s="67">
        <f t="shared" si="26"/>
        <v>0</v>
      </c>
      <c r="G868" s="68">
        <f t="shared" si="27"/>
        <v>0</v>
      </c>
      <c r="H868" s="69" t="str">
        <f>IF(OR($B$9="&lt;County&gt;",$B$9="",D868="")=TRUE,"",IF(INDEX('2024-2025 SMI-AMI'!$A$2:$K$64,MATCH($B$9,'2024-2025 SMI-AMI'!$A$2:$A$64,0),MATCH(D868,'2024-2025 SMI-AMI'!$A$2:$K$2,0))&lt;G868,"No","Yes"))</f>
        <v/>
      </c>
    </row>
    <row r="869" spans="1:8" ht="14.5" x14ac:dyDescent="0.35">
      <c r="A869" s="64"/>
      <c r="B869" s="65"/>
      <c r="C869" s="65"/>
      <c r="D869" s="65"/>
      <c r="E869" s="66"/>
      <c r="F869" s="67">
        <f t="shared" si="26"/>
        <v>0</v>
      </c>
      <c r="G869" s="68">
        <f t="shared" si="27"/>
        <v>0</v>
      </c>
      <c r="H869" s="69" t="str">
        <f>IF(OR($B$9="&lt;County&gt;",$B$9="",D869="")=TRUE,"",IF(INDEX('2024-2025 SMI-AMI'!$A$2:$K$64,MATCH($B$9,'2024-2025 SMI-AMI'!$A$2:$A$64,0),MATCH(D869,'2024-2025 SMI-AMI'!$A$2:$K$2,0))&lt;G869,"No","Yes"))</f>
        <v/>
      </c>
    </row>
    <row r="870" spans="1:8" ht="14.5" x14ac:dyDescent="0.35">
      <c r="A870" s="64"/>
      <c r="B870" s="65"/>
      <c r="C870" s="65"/>
      <c r="D870" s="65"/>
      <c r="E870" s="66"/>
      <c r="F870" s="67">
        <f t="shared" si="26"/>
        <v>0</v>
      </c>
      <c r="G870" s="68">
        <f t="shared" si="27"/>
        <v>0</v>
      </c>
      <c r="H870" s="69" t="str">
        <f>IF(OR($B$9="&lt;County&gt;",$B$9="",D870="")=TRUE,"",IF(INDEX('2024-2025 SMI-AMI'!$A$2:$K$64,MATCH($B$9,'2024-2025 SMI-AMI'!$A$2:$A$64,0),MATCH(D870,'2024-2025 SMI-AMI'!$A$2:$K$2,0))&lt;G870,"No","Yes"))</f>
        <v/>
      </c>
    </row>
    <row r="871" spans="1:8" ht="14.5" x14ac:dyDescent="0.35">
      <c r="A871" s="64"/>
      <c r="B871" s="65"/>
      <c r="C871" s="65"/>
      <c r="D871" s="65"/>
      <c r="E871" s="66"/>
      <c r="F871" s="67">
        <f t="shared" si="26"/>
        <v>0</v>
      </c>
      <c r="G871" s="68">
        <f t="shared" si="27"/>
        <v>0</v>
      </c>
      <c r="H871" s="69" t="str">
        <f>IF(OR($B$9="&lt;County&gt;",$B$9="",D871="")=TRUE,"",IF(INDEX('2024-2025 SMI-AMI'!$A$2:$K$64,MATCH($B$9,'2024-2025 SMI-AMI'!$A$2:$A$64,0),MATCH(D871,'2024-2025 SMI-AMI'!$A$2:$K$2,0))&lt;G871,"No","Yes"))</f>
        <v/>
      </c>
    </row>
    <row r="872" spans="1:8" ht="14.5" x14ac:dyDescent="0.35">
      <c r="A872" s="64"/>
      <c r="B872" s="65"/>
      <c r="C872" s="65"/>
      <c r="D872" s="65"/>
      <c r="E872" s="66"/>
      <c r="F872" s="67">
        <f t="shared" si="26"/>
        <v>0</v>
      </c>
      <c r="G872" s="68">
        <f t="shared" si="27"/>
        <v>0</v>
      </c>
      <c r="H872" s="69" t="str">
        <f>IF(OR($B$9="&lt;County&gt;",$B$9="",D872="")=TRUE,"",IF(INDEX('2024-2025 SMI-AMI'!$A$2:$K$64,MATCH($B$9,'2024-2025 SMI-AMI'!$A$2:$A$64,0),MATCH(D872,'2024-2025 SMI-AMI'!$A$2:$K$2,0))&lt;G872,"No","Yes"))</f>
        <v/>
      </c>
    </row>
    <row r="873" spans="1:8" ht="14.5" x14ac:dyDescent="0.35">
      <c r="A873" s="64"/>
      <c r="B873" s="65"/>
      <c r="C873" s="65"/>
      <c r="D873" s="65"/>
      <c r="E873" s="66"/>
      <c r="F873" s="67">
        <f t="shared" si="26"/>
        <v>0</v>
      </c>
      <c r="G873" s="68">
        <f t="shared" si="27"/>
        <v>0</v>
      </c>
      <c r="H873" s="69" t="str">
        <f>IF(OR($B$9="&lt;County&gt;",$B$9="",D873="")=TRUE,"",IF(INDEX('2024-2025 SMI-AMI'!$A$2:$K$64,MATCH($B$9,'2024-2025 SMI-AMI'!$A$2:$A$64,0),MATCH(D873,'2024-2025 SMI-AMI'!$A$2:$K$2,0))&lt;G873,"No","Yes"))</f>
        <v/>
      </c>
    </row>
    <row r="874" spans="1:8" ht="14.5" x14ac:dyDescent="0.35">
      <c r="A874" s="64"/>
      <c r="B874" s="65"/>
      <c r="C874" s="65"/>
      <c r="D874" s="65"/>
      <c r="E874" s="66"/>
      <c r="F874" s="67">
        <f t="shared" si="26"/>
        <v>0</v>
      </c>
      <c r="G874" s="68">
        <f t="shared" si="27"/>
        <v>0</v>
      </c>
      <c r="H874" s="69" t="str">
        <f>IF(OR($B$9="&lt;County&gt;",$B$9="",D874="")=TRUE,"",IF(INDEX('2024-2025 SMI-AMI'!$A$2:$K$64,MATCH($B$9,'2024-2025 SMI-AMI'!$A$2:$A$64,0),MATCH(D874,'2024-2025 SMI-AMI'!$A$2:$K$2,0))&lt;G874,"No","Yes"))</f>
        <v/>
      </c>
    </row>
    <row r="875" spans="1:8" ht="14.5" x14ac:dyDescent="0.35">
      <c r="A875" s="64"/>
      <c r="B875" s="65"/>
      <c r="C875" s="65"/>
      <c r="D875" s="65"/>
      <c r="E875" s="66"/>
      <c r="F875" s="67">
        <f t="shared" si="26"/>
        <v>0</v>
      </c>
      <c r="G875" s="68">
        <f t="shared" si="27"/>
        <v>0</v>
      </c>
      <c r="H875" s="69" t="str">
        <f>IF(OR($B$9="&lt;County&gt;",$B$9="",D875="")=TRUE,"",IF(INDEX('2024-2025 SMI-AMI'!$A$2:$K$64,MATCH($B$9,'2024-2025 SMI-AMI'!$A$2:$A$64,0),MATCH(D875,'2024-2025 SMI-AMI'!$A$2:$K$2,0))&lt;G875,"No","Yes"))</f>
        <v/>
      </c>
    </row>
    <row r="876" spans="1:8" ht="14.5" x14ac:dyDescent="0.35">
      <c r="A876" s="64"/>
      <c r="B876" s="65"/>
      <c r="C876" s="65"/>
      <c r="D876" s="65"/>
      <c r="E876" s="66"/>
      <c r="F876" s="67">
        <f t="shared" si="26"/>
        <v>0</v>
      </c>
      <c r="G876" s="68">
        <f t="shared" si="27"/>
        <v>0</v>
      </c>
      <c r="H876" s="69" t="str">
        <f>IF(OR($B$9="&lt;County&gt;",$B$9="",D876="")=TRUE,"",IF(INDEX('2024-2025 SMI-AMI'!$A$2:$K$64,MATCH($B$9,'2024-2025 SMI-AMI'!$A$2:$A$64,0),MATCH(D876,'2024-2025 SMI-AMI'!$A$2:$K$2,0))&lt;G876,"No","Yes"))</f>
        <v/>
      </c>
    </row>
    <row r="877" spans="1:8" ht="14.5" x14ac:dyDescent="0.35">
      <c r="A877" s="64"/>
      <c r="B877" s="65"/>
      <c r="C877" s="65"/>
      <c r="D877" s="65"/>
      <c r="E877" s="66"/>
      <c r="F877" s="67">
        <f t="shared" si="26"/>
        <v>0</v>
      </c>
      <c r="G877" s="68">
        <f t="shared" si="27"/>
        <v>0</v>
      </c>
      <c r="H877" s="69" t="str">
        <f>IF(OR($B$9="&lt;County&gt;",$B$9="",D877="")=TRUE,"",IF(INDEX('2024-2025 SMI-AMI'!$A$2:$K$64,MATCH($B$9,'2024-2025 SMI-AMI'!$A$2:$A$64,0),MATCH(D877,'2024-2025 SMI-AMI'!$A$2:$K$2,0))&lt;G877,"No","Yes"))</f>
        <v/>
      </c>
    </row>
    <row r="878" spans="1:8" ht="14.5" x14ac:dyDescent="0.35">
      <c r="A878" s="64"/>
      <c r="B878" s="65"/>
      <c r="C878" s="65"/>
      <c r="D878" s="65"/>
      <c r="E878" s="66"/>
      <c r="F878" s="67">
        <f t="shared" si="26"/>
        <v>0</v>
      </c>
      <c r="G878" s="68">
        <f t="shared" si="27"/>
        <v>0</v>
      </c>
      <c r="H878" s="69" t="str">
        <f>IF(OR($B$9="&lt;County&gt;",$B$9="",D878="")=TRUE,"",IF(INDEX('2024-2025 SMI-AMI'!$A$2:$K$64,MATCH($B$9,'2024-2025 SMI-AMI'!$A$2:$A$64,0),MATCH(D878,'2024-2025 SMI-AMI'!$A$2:$K$2,0))&lt;G878,"No","Yes"))</f>
        <v/>
      </c>
    </row>
    <row r="879" spans="1:8" ht="14.5" x14ac:dyDescent="0.35">
      <c r="A879" s="64"/>
      <c r="B879" s="65"/>
      <c r="C879" s="65"/>
      <c r="D879" s="65"/>
      <c r="E879" s="66"/>
      <c r="F879" s="67">
        <f t="shared" si="26"/>
        <v>0</v>
      </c>
      <c r="G879" s="68">
        <f t="shared" si="27"/>
        <v>0</v>
      </c>
      <c r="H879" s="69" t="str">
        <f>IF(OR($B$9="&lt;County&gt;",$B$9="",D879="")=TRUE,"",IF(INDEX('2024-2025 SMI-AMI'!$A$2:$K$64,MATCH($B$9,'2024-2025 SMI-AMI'!$A$2:$A$64,0),MATCH(D879,'2024-2025 SMI-AMI'!$A$2:$K$2,0))&lt;G879,"No","Yes"))</f>
        <v/>
      </c>
    </row>
    <row r="880" spans="1:8" ht="14.5" x14ac:dyDescent="0.35">
      <c r="A880" s="64"/>
      <c r="B880" s="65"/>
      <c r="C880" s="65"/>
      <c r="D880" s="65"/>
      <c r="E880" s="66"/>
      <c r="F880" s="67">
        <f t="shared" si="26"/>
        <v>0</v>
      </c>
      <c r="G880" s="68">
        <f t="shared" si="27"/>
        <v>0</v>
      </c>
      <c r="H880" s="69" t="str">
        <f>IF(OR($B$9="&lt;County&gt;",$B$9="",D880="")=TRUE,"",IF(INDEX('2024-2025 SMI-AMI'!$A$2:$K$64,MATCH($B$9,'2024-2025 SMI-AMI'!$A$2:$A$64,0),MATCH(D880,'2024-2025 SMI-AMI'!$A$2:$K$2,0))&lt;G880,"No","Yes"))</f>
        <v/>
      </c>
    </row>
    <row r="881" spans="1:8" ht="14.5" x14ac:dyDescent="0.35">
      <c r="A881" s="64"/>
      <c r="B881" s="65"/>
      <c r="C881" s="65"/>
      <c r="D881" s="65"/>
      <c r="E881" s="66"/>
      <c r="F881" s="67">
        <f t="shared" si="26"/>
        <v>0</v>
      </c>
      <c r="G881" s="68">
        <f t="shared" si="27"/>
        <v>0</v>
      </c>
      <c r="H881" s="69" t="str">
        <f>IF(OR($B$9="&lt;County&gt;",$B$9="",D881="")=TRUE,"",IF(INDEX('2024-2025 SMI-AMI'!$A$2:$K$64,MATCH($B$9,'2024-2025 SMI-AMI'!$A$2:$A$64,0),MATCH(D881,'2024-2025 SMI-AMI'!$A$2:$K$2,0))&lt;G881,"No","Yes"))</f>
        <v/>
      </c>
    </row>
    <row r="882" spans="1:8" ht="14.5" x14ac:dyDescent="0.35">
      <c r="A882" s="64"/>
      <c r="B882" s="65"/>
      <c r="C882" s="65"/>
      <c r="D882" s="65"/>
      <c r="E882" s="66"/>
      <c r="F882" s="67">
        <f t="shared" si="26"/>
        <v>0</v>
      </c>
      <c r="G882" s="68">
        <f t="shared" si="27"/>
        <v>0</v>
      </c>
      <c r="H882" s="69" t="str">
        <f>IF(OR($B$9="&lt;County&gt;",$B$9="",D882="")=TRUE,"",IF(INDEX('2024-2025 SMI-AMI'!$A$2:$K$64,MATCH($B$9,'2024-2025 SMI-AMI'!$A$2:$A$64,0),MATCH(D882,'2024-2025 SMI-AMI'!$A$2:$K$2,0))&lt;G882,"No","Yes"))</f>
        <v/>
      </c>
    </row>
    <row r="883" spans="1:8" ht="14.5" x14ac:dyDescent="0.35">
      <c r="A883" s="64"/>
      <c r="B883" s="65"/>
      <c r="C883" s="65"/>
      <c r="D883" s="65"/>
      <c r="E883" s="66"/>
      <c r="F883" s="67">
        <f t="shared" si="26"/>
        <v>0</v>
      </c>
      <c r="G883" s="68">
        <f t="shared" si="27"/>
        <v>0</v>
      </c>
      <c r="H883" s="69" t="str">
        <f>IF(OR($B$9="&lt;County&gt;",$B$9="",D883="")=TRUE,"",IF(INDEX('2024-2025 SMI-AMI'!$A$2:$K$64,MATCH($B$9,'2024-2025 SMI-AMI'!$A$2:$A$64,0),MATCH(D883,'2024-2025 SMI-AMI'!$A$2:$K$2,0))&lt;G883,"No","Yes"))</f>
        <v/>
      </c>
    </row>
    <row r="884" spans="1:8" ht="14.5" x14ac:dyDescent="0.35">
      <c r="A884" s="64"/>
      <c r="B884" s="65"/>
      <c r="C884" s="65"/>
      <c r="D884" s="65"/>
      <c r="E884" s="66"/>
      <c r="F884" s="67">
        <f t="shared" si="26"/>
        <v>0</v>
      </c>
      <c r="G884" s="68">
        <f t="shared" si="27"/>
        <v>0</v>
      </c>
      <c r="H884" s="69" t="str">
        <f>IF(OR($B$9="&lt;County&gt;",$B$9="",D884="")=TRUE,"",IF(INDEX('2024-2025 SMI-AMI'!$A$2:$K$64,MATCH($B$9,'2024-2025 SMI-AMI'!$A$2:$A$64,0),MATCH(D884,'2024-2025 SMI-AMI'!$A$2:$K$2,0))&lt;G884,"No","Yes"))</f>
        <v/>
      </c>
    </row>
    <row r="885" spans="1:8" ht="14.5" x14ac:dyDescent="0.35">
      <c r="A885" s="64"/>
      <c r="B885" s="65"/>
      <c r="C885" s="65"/>
      <c r="D885" s="65"/>
      <c r="E885" s="66"/>
      <c r="F885" s="67">
        <f t="shared" si="26"/>
        <v>0</v>
      </c>
      <c r="G885" s="68">
        <f t="shared" si="27"/>
        <v>0</v>
      </c>
      <c r="H885" s="69" t="str">
        <f>IF(OR($B$9="&lt;County&gt;",$B$9="",D885="")=TRUE,"",IF(INDEX('2024-2025 SMI-AMI'!$A$2:$K$64,MATCH($B$9,'2024-2025 SMI-AMI'!$A$2:$A$64,0),MATCH(D885,'2024-2025 SMI-AMI'!$A$2:$K$2,0))&lt;G885,"No","Yes"))</f>
        <v/>
      </c>
    </row>
    <row r="886" spans="1:8" ht="14.5" x14ac:dyDescent="0.35">
      <c r="A886" s="64"/>
      <c r="B886" s="65"/>
      <c r="C886" s="65"/>
      <c r="D886" s="65"/>
      <c r="E886" s="66"/>
      <c r="F886" s="67">
        <f t="shared" si="26"/>
        <v>0</v>
      </c>
      <c r="G886" s="68">
        <f t="shared" si="27"/>
        <v>0</v>
      </c>
      <c r="H886" s="69" t="str">
        <f>IF(OR($B$9="&lt;County&gt;",$B$9="",D886="")=TRUE,"",IF(INDEX('2024-2025 SMI-AMI'!$A$2:$K$64,MATCH($B$9,'2024-2025 SMI-AMI'!$A$2:$A$64,0),MATCH(D886,'2024-2025 SMI-AMI'!$A$2:$K$2,0))&lt;G886,"No","Yes"))</f>
        <v/>
      </c>
    </row>
    <row r="887" spans="1:8" ht="14.5" x14ac:dyDescent="0.35">
      <c r="A887" s="64"/>
      <c r="B887" s="65"/>
      <c r="C887" s="65"/>
      <c r="D887" s="65"/>
      <c r="E887" s="66"/>
      <c r="F887" s="67">
        <f t="shared" si="26"/>
        <v>0</v>
      </c>
      <c r="G887" s="68">
        <f t="shared" si="27"/>
        <v>0</v>
      </c>
      <c r="H887" s="69" t="str">
        <f>IF(OR($B$9="&lt;County&gt;",$B$9="",D887="")=TRUE,"",IF(INDEX('2024-2025 SMI-AMI'!$A$2:$K$64,MATCH($B$9,'2024-2025 SMI-AMI'!$A$2:$A$64,0),MATCH(D887,'2024-2025 SMI-AMI'!$A$2:$K$2,0))&lt;G887,"No","Yes"))</f>
        <v/>
      </c>
    </row>
    <row r="888" spans="1:8" ht="14.5" x14ac:dyDescent="0.35">
      <c r="A888" s="64"/>
      <c r="B888" s="65"/>
      <c r="C888" s="65"/>
      <c r="D888" s="65"/>
      <c r="E888" s="66"/>
      <c r="F888" s="67">
        <f t="shared" si="26"/>
        <v>0</v>
      </c>
      <c r="G888" s="68">
        <f t="shared" si="27"/>
        <v>0</v>
      </c>
      <c r="H888" s="69" t="str">
        <f>IF(OR($B$9="&lt;County&gt;",$B$9="",D888="")=TRUE,"",IF(INDEX('2024-2025 SMI-AMI'!$A$2:$K$64,MATCH($B$9,'2024-2025 SMI-AMI'!$A$2:$A$64,0),MATCH(D888,'2024-2025 SMI-AMI'!$A$2:$K$2,0))&lt;G888,"No","Yes"))</f>
        <v/>
      </c>
    </row>
    <row r="889" spans="1:8" ht="14.5" x14ac:dyDescent="0.35">
      <c r="A889" s="64"/>
      <c r="B889" s="65"/>
      <c r="C889" s="65"/>
      <c r="D889" s="65"/>
      <c r="E889" s="66"/>
      <c r="F889" s="67">
        <f t="shared" si="26"/>
        <v>0</v>
      </c>
      <c r="G889" s="68">
        <f t="shared" si="27"/>
        <v>0</v>
      </c>
      <c r="H889" s="69" t="str">
        <f>IF(OR($B$9="&lt;County&gt;",$B$9="",D889="")=TRUE,"",IF(INDEX('2024-2025 SMI-AMI'!$A$2:$K$64,MATCH($B$9,'2024-2025 SMI-AMI'!$A$2:$A$64,0),MATCH(D889,'2024-2025 SMI-AMI'!$A$2:$K$2,0))&lt;G889,"No","Yes"))</f>
        <v/>
      </c>
    </row>
    <row r="890" spans="1:8" ht="14.5" x14ac:dyDescent="0.35">
      <c r="A890" s="64"/>
      <c r="B890" s="65"/>
      <c r="C890" s="65"/>
      <c r="D890" s="65"/>
      <c r="E890" s="66"/>
      <c r="F890" s="67">
        <f t="shared" si="26"/>
        <v>0</v>
      </c>
      <c r="G890" s="68">
        <f t="shared" si="27"/>
        <v>0</v>
      </c>
      <c r="H890" s="69" t="str">
        <f>IF(OR($B$9="&lt;County&gt;",$B$9="",D890="")=TRUE,"",IF(INDEX('2024-2025 SMI-AMI'!$A$2:$K$64,MATCH($B$9,'2024-2025 SMI-AMI'!$A$2:$A$64,0),MATCH(D890,'2024-2025 SMI-AMI'!$A$2:$K$2,0))&lt;G890,"No","Yes"))</f>
        <v/>
      </c>
    </row>
    <row r="891" spans="1:8" ht="14.5" x14ac:dyDescent="0.35">
      <c r="A891" s="64"/>
      <c r="B891" s="65"/>
      <c r="C891" s="65"/>
      <c r="D891" s="65"/>
      <c r="E891" s="66"/>
      <c r="F891" s="67">
        <f t="shared" si="26"/>
        <v>0</v>
      </c>
      <c r="G891" s="68">
        <f t="shared" si="27"/>
        <v>0</v>
      </c>
      <c r="H891" s="69" t="str">
        <f>IF(OR($B$9="&lt;County&gt;",$B$9="",D891="")=TRUE,"",IF(INDEX('2024-2025 SMI-AMI'!$A$2:$K$64,MATCH($B$9,'2024-2025 SMI-AMI'!$A$2:$A$64,0),MATCH(D891,'2024-2025 SMI-AMI'!$A$2:$K$2,0))&lt;G891,"No","Yes"))</f>
        <v/>
      </c>
    </row>
    <row r="892" spans="1:8" ht="14.5" x14ac:dyDescent="0.35">
      <c r="A892" s="64"/>
      <c r="B892" s="65"/>
      <c r="C892" s="65"/>
      <c r="D892" s="65"/>
      <c r="E892" s="66"/>
      <c r="F892" s="67">
        <f t="shared" si="26"/>
        <v>0</v>
      </c>
      <c r="G892" s="68">
        <f t="shared" si="27"/>
        <v>0</v>
      </c>
      <c r="H892" s="69" t="str">
        <f>IF(OR($B$9="&lt;County&gt;",$B$9="",D892="")=TRUE,"",IF(INDEX('2024-2025 SMI-AMI'!$A$2:$K$64,MATCH($B$9,'2024-2025 SMI-AMI'!$A$2:$A$64,0),MATCH(D892,'2024-2025 SMI-AMI'!$A$2:$K$2,0))&lt;G892,"No","Yes"))</f>
        <v/>
      </c>
    </row>
    <row r="893" spans="1:8" ht="14.5" x14ac:dyDescent="0.35">
      <c r="A893" s="64"/>
      <c r="B893" s="65"/>
      <c r="C893" s="65"/>
      <c r="D893" s="65"/>
      <c r="E893" s="66"/>
      <c r="F893" s="67">
        <f t="shared" si="26"/>
        <v>0</v>
      </c>
      <c r="G893" s="68">
        <f t="shared" si="27"/>
        <v>0</v>
      </c>
      <c r="H893" s="69" t="str">
        <f>IF(OR($B$9="&lt;County&gt;",$B$9="",D893="")=TRUE,"",IF(INDEX('2024-2025 SMI-AMI'!$A$2:$K$64,MATCH($B$9,'2024-2025 SMI-AMI'!$A$2:$A$64,0),MATCH(D893,'2024-2025 SMI-AMI'!$A$2:$K$2,0))&lt;G893,"No","Yes"))</f>
        <v/>
      </c>
    </row>
    <row r="894" spans="1:8" ht="14.5" x14ac:dyDescent="0.35">
      <c r="A894" s="64"/>
      <c r="B894" s="65"/>
      <c r="C894" s="65"/>
      <c r="D894" s="65"/>
      <c r="E894" s="66"/>
      <c r="F894" s="67">
        <f t="shared" si="26"/>
        <v>0</v>
      </c>
      <c r="G894" s="68">
        <f t="shared" si="27"/>
        <v>0</v>
      </c>
      <c r="H894" s="69" t="str">
        <f>IF(OR($B$9="&lt;County&gt;",$B$9="",D894="")=TRUE,"",IF(INDEX('2024-2025 SMI-AMI'!$A$2:$K$64,MATCH($B$9,'2024-2025 SMI-AMI'!$A$2:$A$64,0),MATCH(D894,'2024-2025 SMI-AMI'!$A$2:$K$2,0))&lt;G894,"No","Yes"))</f>
        <v/>
      </c>
    </row>
    <row r="895" spans="1:8" ht="14.5" x14ac:dyDescent="0.35">
      <c r="A895" s="64"/>
      <c r="B895" s="65"/>
      <c r="C895" s="65"/>
      <c r="D895" s="65"/>
      <c r="E895" s="66"/>
      <c r="F895" s="67">
        <f t="shared" si="26"/>
        <v>0</v>
      </c>
      <c r="G895" s="68">
        <f t="shared" si="27"/>
        <v>0</v>
      </c>
      <c r="H895" s="69" t="str">
        <f>IF(OR($B$9="&lt;County&gt;",$B$9="",D895="")=TRUE,"",IF(INDEX('2024-2025 SMI-AMI'!$A$2:$K$64,MATCH($B$9,'2024-2025 SMI-AMI'!$A$2:$A$64,0),MATCH(D895,'2024-2025 SMI-AMI'!$A$2:$K$2,0))&lt;G895,"No","Yes"))</f>
        <v/>
      </c>
    </row>
    <row r="896" spans="1:8" ht="14.5" x14ac:dyDescent="0.35">
      <c r="A896" s="64"/>
      <c r="B896" s="65"/>
      <c r="C896" s="65"/>
      <c r="D896" s="65"/>
      <c r="E896" s="66"/>
      <c r="F896" s="67">
        <f t="shared" si="26"/>
        <v>0</v>
      </c>
      <c r="G896" s="68">
        <f t="shared" si="27"/>
        <v>0</v>
      </c>
      <c r="H896" s="69" t="str">
        <f>IF(OR($B$9="&lt;County&gt;",$B$9="",D896="")=TRUE,"",IF(INDEX('2024-2025 SMI-AMI'!$A$2:$K$64,MATCH($B$9,'2024-2025 SMI-AMI'!$A$2:$A$64,0),MATCH(D896,'2024-2025 SMI-AMI'!$A$2:$K$2,0))&lt;G896,"No","Yes"))</f>
        <v/>
      </c>
    </row>
    <row r="897" spans="1:8" ht="14.5" x14ac:dyDescent="0.35">
      <c r="A897" s="64"/>
      <c r="B897" s="65"/>
      <c r="C897" s="65"/>
      <c r="D897" s="65"/>
      <c r="E897" s="66"/>
      <c r="F897" s="67">
        <f t="shared" si="26"/>
        <v>0</v>
      </c>
      <c r="G897" s="68">
        <f t="shared" si="27"/>
        <v>0</v>
      </c>
      <c r="H897" s="69" t="str">
        <f>IF(OR($B$9="&lt;County&gt;",$B$9="",D897="")=TRUE,"",IF(INDEX('2024-2025 SMI-AMI'!$A$2:$K$64,MATCH($B$9,'2024-2025 SMI-AMI'!$A$2:$A$64,0),MATCH(D897,'2024-2025 SMI-AMI'!$A$2:$K$2,0))&lt;G897,"No","Yes"))</f>
        <v/>
      </c>
    </row>
    <row r="898" spans="1:8" ht="14.5" x14ac:dyDescent="0.35">
      <c r="A898" s="64"/>
      <c r="B898" s="65"/>
      <c r="C898" s="65"/>
      <c r="D898" s="65"/>
      <c r="E898" s="66"/>
      <c r="F898" s="67">
        <f t="shared" ref="F898:F961" si="28">E898*12</f>
        <v>0</v>
      </c>
      <c r="G898" s="68">
        <f t="shared" ref="G898:G961" si="29">F898/0.3</f>
        <v>0</v>
      </c>
      <c r="H898" s="69" t="str">
        <f>IF(OR($B$9="&lt;County&gt;",$B$9="",D898="")=TRUE,"",IF(INDEX('2024-2025 SMI-AMI'!$A$2:$K$64,MATCH($B$9,'2024-2025 SMI-AMI'!$A$2:$A$64,0),MATCH(D898,'2024-2025 SMI-AMI'!$A$2:$K$2,0))&lt;G898,"No","Yes"))</f>
        <v/>
      </c>
    </row>
    <row r="899" spans="1:8" ht="14.5" x14ac:dyDescent="0.35">
      <c r="A899" s="64"/>
      <c r="B899" s="65"/>
      <c r="C899" s="65"/>
      <c r="D899" s="65"/>
      <c r="E899" s="66"/>
      <c r="F899" s="67">
        <f t="shared" si="28"/>
        <v>0</v>
      </c>
      <c r="G899" s="68">
        <f t="shared" si="29"/>
        <v>0</v>
      </c>
      <c r="H899" s="69" t="str">
        <f>IF(OR($B$9="&lt;County&gt;",$B$9="",D899="")=TRUE,"",IF(INDEX('2024-2025 SMI-AMI'!$A$2:$K$64,MATCH($B$9,'2024-2025 SMI-AMI'!$A$2:$A$64,0),MATCH(D899,'2024-2025 SMI-AMI'!$A$2:$K$2,0))&lt;G899,"No","Yes"))</f>
        <v/>
      </c>
    </row>
    <row r="900" spans="1:8" ht="14.5" x14ac:dyDescent="0.35">
      <c r="A900" s="64"/>
      <c r="B900" s="65"/>
      <c r="C900" s="65"/>
      <c r="D900" s="65"/>
      <c r="E900" s="66"/>
      <c r="F900" s="67">
        <f t="shared" si="28"/>
        <v>0</v>
      </c>
      <c r="G900" s="68">
        <f t="shared" si="29"/>
        <v>0</v>
      </c>
      <c r="H900" s="69" t="str">
        <f>IF(OR($B$9="&lt;County&gt;",$B$9="",D900="")=TRUE,"",IF(INDEX('2024-2025 SMI-AMI'!$A$2:$K$64,MATCH($B$9,'2024-2025 SMI-AMI'!$A$2:$A$64,0),MATCH(D900,'2024-2025 SMI-AMI'!$A$2:$K$2,0))&lt;G900,"No","Yes"))</f>
        <v/>
      </c>
    </row>
    <row r="901" spans="1:8" ht="14.5" x14ac:dyDescent="0.35">
      <c r="A901" s="64"/>
      <c r="B901" s="65"/>
      <c r="C901" s="65"/>
      <c r="D901" s="65"/>
      <c r="E901" s="66"/>
      <c r="F901" s="67">
        <f t="shared" si="28"/>
        <v>0</v>
      </c>
      <c r="G901" s="68">
        <f t="shared" si="29"/>
        <v>0</v>
      </c>
      <c r="H901" s="69" t="str">
        <f>IF(OR($B$9="&lt;County&gt;",$B$9="",D901="")=TRUE,"",IF(INDEX('2024-2025 SMI-AMI'!$A$2:$K$64,MATCH($B$9,'2024-2025 SMI-AMI'!$A$2:$A$64,0),MATCH(D901,'2024-2025 SMI-AMI'!$A$2:$K$2,0))&lt;G901,"No","Yes"))</f>
        <v/>
      </c>
    </row>
    <row r="902" spans="1:8" ht="14.5" x14ac:dyDescent="0.35">
      <c r="A902" s="64"/>
      <c r="B902" s="65"/>
      <c r="C902" s="65"/>
      <c r="D902" s="65"/>
      <c r="E902" s="66"/>
      <c r="F902" s="67">
        <f t="shared" si="28"/>
        <v>0</v>
      </c>
      <c r="G902" s="68">
        <f t="shared" si="29"/>
        <v>0</v>
      </c>
      <c r="H902" s="69" t="str">
        <f>IF(OR($B$9="&lt;County&gt;",$B$9="",D902="")=TRUE,"",IF(INDEX('2024-2025 SMI-AMI'!$A$2:$K$64,MATCH($B$9,'2024-2025 SMI-AMI'!$A$2:$A$64,0),MATCH(D902,'2024-2025 SMI-AMI'!$A$2:$K$2,0))&lt;G902,"No","Yes"))</f>
        <v/>
      </c>
    </row>
    <row r="903" spans="1:8" ht="14.5" x14ac:dyDescent="0.35">
      <c r="A903" s="64"/>
      <c r="B903" s="65"/>
      <c r="C903" s="65"/>
      <c r="D903" s="65"/>
      <c r="E903" s="66"/>
      <c r="F903" s="67">
        <f t="shared" si="28"/>
        <v>0</v>
      </c>
      <c r="G903" s="68">
        <f t="shared" si="29"/>
        <v>0</v>
      </c>
      <c r="H903" s="69" t="str">
        <f>IF(OR($B$9="&lt;County&gt;",$B$9="",D903="")=TRUE,"",IF(INDEX('2024-2025 SMI-AMI'!$A$2:$K$64,MATCH($B$9,'2024-2025 SMI-AMI'!$A$2:$A$64,0),MATCH(D903,'2024-2025 SMI-AMI'!$A$2:$K$2,0))&lt;G903,"No","Yes"))</f>
        <v/>
      </c>
    </row>
    <row r="904" spans="1:8" ht="14.5" x14ac:dyDescent="0.35">
      <c r="A904" s="64"/>
      <c r="B904" s="65"/>
      <c r="C904" s="65"/>
      <c r="D904" s="65"/>
      <c r="E904" s="66"/>
      <c r="F904" s="67">
        <f t="shared" si="28"/>
        <v>0</v>
      </c>
      <c r="G904" s="68">
        <f t="shared" si="29"/>
        <v>0</v>
      </c>
      <c r="H904" s="69" t="str">
        <f>IF(OR($B$9="&lt;County&gt;",$B$9="",D904="")=TRUE,"",IF(INDEX('2024-2025 SMI-AMI'!$A$2:$K$64,MATCH($B$9,'2024-2025 SMI-AMI'!$A$2:$A$64,0),MATCH(D904,'2024-2025 SMI-AMI'!$A$2:$K$2,0))&lt;G904,"No","Yes"))</f>
        <v/>
      </c>
    </row>
    <row r="905" spans="1:8" ht="14.5" x14ac:dyDescent="0.35">
      <c r="A905" s="64"/>
      <c r="B905" s="65"/>
      <c r="C905" s="65"/>
      <c r="D905" s="65"/>
      <c r="E905" s="66"/>
      <c r="F905" s="67">
        <f t="shared" si="28"/>
        <v>0</v>
      </c>
      <c r="G905" s="68">
        <f t="shared" si="29"/>
        <v>0</v>
      </c>
      <c r="H905" s="69" t="str">
        <f>IF(OR($B$9="&lt;County&gt;",$B$9="",D905="")=TRUE,"",IF(INDEX('2024-2025 SMI-AMI'!$A$2:$K$64,MATCH($B$9,'2024-2025 SMI-AMI'!$A$2:$A$64,0),MATCH(D905,'2024-2025 SMI-AMI'!$A$2:$K$2,0))&lt;G905,"No","Yes"))</f>
        <v/>
      </c>
    </row>
    <row r="906" spans="1:8" ht="14.5" x14ac:dyDescent="0.35">
      <c r="A906" s="64"/>
      <c r="B906" s="65"/>
      <c r="C906" s="65"/>
      <c r="D906" s="65"/>
      <c r="E906" s="66"/>
      <c r="F906" s="67">
        <f t="shared" si="28"/>
        <v>0</v>
      </c>
      <c r="G906" s="68">
        <f t="shared" si="29"/>
        <v>0</v>
      </c>
      <c r="H906" s="69" t="str">
        <f>IF(OR($B$9="&lt;County&gt;",$B$9="",D906="")=TRUE,"",IF(INDEX('2024-2025 SMI-AMI'!$A$2:$K$64,MATCH($B$9,'2024-2025 SMI-AMI'!$A$2:$A$64,0),MATCH(D906,'2024-2025 SMI-AMI'!$A$2:$K$2,0))&lt;G906,"No","Yes"))</f>
        <v/>
      </c>
    </row>
    <row r="907" spans="1:8" ht="14.5" x14ac:dyDescent="0.35">
      <c r="A907" s="64"/>
      <c r="B907" s="65"/>
      <c r="C907" s="65"/>
      <c r="D907" s="65"/>
      <c r="E907" s="66"/>
      <c r="F907" s="67">
        <f t="shared" si="28"/>
        <v>0</v>
      </c>
      <c r="G907" s="68">
        <f t="shared" si="29"/>
        <v>0</v>
      </c>
      <c r="H907" s="69" t="str">
        <f>IF(OR($B$9="&lt;County&gt;",$B$9="",D907="")=TRUE,"",IF(INDEX('2024-2025 SMI-AMI'!$A$2:$K$64,MATCH($B$9,'2024-2025 SMI-AMI'!$A$2:$A$64,0),MATCH(D907,'2024-2025 SMI-AMI'!$A$2:$K$2,0))&lt;G907,"No","Yes"))</f>
        <v/>
      </c>
    </row>
    <row r="908" spans="1:8" ht="14.5" x14ac:dyDescent="0.35">
      <c r="A908" s="64"/>
      <c r="B908" s="65"/>
      <c r="C908" s="65"/>
      <c r="D908" s="65"/>
      <c r="E908" s="66"/>
      <c r="F908" s="67">
        <f t="shared" si="28"/>
        <v>0</v>
      </c>
      <c r="G908" s="68">
        <f t="shared" si="29"/>
        <v>0</v>
      </c>
      <c r="H908" s="69" t="str">
        <f>IF(OR($B$9="&lt;County&gt;",$B$9="",D908="")=TRUE,"",IF(INDEX('2024-2025 SMI-AMI'!$A$2:$K$64,MATCH($B$9,'2024-2025 SMI-AMI'!$A$2:$A$64,0),MATCH(D908,'2024-2025 SMI-AMI'!$A$2:$K$2,0))&lt;G908,"No","Yes"))</f>
        <v/>
      </c>
    </row>
    <row r="909" spans="1:8" ht="14.5" x14ac:dyDescent="0.35">
      <c r="A909" s="64"/>
      <c r="B909" s="65"/>
      <c r="C909" s="65"/>
      <c r="D909" s="65"/>
      <c r="E909" s="66"/>
      <c r="F909" s="67">
        <f t="shared" si="28"/>
        <v>0</v>
      </c>
      <c r="G909" s="68">
        <f t="shared" si="29"/>
        <v>0</v>
      </c>
      <c r="H909" s="69" t="str">
        <f>IF(OR($B$9="&lt;County&gt;",$B$9="",D909="")=TRUE,"",IF(INDEX('2024-2025 SMI-AMI'!$A$2:$K$64,MATCH($B$9,'2024-2025 SMI-AMI'!$A$2:$A$64,0),MATCH(D909,'2024-2025 SMI-AMI'!$A$2:$K$2,0))&lt;G909,"No","Yes"))</f>
        <v/>
      </c>
    </row>
    <row r="910" spans="1:8" ht="14.5" x14ac:dyDescent="0.35">
      <c r="A910" s="64"/>
      <c r="B910" s="65"/>
      <c r="C910" s="65"/>
      <c r="D910" s="65"/>
      <c r="E910" s="66"/>
      <c r="F910" s="67">
        <f t="shared" si="28"/>
        <v>0</v>
      </c>
      <c r="G910" s="68">
        <f t="shared" si="29"/>
        <v>0</v>
      </c>
      <c r="H910" s="69" t="str">
        <f>IF(OR($B$9="&lt;County&gt;",$B$9="",D910="")=TRUE,"",IF(INDEX('2024-2025 SMI-AMI'!$A$2:$K$64,MATCH($B$9,'2024-2025 SMI-AMI'!$A$2:$A$64,0),MATCH(D910,'2024-2025 SMI-AMI'!$A$2:$K$2,0))&lt;G910,"No","Yes"))</f>
        <v/>
      </c>
    </row>
    <row r="911" spans="1:8" ht="14.5" x14ac:dyDescent="0.35">
      <c r="A911" s="64"/>
      <c r="B911" s="65"/>
      <c r="C911" s="65"/>
      <c r="D911" s="65"/>
      <c r="E911" s="66"/>
      <c r="F911" s="67">
        <f t="shared" si="28"/>
        <v>0</v>
      </c>
      <c r="G911" s="68">
        <f t="shared" si="29"/>
        <v>0</v>
      </c>
      <c r="H911" s="69" t="str">
        <f>IF(OR($B$9="&lt;County&gt;",$B$9="",D911="")=TRUE,"",IF(INDEX('2024-2025 SMI-AMI'!$A$2:$K$64,MATCH($B$9,'2024-2025 SMI-AMI'!$A$2:$A$64,0),MATCH(D911,'2024-2025 SMI-AMI'!$A$2:$K$2,0))&lt;G911,"No","Yes"))</f>
        <v/>
      </c>
    </row>
    <row r="912" spans="1:8" ht="14.5" x14ac:dyDescent="0.35">
      <c r="A912" s="64"/>
      <c r="B912" s="65"/>
      <c r="C912" s="65"/>
      <c r="D912" s="65"/>
      <c r="E912" s="66"/>
      <c r="F912" s="67">
        <f t="shared" si="28"/>
        <v>0</v>
      </c>
      <c r="G912" s="68">
        <f t="shared" si="29"/>
        <v>0</v>
      </c>
      <c r="H912" s="69" t="str">
        <f>IF(OR($B$9="&lt;County&gt;",$B$9="",D912="")=TRUE,"",IF(INDEX('2024-2025 SMI-AMI'!$A$2:$K$64,MATCH($B$9,'2024-2025 SMI-AMI'!$A$2:$A$64,0),MATCH(D912,'2024-2025 SMI-AMI'!$A$2:$K$2,0))&lt;G912,"No","Yes"))</f>
        <v/>
      </c>
    </row>
    <row r="913" spans="1:8" ht="14.5" x14ac:dyDescent="0.35">
      <c r="A913" s="64"/>
      <c r="B913" s="65"/>
      <c r="C913" s="65"/>
      <c r="D913" s="65"/>
      <c r="E913" s="66"/>
      <c r="F913" s="67">
        <f t="shared" si="28"/>
        <v>0</v>
      </c>
      <c r="G913" s="68">
        <f t="shared" si="29"/>
        <v>0</v>
      </c>
      <c r="H913" s="69" t="str">
        <f>IF(OR($B$9="&lt;County&gt;",$B$9="",D913="")=TRUE,"",IF(INDEX('2024-2025 SMI-AMI'!$A$2:$K$64,MATCH($B$9,'2024-2025 SMI-AMI'!$A$2:$A$64,0),MATCH(D913,'2024-2025 SMI-AMI'!$A$2:$K$2,0))&lt;G913,"No","Yes"))</f>
        <v/>
      </c>
    </row>
    <row r="914" spans="1:8" ht="14.5" x14ac:dyDescent="0.35">
      <c r="A914" s="64"/>
      <c r="B914" s="65"/>
      <c r="C914" s="65"/>
      <c r="D914" s="65"/>
      <c r="E914" s="66"/>
      <c r="F914" s="67">
        <f t="shared" si="28"/>
        <v>0</v>
      </c>
      <c r="G914" s="68">
        <f t="shared" si="29"/>
        <v>0</v>
      </c>
      <c r="H914" s="69" t="str">
        <f>IF(OR($B$9="&lt;County&gt;",$B$9="",D914="")=TRUE,"",IF(INDEX('2024-2025 SMI-AMI'!$A$2:$K$64,MATCH($B$9,'2024-2025 SMI-AMI'!$A$2:$A$64,0),MATCH(D914,'2024-2025 SMI-AMI'!$A$2:$K$2,0))&lt;G914,"No","Yes"))</f>
        <v/>
      </c>
    </row>
    <row r="915" spans="1:8" ht="14.5" x14ac:dyDescent="0.35">
      <c r="A915" s="64"/>
      <c r="B915" s="65"/>
      <c r="C915" s="65"/>
      <c r="D915" s="65"/>
      <c r="E915" s="66"/>
      <c r="F915" s="67">
        <f t="shared" si="28"/>
        <v>0</v>
      </c>
      <c r="G915" s="68">
        <f t="shared" si="29"/>
        <v>0</v>
      </c>
      <c r="H915" s="69" t="str">
        <f>IF(OR($B$9="&lt;County&gt;",$B$9="",D915="")=TRUE,"",IF(INDEX('2024-2025 SMI-AMI'!$A$2:$K$64,MATCH($B$9,'2024-2025 SMI-AMI'!$A$2:$A$64,0),MATCH(D915,'2024-2025 SMI-AMI'!$A$2:$K$2,0))&lt;G915,"No","Yes"))</f>
        <v/>
      </c>
    </row>
    <row r="916" spans="1:8" ht="14.5" x14ac:dyDescent="0.35">
      <c r="A916" s="64"/>
      <c r="B916" s="65"/>
      <c r="C916" s="65"/>
      <c r="D916" s="65"/>
      <c r="E916" s="66"/>
      <c r="F916" s="67">
        <f t="shared" si="28"/>
        <v>0</v>
      </c>
      <c r="G916" s="68">
        <f t="shared" si="29"/>
        <v>0</v>
      </c>
      <c r="H916" s="69" t="str">
        <f>IF(OR($B$9="&lt;County&gt;",$B$9="",D916="")=TRUE,"",IF(INDEX('2024-2025 SMI-AMI'!$A$2:$K$64,MATCH($B$9,'2024-2025 SMI-AMI'!$A$2:$A$64,0),MATCH(D916,'2024-2025 SMI-AMI'!$A$2:$K$2,0))&lt;G916,"No","Yes"))</f>
        <v/>
      </c>
    </row>
    <row r="917" spans="1:8" ht="14.5" x14ac:dyDescent="0.35">
      <c r="A917" s="64"/>
      <c r="B917" s="65"/>
      <c r="C917" s="65"/>
      <c r="D917" s="65"/>
      <c r="E917" s="66"/>
      <c r="F917" s="67">
        <f t="shared" si="28"/>
        <v>0</v>
      </c>
      <c r="G917" s="68">
        <f t="shared" si="29"/>
        <v>0</v>
      </c>
      <c r="H917" s="69" t="str">
        <f>IF(OR($B$9="&lt;County&gt;",$B$9="",D917="")=TRUE,"",IF(INDEX('2024-2025 SMI-AMI'!$A$2:$K$64,MATCH($B$9,'2024-2025 SMI-AMI'!$A$2:$A$64,0),MATCH(D917,'2024-2025 SMI-AMI'!$A$2:$K$2,0))&lt;G917,"No","Yes"))</f>
        <v/>
      </c>
    </row>
    <row r="918" spans="1:8" ht="14.5" x14ac:dyDescent="0.35">
      <c r="A918" s="64"/>
      <c r="B918" s="65"/>
      <c r="C918" s="65"/>
      <c r="D918" s="65"/>
      <c r="E918" s="66"/>
      <c r="F918" s="67">
        <f t="shared" si="28"/>
        <v>0</v>
      </c>
      <c r="G918" s="68">
        <f t="shared" si="29"/>
        <v>0</v>
      </c>
      <c r="H918" s="69" t="str">
        <f>IF(OR($B$9="&lt;County&gt;",$B$9="",D918="")=TRUE,"",IF(INDEX('2024-2025 SMI-AMI'!$A$2:$K$64,MATCH($B$9,'2024-2025 SMI-AMI'!$A$2:$A$64,0),MATCH(D918,'2024-2025 SMI-AMI'!$A$2:$K$2,0))&lt;G918,"No","Yes"))</f>
        <v/>
      </c>
    </row>
    <row r="919" spans="1:8" ht="14.5" x14ac:dyDescent="0.35">
      <c r="A919" s="64"/>
      <c r="B919" s="65"/>
      <c r="C919" s="65"/>
      <c r="D919" s="65"/>
      <c r="E919" s="66"/>
      <c r="F919" s="67">
        <f t="shared" si="28"/>
        <v>0</v>
      </c>
      <c r="G919" s="68">
        <f t="shared" si="29"/>
        <v>0</v>
      </c>
      <c r="H919" s="69" t="str">
        <f>IF(OR($B$9="&lt;County&gt;",$B$9="",D919="")=TRUE,"",IF(INDEX('2024-2025 SMI-AMI'!$A$2:$K$64,MATCH($B$9,'2024-2025 SMI-AMI'!$A$2:$A$64,0),MATCH(D919,'2024-2025 SMI-AMI'!$A$2:$K$2,0))&lt;G919,"No","Yes"))</f>
        <v/>
      </c>
    </row>
    <row r="920" spans="1:8" ht="14.5" x14ac:dyDescent="0.35">
      <c r="A920" s="64"/>
      <c r="B920" s="65"/>
      <c r="C920" s="65"/>
      <c r="D920" s="65"/>
      <c r="E920" s="66"/>
      <c r="F920" s="67">
        <f t="shared" si="28"/>
        <v>0</v>
      </c>
      <c r="G920" s="68">
        <f t="shared" si="29"/>
        <v>0</v>
      </c>
      <c r="H920" s="69" t="str">
        <f>IF(OR($B$9="&lt;County&gt;",$B$9="",D920="")=TRUE,"",IF(INDEX('2024-2025 SMI-AMI'!$A$2:$K$64,MATCH($B$9,'2024-2025 SMI-AMI'!$A$2:$A$64,0),MATCH(D920,'2024-2025 SMI-AMI'!$A$2:$K$2,0))&lt;G920,"No","Yes"))</f>
        <v/>
      </c>
    </row>
    <row r="921" spans="1:8" ht="14.5" x14ac:dyDescent="0.35">
      <c r="A921" s="64"/>
      <c r="B921" s="65"/>
      <c r="C921" s="65"/>
      <c r="D921" s="65"/>
      <c r="E921" s="66"/>
      <c r="F921" s="67">
        <f t="shared" si="28"/>
        <v>0</v>
      </c>
      <c r="G921" s="68">
        <f t="shared" si="29"/>
        <v>0</v>
      </c>
      <c r="H921" s="69" t="str">
        <f>IF(OR($B$9="&lt;County&gt;",$B$9="",D921="")=TRUE,"",IF(INDEX('2024-2025 SMI-AMI'!$A$2:$K$64,MATCH($B$9,'2024-2025 SMI-AMI'!$A$2:$A$64,0),MATCH(D921,'2024-2025 SMI-AMI'!$A$2:$K$2,0))&lt;G921,"No","Yes"))</f>
        <v/>
      </c>
    </row>
    <row r="922" spans="1:8" ht="14.5" x14ac:dyDescent="0.35">
      <c r="A922" s="64"/>
      <c r="B922" s="65"/>
      <c r="C922" s="65"/>
      <c r="D922" s="65"/>
      <c r="E922" s="66"/>
      <c r="F922" s="67">
        <f t="shared" si="28"/>
        <v>0</v>
      </c>
      <c r="G922" s="68">
        <f t="shared" si="29"/>
        <v>0</v>
      </c>
      <c r="H922" s="69" t="str">
        <f>IF(OR($B$9="&lt;County&gt;",$B$9="",D922="")=TRUE,"",IF(INDEX('2024-2025 SMI-AMI'!$A$2:$K$64,MATCH($B$9,'2024-2025 SMI-AMI'!$A$2:$A$64,0),MATCH(D922,'2024-2025 SMI-AMI'!$A$2:$K$2,0))&lt;G922,"No","Yes"))</f>
        <v/>
      </c>
    </row>
    <row r="923" spans="1:8" ht="14.5" x14ac:dyDescent="0.35">
      <c r="A923" s="64"/>
      <c r="B923" s="65"/>
      <c r="C923" s="65"/>
      <c r="D923" s="65"/>
      <c r="E923" s="66"/>
      <c r="F923" s="67">
        <f t="shared" si="28"/>
        <v>0</v>
      </c>
      <c r="G923" s="68">
        <f t="shared" si="29"/>
        <v>0</v>
      </c>
      <c r="H923" s="69" t="str">
        <f>IF(OR($B$9="&lt;County&gt;",$B$9="",D923="")=TRUE,"",IF(INDEX('2024-2025 SMI-AMI'!$A$2:$K$64,MATCH($B$9,'2024-2025 SMI-AMI'!$A$2:$A$64,0),MATCH(D923,'2024-2025 SMI-AMI'!$A$2:$K$2,0))&lt;G923,"No","Yes"))</f>
        <v/>
      </c>
    </row>
    <row r="924" spans="1:8" ht="14.5" x14ac:dyDescent="0.35">
      <c r="A924" s="64"/>
      <c r="B924" s="65"/>
      <c r="C924" s="65"/>
      <c r="D924" s="65"/>
      <c r="E924" s="66"/>
      <c r="F924" s="67">
        <f t="shared" si="28"/>
        <v>0</v>
      </c>
      <c r="G924" s="68">
        <f t="shared" si="29"/>
        <v>0</v>
      </c>
      <c r="H924" s="69" t="str">
        <f>IF(OR($B$9="&lt;County&gt;",$B$9="",D924="")=TRUE,"",IF(INDEX('2024-2025 SMI-AMI'!$A$2:$K$64,MATCH($B$9,'2024-2025 SMI-AMI'!$A$2:$A$64,0),MATCH(D924,'2024-2025 SMI-AMI'!$A$2:$K$2,0))&lt;G924,"No","Yes"))</f>
        <v/>
      </c>
    </row>
    <row r="925" spans="1:8" ht="14.5" x14ac:dyDescent="0.35">
      <c r="A925" s="64"/>
      <c r="B925" s="65"/>
      <c r="C925" s="65"/>
      <c r="D925" s="65"/>
      <c r="E925" s="66"/>
      <c r="F925" s="67">
        <f t="shared" si="28"/>
        <v>0</v>
      </c>
      <c r="G925" s="68">
        <f t="shared" si="29"/>
        <v>0</v>
      </c>
      <c r="H925" s="69" t="str">
        <f>IF(OR($B$9="&lt;County&gt;",$B$9="",D925="")=TRUE,"",IF(INDEX('2024-2025 SMI-AMI'!$A$2:$K$64,MATCH($B$9,'2024-2025 SMI-AMI'!$A$2:$A$64,0),MATCH(D925,'2024-2025 SMI-AMI'!$A$2:$K$2,0))&lt;G925,"No","Yes"))</f>
        <v/>
      </c>
    </row>
    <row r="926" spans="1:8" ht="14.5" x14ac:dyDescent="0.35">
      <c r="A926" s="64"/>
      <c r="B926" s="65"/>
      <c r="C926" s="65"/>
      <c r="D926" s="65"/>
      <c r="E926" s="66"/>
      <c r="F926" s="67">
        <f t="shared" si="28"/>
        <v>0</v>
      </c>
      <c r="G926" s="68">
        <f t="shared" si="29"/>
        <v>0</v>
      </c>
      <c r="H926" s="69" t="str">
        <f>IF(OR($B$9="&lt;County&gt;",$B$9="",D926="")=TRUE,"",IF(INDEX('2024-2025 SMI-AMI'!$A$2:$K$64,MATCH($B$9,'2024-2025 SMI-AMI'!$A$2:$A$64,0),MATCH(D926,'2024-2025 SMI-AMI'!$A$2:$K$2,0))&lt;G926,"No","Yes"))</f>
        <v/>
      </c>
    </row>
    <row r="927" spans="1:8" ht="14.5" x14ac:dyDescent="0.35">
      <c r="A927" s="64"/>
      <c r="B927" s="65"/>
      <c r="C927" s="65"/>
      <c r="D927" s="65"/>
      <c r="E927" s="66"/>
      <c r="F927" s="67">
        <f t="shared" si="28"/>
        <v>0</v>
      </c>
      <c r="G927" s="68">
        <f t="shared" si="29"/>
        <v>0</v>
      </c>
      <c r="H927" s="69" t="str">
        <f>IF(OR($B$9="&lt;County&gt;",$B$9="",D927="")=TRUE,"",IF(INDEX('2024-2025 SMI-AMI'!$A$2:$K$64,MATCH($B$9,'2024-2025 SMI-AMI'!$A$2:$A$64,0),MATCH(D927,'2024-2025 SMI-AMI'!$A$2:$K$2,0))&lt;G927,"No","Yes"))</f>
        <v/>
      </c>
    </row>
    <row r="928" spans="1:8" ht="14.5" x14ac:dyDescent="0.35">
      <c r="A928" s="64"/>
      <c r="B928" s="65"/>
      <c r="C928" s="65"/>
      <c r="D928" s="65"/>
      <c r="E928" s="66"/>
      <c r="F928" s="67">
        <f t="shared" si="28"/>
        <v>0</v>
      </c>
      <c r="G928" s="68">
        <f t="shared" si="29"/>
        <v>0</v>
      </c>
      <c r="H928" s="69" t="str">
        <f>IF(OR($B$9="&lt;County&gt;",$B$9="",D928="")=TRUE,"",IF(INDEX('2024-2025 SMI-AMI'!$A$2:$K$64,MATCH($B$9,'2024-2025 SMI-AMI'!$A$2:$A$64,0),MATCH(D928,'2024-2025 SMI-AMI'!$A$2:$K$2,0))&lt;G928,"No","Yes"))</f>
        <v/>
      </c>
    </row>
    <row r="929" spans="1:8" ht="14.5" x14ac:dyDescent="0.35">
      <c r="A929" s="64"/>
      <c r="B929" s="65"/>
      <c r="C929" s="65"/>
      <c r="D929" s="65"/>
      <c r="E929" s="66"/>
      <c r="F929" s="67">
        <f t="shared" si="28"/>
        <v>0</v>
      </c>
      <c r="G929" s="68">
        <f t="shared" si="29"/>
        <v>0</v>
      </c>
      <c r="H929" s="69" t="str">
        <f>IF(OR($B$9="&lt;County&gt;",$B$9="",D929="")=TRUE,"",IF(INDEX('2024-2025 SMI-AMI'!$A$2:$K$64,MATCH($B$9,'2024-2025 SMI-AMI'!$A$2:$A$64,0),MATCH(D929,'2024-2025 SMI-AMI'!$A$2:$K$2,0))&lt;G929,"No","Yes"))</f>
        <v/>
      </c>
    </row>
    <row r="930" spans="1:8" ht="14.5" x14ac:dyDescent="0.35">
      <c r="A930" s="64"/>
      <c r="B930" s="65"/>
      <c r="C930" s="65"/>
      <c r="D930" s="65"/>
      <c r="E930" s="66"/>
      <c r="F930" s="67">
        <f t="shared" si="28"/>
        <v>0</v>
      </c>
      <c r="G930" s="68">
        <f t="shared" si="29"/>
        <v>0</v>
      </c>
      <c r="H930" s="69" t="str">
        <f>IF(OR($B$9="&lt;County&gt;",$B$9="",D930="")=TRUE,"",IF(INDEX('2024-2025 SMI-AMI'!$A$2:$K$64,MATCH($B$9,'2024-2025 SMI-AMI'!$A$2:$A$64,0),MATCH(D930,'2024-2025 SMI-AMI'!$A$2:$K$2,0))&lt;G930,"No","Yes"))</f>
        <v/>
      </c>
    </row>
    <row r="931" spans="1:8" ht="14.5" x14ac:dyDescent="0.35">
      <c r="A931" s="64"/>
      <c r="B931" s="65"/>
      <c r="C931" s="65"/>
      <c r="D931" s="65"/>
      <c r="E931" s="66"/>
      <c r="F931" s="67">
        <f t="shared" si="28"/>
        <v>0</v>
      </c>
      <c r="G931" s="68">
        <f t="shared" si="29"/>
        <v>0</v>
      </c>
      <c r="H931" s="69" t="str">
        <f>IF(OR($B$9="&lt;County&gt;",$B$9="",D931="")=TRUE,"",IF(INDEX('2024-2025 SMI-AMI'!$A$2:$K$64,MATCH($B$9,'2024-2025 SMI-AMI'!$A$2:$A$64,0),MATCH(D931,'2024-2025 SMI-AMI'!$A$2:$K$2,0))&lt;G931,"No","Yes"))</f>
        <v/>
      </c>
    </row>
    <row r="932" spans="1:8" ht="14.5" x14ac:dyDescent="0.35">
      <c r="A932" s="64"/>
      <c r="B932" s="65"/>
      <c r="C932" s="65"/>
      <c r="D932" s="65"/>
      <c r="E932" s="66"/>
      <c r="F932" s="67">
        <f t="shared" si="28"/>
        <v>0</v>
      </c>
      <c r="G932" s="68">
        <f t="shared" si="29"/>
        <v>0</v>
      </c>
      <c r="H932" s="69" t="str">
        <f>IF(OR($B$9="&lt;County&gt;",$B$9="",D932="")=TRUE,"",IF(INDEX('2024-2025 SMI-AMI'!$A$2:$K$64,MATCH($B$9,'2024-2025 SMI-AMI'!$A$2:$A$64,0),MATCH(D932,'2024-2025 SMI-AMI'!$A$2:$K$2,0))&lt;G932,"No","Yes"))</f>
        <v/>
      </c>
    </row>
    <row r="933" spans="1:8" ht="14.5" x14ac:dyDescent="0.35">
      <c r="A933" s="64"/>
      <c r="B933" s="65"/>
      <c r="C933" s="65"/>
      <c r="D933" s="65"/>
      <c r="E933" s="66"/>
      <c r="F933" s="67">
        <f t="shared" si="28"/>
        <v>0</v>
      </c>
      <c r="G933" s="68">
        <f t="shared" si="29"/>
        <v>0</v>
      </c>
      <c r="H933" s="69" t="str">
        <f>IF(OR($B$9="&lt;County&gt;",$B$9="",D933="")=TRUE,"",IF(INDEX('2024-2025 SMI-AMI'!$A$2:$K$64,MATCH($B$9,'2024-2025 SMI-AMI'!$A$2:$A$64,0),MATCH(D933,'2024-2025 SMI-AMI'!$A$2:$K$2,0))&lt;G933,"No","Yes"))</f>
        <v/>
      </c>
    </row>
    <row r="934" spans="1:8" ht="14.5" x14ac:dyDescent="0.35">
      <c r="A934" s="64"/>
      <c r="B934" s="65"/>
      <c r="C934" s="65"/>
      <c r="D934" s="65"/>
      <c r="E934" s="66"/>
      <c r="F934" s="67">
        <f t="shared" si="28"/>
        <v>0</v>
      </c>
      <c r="G934" s="68">
        <f t="shared" si="29"/>
        <v>0</v>
      </c>
      <c r="H934" s="69" t="str">
        <f>IF(OR($B$9="&lt;County&gt;",$B$9="",D934="")=TRUE,"",IF(INDEX('2024-2025 SMI-AMI'!$A$2:$K$64,MATCH($B$9,'2024-2025 SMI-AMI'!$A$2:$A$64,0),MATCH(D934,'2024-2025 SMI-AMI'!$A$2:$K$2,0))&lt;G934,"No","Yes"))</f>
        <v/>
      </c>
    </row>
    <row r="935" spans="1:8" ht="14.5" x14ac:dyDescent="0.35">
      <c r="A935" s="64"/>
      <c r="B935" s="65"/>
      <c r="C935" s="65"/>
      <c r="D935" s="65"/>
      <c r="E935" s="66"/>
      <c r="F935" s="67">
        <f t="shared" si="28"/>
        <v>0</v>
      </c>
      <c r="G935" s="68">
        <f t="shared" si="29"/>
        <v>0</v>
      </c>
      <c r="H935" s="69" t="str">
        <f>IF(OR($B$9="&lt;County&gt;",$B$9="",D935="")=TRUE,"",IF(INDEX('2024-2025 SMI-AMI'!$A$2:$K$64,MATCH($B$9,'2024-2025 SMI-AMI'!$A$2:$A$64,0),MATCH(D935,'2024-2025 SMI-AMI'!$A$2:$K$2,0))&lt;G935,"No","Yes"))</f>
        <v/>
      </c>
    </row>
    <row r="936" spans="1:8" ht="14.5" x14ac:dyDescent="0.35">
      <c r="A936" s="64"/>
      <c r="B936" s="65"/>
      <c r="C936" s="65"/>
      <c r="D936" s="65"/>
      <c r="E936" s="66"/>
      <c r="F936" s="67">
        <f t="shared" si="28"/>
        <v>0</v>
      </c>
      <c r="G936" s="68">
        <f t="shared" si="29"/>
        <v>0</v>
      </c>
      <c r="H936" s="69" t="str">
        <f>IF(OR($B$9="&lt;County&gt;",$B$9="",D936="")=TRUE,"",IF(INDEX('2024-2025 SMI-AMI'!$A$2:$K$64,MATCH($B$9,'2024-2025 SMI-AMI'!$A$2:$A$64,0),MATCH(D936,'2024-2025 SMI-AMI'!$A$2:$K$2,0))&lt;G936,"No","Yes"))</f>
        <v/>
      </c>
    </row>
    <row r="937" spans="1:8" ht="14.5" x14ac:dyDescent="0.35">
      <c r="A937" s="64"/>
      <c r="B937" s="65"/>
      <c r="C937" s="65"/>
      <c r="D937" s="65"/>
      <c r="E937" s="66"/>
      <c r="F937" s="67">
        <f t="shared" si="28"/>
        <v>0</v>
      </c>
      <c r="G937" s="68">
        <f t="shared" si="29"/>
        <v>0</v>
      </c>
      <c r="H937" s="69" t="str">
        <f>IF(OR($B$9="&lt;County&gt;",$B$9="",D937="")=TRUE,"",IF(INDEX('2024-2025 SMI-AMI'!$A$2:$K$64,MATCH($B$9,'2024-2025 SMI-AMI'!$A$2:$A$64,0),MATCH(D937,'2024-2025 SMI-AMI'!$A$2:$K$2,0))&lt;G937,"No","Yes"))</f>
        <v/>
      </c>
    </row>
    <row r="938" spans="1:8" ht="14.5" x14ac:dyDescent="0.35">
      <c r="A938" s="64"/>
      <c r="B938" s="65"/>
      <c r="C938" s="65"/>
      <c r="D938" s="65"/>
      <c r="E938" s="66"/>
      <c r="F938" s="67">
        <f t="shared" si="28"/>
        <v>0</v>
      </c>
      <c r="G938" s="68">
        <f t="shared" si="29"/>
        <v>0</v>
      </c>
      <c r="H938" s="69" t="str">
        <f>IF(OR($B$9="&lt;County&gt;",$B$9="",D938="")=TRUE,"",IF(INDEX('2024-2025 SMI-AMI'!$A$2:$K$64,MATCH($B$9,'2024-2025 SMI-AMI'!$A$2:$A$64,0),MATCH(D938,'2024-2025 SMI-AMI'!$A$2:$K$2,0))&lt;G938,"No","Yes"))</f>
        <v/>
      </c>
    </row>
    <row r="939" spans="1:8" ht="14.5" x14ac:dyDescent="0.35">
      <c r="A939" s="64"/>
      <c r="B939" s="65"/>
      <c r="C939" s="65"/>
      <c r="D939" s="65"/>
      <c r="E939" s="66"/>
      <c r="F939" s="67">
        <f t="shared" si="28"/>
        <v>0</v>
      </c>
      <c r="G939" s="68">
        <f t="shared" si="29"/>
        <v>0</v>
      </c>
      <c r="H939" s="69" t="str">
        <f>IF(OR($B$9="&lt;County&gt;",$B$9="",D939="")=TRUE,"",IF(INDEX('2024-2025 SMI-AMI'!$A$2:$K$64,MATCH($B$9,'2024-2025 SMI-AMI'!$A$2:$A$64,0),MATCH(D939,'2024-2025 SMI-AMI'!$A$2:$K$2,0))&lt;G939,"No","Yes"))</f>
        <v/>
      </c>
    </row>
    <row r="940" spans="1:8" ht="14.5" x14ac:dyDescent="0.35">
      <c r="A940" s="64"/>
      <c r="B940" s="65"/>
      <c r="C940" s="65"/>
      <c r="D940" s="65"/>
      <c r="E940" s="66"/>
      <c r="F940" s="67">
        <f t="shared" si="28"/>
        <v>0</v>
      </c>
      <c r="G940" s="68">
        <f t="shared" si="29"/>
        <v>0</v>
      </c>
      <c r="H940" s="69" t="str">
        <f>IF(OR($B$9="&lt;County&gt;",$B$9="",D940="")=TRUE,"",IF(INDEX('2024-2025 SMI-AMI'!$A$2:$K$64,MATCH($B$9,'2024-2025 SMI-AMI'!$A$2:$A$64,0),MATCH(D940,'2024-2025 SMI-AMI'!$A$2:$K$2,0))&lt;G940,"No","Yes"))</f>
        <v/>
      </c>
    </row>
    <row r="941" spans="1:8" ht="14.5" x14ac:dyDescent="0.35">
      <c r="A941" s="64"/>
      <c r="B941" s="65"/>
      <c r="C941" s="65"/>
      <c r="D941" s="65"/>
      <c r="E941" s="66"/>
      <c r="F941" s="67">
        <f t="shared" si="28"/>
        <v>0</v>
      </c>
      <c r="G941" s="68">
        <f t="shared" si="29"/>
        <v>0</v>
      </c>
      <c r="H941" s="69" t="str">
        <f>IF(OR($B$9="&lt;County&gt;",$B$9="",D941="")=TRUE,"",IF(INDEX('2024-2025 SMI-AMI'!$A$2:$K$64,MATCH($B$9,'2024-2025 SMI-AMI'!$A$2:$A$64,0),MATCH(D941,'2024-2025 SMI-AMI'!$A$2:$K$2,0))&lt;G941,"No","Yes"))</f>
        <v/>
      </c>
    </row>
    <row r="942" spans="1:8" ht="14.5" x14ac:dyDescent="0.35">
      <c r="A942" s="64"/>
      <c r="B942" s="65"/>
      <c r="C942" s="65"/>
      <c r="D942" s="65"/>
      <c r="E942" s="66"/>
      <c r="F942" s="67">
        <f t="shared" si="28"/>
        <v>0</v>
      </c>
      <c r="G942" s="68">
        <f t="shared" si="29"/>
        <v>0</v>
      </c>
      <c r="H942" s="69" t="str">
        <f>IF(OR($B$9="&lt;County&gt;",$B$9="",D942="")=TRUE,"",IF(INDEX('2024-2025 SMI-AMI'!$A$2:$K$64,MATCH($B$9,'2024-2025 SMI-AMI'!$A$2:$A$64,0),MATCH(D942,'2024-2025 SMI-AMI'!$A$2:$K$2,0))&lt;G942,"No","Yes"))</f>
        <v/>
      </c>
    </row>
    <row r="943" spans="1:8" ht="14.5" x14ac:dyDescent="0.35">
      <c r="A943" s="64"/>
      <c r="B943" s="65"/>
      <c r="C943" s="65"/>
      <c r="D943" s="65"/>
      <c r="E943" s="66"/>
      <c r="F943" s="67">
        <f t="shared" si="28"/>
        <v>0</v>
      </c>
      <c r="G943" s="68">
        <f t="shared" si="29"/>
        <v>0</v>
      </c>
      <c r="H943" s="69" t="str">
        <f>IF(OR($B$9="&lt;County&gt;",$B$9="",D943="")=TRUE,"",IF(INDEX('2024-2025 SMI-AMI'!$A$2:$K$64,MATCH($B$9,'2024-2025 SMI-AMI'!$A$2:$A$64,0),MATCH(D943,'2024-2025 SMI-AMI'!$A$2:$K$2,0))&lt;G943,"No","Yes"))</f>
        <v/>
      </c>
    </row>
    <row r="944" spans="1:8" ht="14.5" x14ac:dyDescent="0.35">
      <c r="A944" s="64"/>
      <c r="B944" s="65"/>
      <c r="C944" s="65"/>
      <c r="D944" s="65"/>
      <c r="E944" s="66"/>
      <c r="F944" s="67">
        <f t="shared" si="28"/>
        <v>0</v>
      </c>
      <c r="G944" s="68">
        <f t="shared" si="29"/>
        <v>0</v>
      </c>
      <c r="H944" s="69" t="str">
        <f>IF(OR($B$9="&lt;County&gt;",$B$9="",D944="")=TRUE,"",IF(INDEX('2024-2025 SMI-AMI'!$A$2:$K$64,MATCH($B$9,'2024-2025 SMI-AMI'!$A$2:$A$64,0),MATCH(D944,'2024-2025 SMI-AMI'!$A$2:$K$2,0))&lt;G944,"No","Yes"))</f>
        <v/>
      </c>
    </row>
    <row r="945" spans="1:8" ht="14.5" x14ac:dyDescent="0.35">
      <c r="A945" s="64"/>
      <c r="B945" s="65"/>
      <c r="C945" s="65"/>
      <c r="D945" s="65"/>
      <c r="E945" s="66"/>
      <c r="F945" s="67">
        <f t="shared" si="28"/>
        <v>0</v>
      </c>
      <c r="G945" s="68">
        <f t="shared" si="29"/>
        <v>0</v>
      </c>
      <c r="H945" s="69" t="str">
        <f>IF(OR($B$9="&lt;County&gt;",$B$9="",D945="")=TRUE,"",IF(INDEX('2024-2025 SMI-AMI'!$A$2:$K$64,MATCH($B$9,'2024-2025 SMI-AMI'!$A$2:$A$64,0),MATCH(D945,'2024-2025 SMI-AMI'!$A$2:$K$2,0))&lt;G945,"No","Yes"))</f>
        <v/>
      </c>
    </row>
    <row r="946" spans="1:8" ht="14.5" x14ac:dyDescent="0.35">
      <c r="A946" s="64"/>
      <c r="B946" s="65"/>
      <c r="C946" s="65"/>
      <c r="D946" s="65"/>
      <c r="E946" s="66"/>
      <c r="F946" s="67">
        <f t="shared" si="28"/>
        <v>0</v>
      </c>
      <c r="G946" s="68">
        <f t="shared" si="29"/>
        <v>0</v>
      </c>
      <c r="H946" s="69" t="str">
        <f>IF(OR($B$9="&lt;County&gt;",$B$9="",D946="")=TRUE,"",IF(INDEX('2024-2025 SMI-AMI'!$A$2:$K$64,MATCH($B$9,'2024-2025 SMI-AMI'!$A$2:$A$64,0),MATCH(D946,'2024-2025 SMI-AMI'!$A$2:$K$2,0))&lt;G946,"No","Yes"))</f>
        <v/>
      </c>
    </row>
    <row r="947" spans="1:8" ht="14.5" x14ac:dyDescent="0.35">
      <c r="A947" s="64"/>
      <c r="B947" s="65"/>
      <c r="C947" s="65"/>
      <c r="D947" s="65"/>
      <c r="E947" s="66"/>
      <c r="F947" s="67">
        <f t="shared" si="28"/>
        <v>0</v>
      </c>
      <c r="G947" s="68">
        <f t="shared" si="29"/>
        <v>0</v>
      </c>
      <c r="H947" s="69" t="str">
        <f>IF(OR($B$9="&lt;County&gt;",$B$9="",D947="")=TRUE,"",IF(INDEX('2024-2025 SMI-AMI'!$A$2:$K$64,MATCH($B$9,'2024-2025 SMI-AMI'!$A$2:$A$64,0),MATCH(D947,'2024-2025 SMI-AMI'!$A$2:$K$2,0))&lt;G947,"No","Yes"))</f>
        <v/>
      </c>
    </row>
    <row r="948" spans="1:8" ht="14.5" x14ac:dyDescent="0.35">
      <c r="A948" s="64"/>
      <c r="B948" s="65"/>
      <c r="C948" s="65"/>
      <c r="D948" s="65"/>
      <c r="E948" s="66"/>
      <c r="F948" s="67">
        <f t="shared" si="28"/>
        <v>0</v>
      </c>
      <c r="G948" s="68">
        <f t="shared" si="29"/>
        <v>0</v>
      </c>
      <c r="H948" s="69" t="str">
        <f>IF(OR($B$9="&lt;County&gt;",$B$9="",D948="")=TRUE,"",IF(INDEX('2024-2025 SMI-AMI'!$A$2:$K$64,MATCH($B$9,'2024-2025 SMI-AMI'!$A$2:$A$64,0),MATCH(D948,'2024-2025 SMI-AMI'!$A$2:$K$2,0))&lt;G948,"No","Yes"))</f>
        <v/>
      </c>
    </row>
    <row r="949" spans="1:8" ht="14.5" x14ac:dyDescent="0.35">
      <c r="A949" s="64"/>
      <c r="B949" s="65"/>
      <c r="C949" s="65"/>
      <c r="D949" s="65"/>
      <c r="E949" s="66"/>
      <c r="F949" s="67">
        <f t="shared" si="28"/>
        <v>0</v>
      </c>
      <c r="G949" s="68">
        <f t="shared" si="29"/>
        <v>0</v>
      </c>
      <c r="H949" s="69" t="str">
        <f>IF(OR($B$9="&lt;County&gt;",$B$9="",D949="")=TRUE,"",IF(INDEX('2024-2025 SMI-AMI'!$A$2:$K$64,MATCH($B$9,'2024-2025 SMI-AMI'!$A$2:$A$64,0),MATCH(D949,'2024-2025 SMI-AMI'!$A$2:$K$2,0))&lt;G949,"No","Yes"))</f>
        <v/>
      </c>
    </row>
    <row r="950" spans="1:8" ht="14.5" x14ac:dyDescent="0.35">
      <c r="A950" s="64"/>
      <c r="B950" s="65"/>
      <c r="C950" s="65"/>
      <c r="D950" s="65"/>
      <c r="E950" s="66"/>
      <c r="F950" s="67">
        <f t="shared" si="28"/>
        <v>0</v>
      </c>
      <c r="G950" s="68">
        <f t="shared" si="29"/>
        <v>0</v>
      </c>
      <c r="H950" s="69" t="str">
        <f>IF(OR($B$9="&lt;County&gt;",$B$9="",D950="")=TRUE,"",IF(INDEX('2024-2025 SMI-AMI'!$A$2:$K$64,MATCH($B$9,'2024-2025 SMI-AMI'!$A$2:$A$64,0),MATCH(D950,'2024-2025 SMI-AMI'!$A$2:$K$2,0))&lt;G950,"No","Yes"))</f>
        <v/>
      </c>
    </row>
    <row r="951" spans="1:8" ht="14.5" x14ac:dyDescent="0.35">
      <c r="A951" s="64"/>
      <c r="B951" s="65"/>
      <c r="C951" s="65"/>
      <c r="D951" s="65"/>
      <c r="E951" s="66"/>
      <c r="F951" s="67">
        <f t="shared" si="28"/>
        <v>0</v>
      </c>
      <c r="G951" s="68">
        <f t="shared" si="29"/>
        <v>0</v>
      </c>
      <c r="H951" s="69" t="str">
        <f>IF(OR($B$9="&lt;County&gt;",$B$9="",D951="")=TRUE,"",IF(INDEX('2024-2025 SMI-AMI'!$A$2:$K$64,MATCH($B$9,'2024-2025 SMI-AMI'!$A$2:$A$64,0),MATCH(D951,'2024-2025 SMI-AMI'!$A$2:$K$2,0))&lt;G951,"No","Yes"))</f>
        <v/>
      </c>
    </row>
    <row r="952" spans="1:8" ht="14.5" x14ac:dyDescent="0.35">
      <c r="A952" s="64"/>
      <c r="B952" s="65"/>
      <c r="C952" s="65"/>
      <c r="D952" s="65"/>
      <c r="E952" s="66"/>
      <c r="F952" s="67">
        <f t="shared" si="28"/>
        <v>0</v>
      </c>
      <c r="G952" s="68">
        <f t="shared" si="29"/>
        <v>0</v>
      </c>
      <c r="H952" s="69" t="str">
        <f>IF(OR($B$9="&lt;County&gt;",$B$9="",D952="")=TRUE,"",IF(INDEX('2024-2025 SMI-AMI'!$A$2:$K$64,MATCH($B$9,'2024-2025 SMI-AMI'!$A$2:$A$64,0),MATCH(D952,'2024-2025 SMI-AMI'!$A$2:$K$2,0))&lt;G952,"No","Yes"))</f>
        <v/>
      </c>
    </row>
    <row r="953" spans="1:8" ht="14.5" x14ac:dyDescent="0.35">
      <c r="A953" s="64"/>
      <c r="B953" s="65"/>
      <c r="C953" s="65"/>
      <c r="D953" s="65"/>
      <c r="E953" s="66"/>
      <c r="F953" s="67">
        <f t="shared" si="28"/>
        <v>0</v>
      </c>
      <c r="G953" s="68">
        <f t="shared" si="29"/>
        <v>0</v>
      </c>
      <c r="H953" s="69" t="str">
        <f>IF(OR($B$9="&lt;County&gt;",$B$9="",D953="")=TRUE,"",IF(INDEX('2024-2025 SMI-AMI'!$A$2:$K$64,MATCH($B$9,'2024-2025 SMI-AMI'!$A$2:$A$64,0),MATCH(D953,'2024-2025 SMI-AMI'!$A$2:$K$2,0))&lt;G953,"No","Yes"))</f>
        <v/>
      </c>
    </row>
    <row r="954" spans="1:8" ht="14.5" x14ac:dyDescent="0.35">
      <c r="A954" s="64"/>
      <c r="B954" s="65"/>
      <c r="C954" s="65"/>
      <c r="D954" s="65"/>
      <c r="E954" s="66"/>
      <c r="F954" s="67">
        <f t="shared" si="28"/>
        <v>0</v>
      </c>
      <c r="G954" s="68">
        <f t="shared" si="29"/>
        <v>0</v>
      </c>
      <c r="H954" s="69" t="str">
        <f>IF(OR($B$9="&lt;County&gt;",$B$9="",D954="")=TRUE,"",IF(INDEX('2024-2025 SMI-AMI'!$A$2:$K$64,MATCH($B$9,'2024-2025 SMI-AMI'!$A$2:$A$64,0),MATCH(D954,'2024-2025 SMI-AMI'!$A$2:$K$2,0))&lt;G954,"No","Yes"))</f>
        <v/>
      </c>
    </row>
    <row r="955" spans="1:8" ht="14.5" x14ac:dyDescent="0.35">
      <c r="A955" s="64"/>
      <c r="B955" s="65"/>
      <c r="C955" s="65"/>
      <c r="D955" s="65"/>
      <c r="E955" s="66"/>
      <c r="F955" s="67">
        <f t="shared" si="28"/>
        <v>0</v>
      </c>
      <c r="G955" s="68">
        <f t="shared" si="29"/>
        <v>0</v>
      </c>
      <c r="H955" s="69" t="str">
        <f>IF(OR($B$9="&lt;County&gt;",$B$9="",D955="")=TRUE,"",IF(INDEX('2024-2025 SMI-AMI'!$A$2:$K$64,MATCH($B$9,'2024-2025 SMI-AMI'!$A$2:$A$64,0),MATCH(D955,'2024-2025 SMI-AMI'!$A$2:$K$2,0))&lt;G955,"No","Yes"))</f>
        <v/>
      </c>
    </row>
    <row r="956" spans="1:8" ht="14.5" x14ac:dyDescent="0.35">
      <c r="A956" s="64"/>
      <c r="B956" s="65"/>
      <c r="C956" s="65"/>
      <c r="D956" s="65"/>
      <c r="E956" s="66"/>
      <c r="F956" s="67">
        <f t="shared" si="28"/>
        <v>0</v>
      </c>
      <c r="G956" s="68">
        <f t="shared" si="29"/>
        <v>0</v>
      </c>
      <c r="H956" s="69" t="str">
        <f>IF(OR($B$9="&lt;County&gt;",$B$9="",D956="")=TRUE,"",IF(INDEX('2024-2025 SMI-AMI'!$A$2:$K$64,MATCH($B$9,'2024-2025 SMI-AMI'!$A$2:$A$64,0),MATCH(D956,'2024-2025 SMI-AMI'!$A$2:$K$2,0))&lt;G956,"No","Yes"))</f>
        <v/>
      </c>
    </row>
    <row r="957" spans="1:8" ht="14.5" x14ac:dyDescent="0.35">
      <c r="A957" s="64"/>
      <c r="B957" s="65"/>
      <c r="C957" s="65"/>
      <c r="D957" s="65"/>
      <c r="E957" s="66"/>
      <c r="F957" s="67">
        <f t="shared" si="28"/>
        <v>0</v>
      </c>
      <c r="G957" s="68">
        <f t="shared" si="29"/>
        <v>0</v>
      </c>
      <c r="H957" s="69" t="str">
        <f>IF(OR($B$9="&lt;County&gt;",$B$9="",D957="")=TRUE,"",IF(INDEX('2024-2025 SMI-AMI'!$A$2:$K$64,MATCH($B$9,'2024-2025 SMI-AMI'!$A$2:$A$64,0),MATCH(D957,'2024-2025 SMI-AMI'!$A$2:$K$2,0))&lt;G957,"No","Yes"))</f>
        <v/>
      </c>
    </row>
    <row r="958" spans="1:8" ht="14.5" x14ac:dyDescent="0.35">
      <c r="A958" s="64"/>
      <c r="B958" s="65"/>
      <c r="C958" s="65"/>
      <c r="D958" s="65"/>
      <c r="E958" s="66"/>
      <c r="F958" s="67">
        <f t="shared" si="28"/>
        <v>0</v>
      </c>
      <c r="G958" s="68">
        <f t="shared" si="29"/>
        <v>0</v>
      </c>
      <c r="H958" s="69" t="str">
        <f>IF(OR($B$9="&lt;County&gt;",$B$9="",D958="")=TRUE,"",IF(INDEX('2024-2025 SMI-AMI'!$A$2:$K$64,MATCH($B$9,'2024-2025 SMI-AMI'!$A$2:$A$64,0),MATCH(D958,'2024-2025 SMI-AMI'!$A$2:$K$2,0))&lt;G958,"No","Yes"))</f>
        <v/>
      </c>
    </row>
    <row r="959" spans="1:8" ht="14.5" x14ac:dyDescent="0.35">
      <c r="A959" s="64"/>
      <c r="B959" s="65"/>
      <c r="C959" s="65"/>
      <c r="D959" s="65"/>
      <c r="E959" s="66"/>
      <c r="F959" s="67">
        <f t="shared" si="28"/>
        <v>0</v>
      </c>
      <c r="G959" s="68">
        <f t="shared" si="29"/>
        <v>0</v>
      </c>
      <c r="H959" s="69" t="str">
        <f>IF(OR($B$9="&lt;County&gt;",$B$9="",D959="")=TRUE,"",IF(INDEX('2024-2025 SMI-AMI'!$A$2:$K$64,MATCH($B$9,'2024-2025 SMI-AMI'!$A$2:$A$64,0),MATCH(D959,'2024-2025 SMI-AMI'!$A$2:$K$2,0))&lt;G959,"No","Yes"))</f>
        <v/>
      </c>
    </row>
    <row r="960" spans="1:8" ht="14.5" x14ac:dyDescent="0.35">
      <c r="A960" s="64"/>
      <c r="B960" s="65"/>
      <c r="C960" s="65"/>
      <c r="D960" s="65"/>
      <c r="E960" s="66"/>
      <c r="F960" s="67">
        <f t="shared" si="28"/>
        <v>0</v>
      </c>
      <c r="G960" s="68">
        <f t="shared" si="29"/>
        <v>0</v>
      </c>
      <c r="H960" s="69" t="str">
        <f>IF(OR($B$9="&lt;County&gt;",$B$9="",D960="")=TRUE,"",IF(INDEX('2024-2025 SMI-AMI'!$A$2:$K$64,MATCH($B$9,'2024-2025 SMI-AMI'!$A$2:$A$64,0),MATCH(D960,'2024-2025 SMI-AMI'!$A$2:$K$2,0))&lt;G960,"No","Yes"))</f>
        <v/>
      </c>
    </row>
    <row r="961" spans="1:8" ht="14.5" x14ac:dyDescent="0.35">
      <c r="A961" s="64"/>
      <c r="B961" s="65"/>
      <c r="C961" s="65"/>
      <c r="D961" s="65"/>
      <c r="E961" s="66"/>
      <c r="F961" s="67">
        <f t="shared" si="28"/>
        <v>0</v>
      </c>
      <c r="G961" s="68">
        <f t="shared" si="29"/>
        <v>0</v>
      </c>
      <c r="H961" s="69" t="str">
        <f>IF(OR($B$9="&lt;County&gt;",$B$9="",D961="")=TRUE,"",IF(INDEX('2024-2025 SMI-AMI'!$A$2:$K$64,MATCH($B$9,'2024-2025 SMI-AMI'!$A$2:$A$64,0),MATCH(D961,'2024-2025 SMI-AMI'!$A$2:$K$2,0))&lt;G961,"No","Yes"))</f>
        <v/>
      </c>
    </row>
    <row r="962" spans="1:8" ht="14.5" x14ac:dyDescent="0.35">
      <c r="A962" s="64"/>
      <c r="B962" s="65"/>
      <c r="C962" s="65"/>
      <c r="D962" s="65"/>
      <c r="E962" s="66"/>
      <c r="F962" s="67">
        <f t="shared" ref="F962:F1001" si="30">E962*12</f>
        <v>0</v>
      </c>
      <c r="G962" s="68">
        <f t="shared" ref="G962:G1001" si="31">F962/0.3</f>
        <v>0</v>
      </c>
      <c r="H962" s="69" t="str">
        <f>IF(OR($B$9="&lt;County&gt;",$B$9="",D962="")=TRUE,"",IF(INDEX('2024-2025 SMI-AMI'!$A$2:$K$64,MATCH($B$9,'2024-2025 SMI-AMI'!$A$2:$A$64,0),MATCH(D962,'2024-2025 SMI-AMI'!$A$2:$K$2,0))&lt;G962,"No","Yes"))</f>
        <v/>
      </c>
    </row>
    <row r="963" spans="1:8" ht="14.5" x14ac:dyDescent="0.35">
      <c r="A963" s="64"/>
      <c r="B963" s="65"/>
      <c r="C963" s="65"/>
      <c r="D963" s="65"/>
      <c r="E963" s="66"/>
      <c r="F963" s="67">
        <f t="shared" si="30"/>
        <v>0</v>
      </c>
      <c r="G963" s="68">
        <f t="shared" si="31"/>
        <v>0</v>
      </c>
      <c r="H963" s="69" t="str">
        <f>IF(OR($B$9="&lt;County&gt;",$B$9="",D963="")=TRUE,"",IF(INDEX('2024-2025 SMI-AMI'!$A$2:$K$64,MATCH($B$9,'2024-2025 SMI-AMI'!$A$2:$A$64,0),MATCH(D963,'2024-2025 SMI-AMI'!$A$2:$K$2,0))&lt;G963,"No","Yes"))</f>
        <v/>
      </c>
    </row>
    <row r="964" spans="1:8" ht="14.5" x14ac:dyDescent="0.35">
      <c r="A964" s="64"/>
      <c r="B964" s="65"/>
      <c r="C964" s="65"/>
      <c r="D964" s="65"/>
      <c r="E964" s="66"/>
      <c r="F964" s="67">
        <f t="shared" si="30"/>
        <v>0</v>
      </c>
      <c r="G964" s="68">
        <f t="shared" si="31"/>
        <v>0</v>
      </c>
      <c r="H964" s="69" t="str">
        <f>IF(OR($B$9="&lt;County&gt;",$B$9="",D964="")=TRUE,"",IF(INDEX('2024-2025 SMI-AMI'!$A$2:$K$64,MATCH($B$9,'2024-2025 SMI-AMI'!$A$2:$A$64,0),MATCH(D964,'2024-2025 SMI-AMI'!$A$2:$K$2,0))&lt;G964,"No","Yes"))</f>
        <v/>
      </c>
    </row>
    <row r="965" spans="1:8" ht="14.5" x14ac:dyDescent="0.35">
      <c r="A965" s="64"/>
      <c r="B965" s="65"/>
      <c r="C965" s="65"/>
      <c r="D965" s="65"/>
      <c r="E965" s="66"/>
      <c r="F965" s="67">
        <f t="shared" si="30"/>
        <v>0</v>
      </c>
      <c r="G965" s="68">
        <f t="shared" si="31"/>
        <v>0</v>
      </c>
      <c r="H965" s="69" t="str">
        <f>IF(OR($B$9="&lt;County&gt;",$B$9="",D965="")=TRUE,"",IF(INDEX('2024-2025 SMI-AMI'!$A$2:$K$64,MATCH($B$9,'2024-2025 SMI-AMI'!$A$2:$A$64,0),MATCH(D965,'2024-2025 SMI-AMI'!$A$2:$K$2,0))&lt;G965,"No","Yes"))</f>
        <v/>
      </c>
    </row>
    <row r="966" spans="1:8" ht="14.5" x14ac:dyDescent="0.35">
      <c r="A966" s="64"/>
      <c r="B966" s="65"/>
      <c r="C966" s="65"/>
      <c r="D966" s="65"/>
      <c r="E966" s="66"/>
      <c r="F966" s="67">
        <f t="shared" si="30"/>
        <v>0</v>
      </c>
      <c r="G966" s="68">
        <f t="shared" si="31"/>
        <v>0</v>
      </c>
      <c r="H966" s="69" t="str">
        <f>IF(OR($B$9="&lt;County&gt;",$B$9="",D966="")=TRUE,"",IF(INDEX('2024-2025 SMI-AMI'!$A$2:$K$64,MATCH($B$9,'2024-2025 SMI-AMI'!$A$2:$A$64,0),MATCH(D966,'2024-2025 SMI-AMI'!$A$2:$K$2,0))&lt;G966,"No","Yes"))</f>
        <v/>
      </c>
    </row>
    <row r="967" spans="1:8" ht="14.5" x14ac:dyDescent="0.35">
      <c r="A967" s="64"/>
      <c r="B967" s="65"/>
      <c r="C967" s="65"/>
      <c r="D967" s="65"/>
      <c r="E967" s="66"/>
      <c r="F967" s="67">
        <f t="shared" si="30"/>
        <v>0</v>
      </c>
      <c r="G967" s="68">
        <f t="shared" si="31"/>
        <v>0</v>
      </c>
      <c r="H967" s="69" t="str">
        <f>IF(OR($B$9="&lt;County&gt;",$B$9="",D967="")=TRUE,"",IF(INDEX('2024-2025 SMI-AMI'!$A$2:$K$64,MATCH($B$9,'2024-2025 SMI-AMI'!$A$2:$A$64,0),MATCH(D967,'2024-2025 SMI-AMI'!$A$2:$K$2,0))&lt;G967,"No","Yes"))</f>
        <v/>
      </c>
    </row>
    <row r="968" spans="1:8" ht="14.5" x14ac:dyDescent="0.35">
      <c r="A968" s="64"/>
      <c r="B968" s="65"/>
      <c r="C968" s="65"/>
      <c r="D968" s="65"/>
      <c r="E968" s="66"/>
      <c r="F968" s="67">
        <f t="shared" si="30"/>
        <v>0</v>
      </c>
      <c r="G968" s="68">
        <f t="shared" si="31"/>
        <v>0</v>
      </c>
      <c r="H968" s="69" t="str">
        <f>IF(OR($B$9="&lt;County&gt;",$B$9="",D968="")=TRUE,"",IF(INDEX('2024-2025 SMI-AMI'!$A$2:$K$64,MATCH($B$9,'2024-2025 SMI-AMI'!$A$2:$A$64,0),MATCH(D968,'2024-2025 SMI-AMI'!$A$2:$K$2,0))&lt;G968,"No","Yes"))</f>
        <v/>
      </c>
    </row>
    <row r="969" spans="1:8" ht="14.5" x14ac:dyDescent="0.35">
      <c r="A969" s="64"/>
      <c r="B969" s="65"/>
      <c r="C969" s="65"/>
      <c r="D969" s="65"/>
      <c r="E969" s="66"/>
      <c r="F969" s="67">
        <f t="shared" si="30"/>
        <v>0</v>
      </c>
      <c r="G969" s="68">
        <f t="shared" si="31"/>
        <v>0</v>
      </c>
      <c r="H969" s="69" t="str">
        <f>IF(OR($B$9="&lt;County&gt;",$B$9="",D969="")=TRUE,"",IF(INDEX('2024-2025 SMI-AMI'!$A$2:$K$64,MATCH($B$9,'2024-2025 SMI-AMI'!$A$2:$A$64,0),MATCH(D969,'2024-2025 SMI-AMI'!$A$2:$K$2,0))&lt;G969,"No","Yes"))</f>
        <v/>
      </c>
    </row>
    <row r="970" spans="1:8" ht="14.5" x14ac:dyDescent="0.35">
      <c r="A970" s="64"/>
      <c r="B970" s="65"/>
      <c r="C970" s="65"/>
      <c r="D970" s="65"/>
      <c r="E970" s="66"/>
      <c r="F970" s="67">
        <f t="shared" si="30"/>
        <v>0</v>
      </c>
      <c r="G970" s="68">
        <f t="shared" si="31"/>
        <v>0</v>
      </c>
      <c r="H970" s="69" t="str">
        <f>IF(OR($B$9="&lt;County&gt;",$B$9="",D970="")=TRUE,"",IF(INDEX('2024-2025 SMI-AMI'!$A$2:$K$64,MATCH($B$9,'2024-2025 SMI-AMI'!$A$2:$A$64,0),MATCH(D970,'2024-2025 SMI-AMI'!$A$2:$K$2,0))&lt;G970,"No","Yes"))</f>
        <v/>
      </c>
    </row>
    <row r="971" spans="1:8" ht="14.5" x14ac:dyDescent="0.35">
      <c r="A971" s="64"/>
      <c r="B971" s="65"/>
      <c r="C971" s="65"/>
      <c r="D971" s="65"/>
      <c r="E971" s="66"/>
      <c r="F971" s="67">
        <f t="shared" si="30"/>
        <v>0</v>
      </c>
      <c r="G971" s="68">
        <f t="shared" si="31"/>
        <v>0</v>
      </c>
      <c r="H971" s="69" t="str">
        <f>IF(OR($B$9="&lt;County&gt;",$B$9="",D971="")=TRUE,"",IF(INDEX('2024-2025 SMI-AMI'!$A$2:$K$64,MATCH($B$9,'2024-2025 SMI-AMI'!$A$2:$A$64,0),MATCH(D971,'2024-2025 SMI-AMI'!$A$2:$K$2,0))&lt;G971,"No","Yes"))</f>
        <v/>
      </c>
    </row>
    <row r="972" spans="1:8" ht="14.5" x14ac:dyDescent="0.35">
      <c r="A972" s="64"/>
      <c r="B972" s="65"/>
      <c r="C972" s="65"/>
      <c r="D972" s="65"/>
      <c r="E972" s="66"/>
      <c r="F972" s="67">
        <f t="shared" si="30"/>
        <v>0</v>
      </c>
      <c r="G972" s="68">
        <f t="shared" si="31"/>
        <v>0</v>
      </c>
      <c r="H972" s="69" t="str">
        <f>IF(OR($B$9="&lt;County&gt;",$B$9="",D972="")=TRUE,"",IF(INDEX('2024-2025 SMI-AMI'!$A$2:$K$64,MATCH($B$9,'2024-2025 SMI-AMI'!$A$2:$A$64,0),MATCH(D972,'2024-2025 SMI-AMI'!$A$2:$K$2,0))&lt;G972,"No","Yes"))</f>
        <v/>
      </c>
    </row>
    <row r="973" spans="1:8" ht="14.5" x14ac:dyDescent="0.35">
      <c r="A973" s="64"/>
      <c r="B973" s="65"/>
      <c r="C973" s="65"/>
      <c r="D973" s="65"/>
      <c r="E973" s="66"/>
      <c r="F973" s="67">
        <f t="shared" si="30"/>
        <v>0</v>
      </c>
      <c r="G973" s="68">
        <f t="shared" si="31"/>
        <v>0</v>
      </c>
      <c r="H973" s="69" t="str">
        <f>IF(OR($B$9="&lt;County&gt;",$B$9="",D973="")=TRUE,"",IF(INDEX('2024-2025 SMI-AMI'!$A$2:$K$64,MATCH($B$9,'2024-2025 SMI-AMI'!$A$2:$A$64,0),MATCH(D973,'2024-2025 SMI-AMI'!$A$2:$K$2,0))&lt;G973,"No","Yes"))</f>
        <v/>
      </c>
    </row>
    <row r="974" spans="1:8" ht="14.5" x14ac:dyDescent="0.35">
      <c r="A974" s="64"/>
      <c r="B974" s="65"/>
      <c r="C974" s="65"/>
      <c r="D974" s="65"/>
      <c r="E974" s="66"/>
      <c r="F974" s="67">
        <f t="shared" si="30"/>
        <v>0</v>
      </c>
      <c r="G974" s="68">
        <f t="shared" si="31"/>
        <v>0</v>
      </c>
      <c r="H974" s="69" t="str">
        <f>IF(OR($B$9="&lt;County&gt;",$B$9="",D974="")=TRUE,"",IF(INDEX('2024-2025 SMI-AMI'!$A$2:$K$64,MATCH($B$9,'2024-2025 SMI-AMI'!$A$2:$A$64,0),MATCH(D974,'2024-2025 SMI-AMI'!$A$2:$K$2,0))&lt;G974,"No","Yes"))</f>
        <v/>
      </c>
    </row>
    <row r="975" spans="1:8" ht="14.5" x14ac:dyDescent="0.35">
      <c r="A975" s="64"/>
      <c r="B975" s="65"/>
      <c r="C975" s="65"/>
      <c r="D975" s="65"/>
      <c r="E975" s="66"/>
      <c r="F975" s="67">
        <f t="shared" si="30"/>
        <v>0</v>
      </c>
      <c r="G975" s="68">
        <f t="shared" si="31"/>
        <v>0</v>
      </c>
      <c r="H975" s="69" t="str">
        <f>IF(OR($B$9="&lt;County&gt;",$B$9="",D975="")=TRUE,"",IF(INDEX('2024-2025 SMI-AMI'!$A$2:$K$64,MATCH($B$9,'2024-2025 SMI-AMI'!$A$2:$A$64,0),MATCH(D975,'2024-2025 SMI-AMI'!$A$2:$K$2,0))&lt;G975,"No","Yes"))</f>
        <v/>
      </c>
    </row>
    <row r="976" spans="1:8" ht="14.5" x14ac:dyDescent="0.35">
      <c r="A976" s="64"/>
      <c r="B976" s="65"/>
      <c r="C976" s="65"/>
      <c r="D976" s="65"/>
      <c r="E976" s="66"/>
      <c r="F976" s="67">
        <f t="shared" si="30"/>
        <v>0</v>
      </c>
      <c r="G976" s="68">
        <f t="shared" si="31"/>
        <v>0</v>
      </c>
      <c r="H976" s="69" t="str">
        <f>IF(OR($B$9="&lt;County&gt;",$B$9="",D976="")=TRUE,"",IF(INDEX('2024-2025 SMI-AMI'!$A$2:$K$64,MATCH($B$9,'2024-2025 SMI-AMI'!$A$2:$A$64,0),MATCH(D976,'2024-2025 SMI-AMI'!$A$2:$K$2,0))&lt;G976,"No","Yes"))</f>
        <v/>
      </c>
    </row>
    <row r="977" spans="1:8" ht="14.5" x14ac:dyDescent="0.35">
      <c r="A977" s="64"/>
      <c r="B977" s="65"/>
      <c r="C977" s="65"/>
      <c r="D977" s="65"/>
      <c r="E977" s="66"/>
      <c r="F977" s="67">
        <f t="shared" si="30"/>
        <v>0</v>
      </c>
      <c r="G977" s="68">
        <f t="shared" si="31"/>
        <v>0</v>
      </c>
      <c r="H977" s="69" t="str">
        <f>IF(OR($B$9="&lt;County&gt;",$B$9="",D977="")=TRUE,"",IF(INDEX('2024-2025 SMI-AMI'!$A$2:$K$64,MATCH($B$9,'2024-2025 SMI-AMI'!$A$2:$A$64,0),MATCH(D977,'2024-2025 SMI-AMI'!$A$2:$K$2,0))&lt;G977,"No","Yes"))</f>
        <v/>
      </c>
    </row>
    <row r="978" spans="1:8" ht="14.5" x14ac:dyDescent="0.35">
      <c r="A978" s="64"/>
      <c r="B978" s="65"/>
      <c r="C978" s="65"/>
      <c r="D978" s="65"/>
      <c r="E978" s="66"/>
      <c r="F978" s="67">
        <f t="shared" si="30"/>
        <v>0</v>
      </c>
      <c r="G978" s="68">
        <f t="shared" si="31"/>
        <v>0</v>
      </c>
      <c r="H978" s="69" t="str">
        <f>IF(OR($B$9="&lt;County&gt;",$B$9="",D978="")=TRUE,"",IF(INDEX('2024-2025 SMI-AMI'!$A$2:$K$64,MATCH($B$9,'2024-2025 SMI-AMI'!$A$2:$A$64,0),MATCH(D978,'2024-2025 SMI-AMI'!$A$2:$K$2,0))&lt;G978,"No","Yes"))</f>
        <v/>
      </c>
    </row>
    <row r="979" spans="1:8" ht="14.5" x14ac:dyDescent="0.35">
      <c r="A979" s="64"/>
      <c r="B979" s="65"/>
      <c r="C979" s="65"/>
      <c r="D979" s="65"/>
      <c r="E979" s="66"/>
      <c r="F979" s="67">
        <f t="shared" si="30"/>
        <v>0</v>
      </c>
      <c r="G979" s="68">
        <f t="shared" si="31"/>
        <v>0</v>
      </c>
      <c r="H979" s="69" t="str">
        <f>IF(OR($B$9="&lt;County&gt;",$B$9="",D979="")=TRUE,"",IF(INDEX('2024-2025 SMI-AMI'!$A$2:$K$64,MATCH($B$9,'2024-2025 SMI-AMI'!$A$2:$A$64,0),MATCH(D979,'2024-2025 SMI-AMI'!$A$2:$K$2,0))&lt;G979,"No","Yes"))</f>
        <v/>
      </c>
    </row>
    <row r="980" spans="1:8" ht="14.5" x14ac:dyDescent="0.35">
      <c r="A980" s="64"/>
      <c r="B980" s="65"/>
      <c r="C980" s="65"/>
      <c r="D980" s="65"/>
      <c r="E980" s="66"/>
      <c r="F980" s="67">
        <f t="shared" si="30"/>
        <v>0</v>
      </c>
      <c r="G980" s="68">
        <f t="shared" si="31"/>
        <v>0</v>
      </c>
      <c r="H980" s="69" t="str">
        <f>IF(OR($B$9="&lt;County&gt;",$B$9="",D980="")=TRUE,"",IF(INDEX('2024-2025 SMI-AMI'!$A$2:$K$64,MATCH($B$9,'2024-2025 SMI-AMI'!$A$2:$A$64,0),MATCH(D980,'2024-2025 SMI-AMI'!$A$2:$K$2,0))&lt;G980,"No","Yes"))</f>
        <v/>
      </c>
    </row>
    <row r="981" spans="1:8" ht="14.5" x14ac:dyDescent="0.35">
      <c r="A981" s="64"/>
      <c r="B981" s="65"/>
      <c r="C981" s="65"/>
      <c r="D981" s="65"/>
      <c r="E981" s="66"/>
      <c r="F981" s="67">
        <f t="shared" si="30"/>
        <v>0</v>
      </c>
      <c r="G981" s="68">
        <f t="shared" si="31"/>
        <v>0</v>
      </c>
      <c r="H981" s="69" t="str">
        <f>IF(OR($B$9="&lt;County&gt;",$B$9="",D981="")=TRUE,"",IF(INDEX('2024-2025 SMI-AMI'!$A$2:$K$64,MATCH($B$9,'2024-2025 SMI-AMI'!$A$2:$A$64,0),MATCH(D981,'2024-2025 SMI-AMI'!$A$2:$K$2,0))&lt;G981,"No","Yes"))</f>
        <v/>
      </c>
    </row>
    <row r="982" spans="1:8" ht="14.5" x14ac:dyDescent="0.35">
      <c r="A982" s="64"/>
      <c r="B982" s="65"/>
      <c r="C982" s="65"/>
      <c r="D982" s="65"/>
      <c r="E982" s="66"/>
      <c r="F982" s="67">
        <f t="shared" si="30"/>
        <v>0</v>
      </c>
      <c r="G982" s="68">
        <f t="shared" si="31"/>
        <v>0</v>
      </c>
      <c r="H982" s="69" t="str">
        <f>IF(OR($B$9="&lt;County&gt;",$B$9="",D982="")=TRUE,"",IF(INDEX('2024-2025 SMI-AMI'!$A$2:$K$64,MATCH($B$9,'2024-2025 SMI-AMI'!$A$2:$A$64,0),MATCH(D982,'2024-2025 SMI-AMI'!$A$2:$K$2,0))&lt;G982,"No","Yes"))</f>
        <v/>
      </c>
    </row>
    <row r="983" spans="1:8" ht="14.5" x14ac:dyDescent="0.35">
      <c r="A983" s="64"/>
      <c r="B983" s="65"/>
      <c r="C983" s="65"/>
      <c r="D983" s="65"/>
      <c r="E983" s="66"/>
      <c r="F983" s="67">
        <f t="shared" si="30"/>
        <v>0</v>
      </c>
      <c r="G983" s="68">
        <f t="shared" si="31"/>
        <v>0</v>
      </c>
      <c r="H983" s="69" t="str">
        <f>IF(OR($B$9="&lt;County&gt;",$B$9="",D983="")=TRUE,"",IF(INDEX('2024-2025 SMI-AMI'!$A$2:$K$64,MATCH($B$9,'2024-2025 SMI-AMI'!$A$2:$A$64,0),MATCH(D983,'2024-2025 SMI-AMI'!$A$2:$K$2,0))&lt;G983,"No","Yes"))</f>
        <v/>
      </c>
    </row>
    <row r="984" spans="1:8" ht="14.5" x14ac:dyDescent="0.35">
      <c r="A984" s="64"/>
      <c r="B984" s="65"/>
      <c r="C984" s="65"/>
      <c r="D984" s="65"/>
      <c r="E984" s="66"/>
      <c r="F984" s="67">
        <f t="shared" si="30"/>
        <v>0</v>
      </c>
      <c r="G984" s="68">
        <f t="shared" si="31"/>
        <v>0</v>
      </c>
      <c r="H984" s="69" t="str">
        <f>IF(OR($B$9="&lt;County&gt;",$B$9="",D984="")=TRUE,"",IF(INDEX('2024-2025 SMI-AMI'!$A$2:$K$64,MATCH($B$9,'2024-2025 SMI-AMI'!$A$2:$A$64,0),MATCH(D984,'2024-2025 SMI-AMI'!$A$2:$K$2,0))&lt;G984,"No","Yes"))</f>
        <v/>
      </c>
    </row>
    <row r="985" spans="1:8" ht="14.5" x14ac:dyDescent="0.35">
      <c r="A985" s="64"/>
      <c r="B985" s="65"/>
      <c r="C985" s="65"/>
      <c r="D985" s="65"/>
      <c r="E985" s="66"/>
      <c r="F985" s="67">
        <f t="shared" si="30"/>
        <v>0</v>
      </c>
      <c r="G985" s="68">
        <f t="shared" si="31"/>
        <v>0</v>
      </c>
      <c r="H985" s="69" t="str">
        <f>IF(OR($B$9="&lt;County&gt;",$B$9="",D985="")=TRUE,"",IF(INDEX('2024-2025 SMI-AMI'!$A$2:$K$64,MATCH($B$9,'2024-2025 SMI-AMI'!$A$2:$A$64,0),MATCH(D985,'2024-2025 SMI-AMI'!$A$2:$K$2,0))&lt;G985,"No","Yes"))</f>
        <v/>
      </c>
    </row>
    <row r="986" spans="1:8" ht="14.5" x14ac:dyDescent="0.35">
      <c r="A986" s="64"/>
      <c r="B986" s="65"/>
      <c r="C986" s="65"/>
      <c r="D986" s="65"/>
      <c r="E986" s="66"/>
      <c r="F986" s="67">
        <f t="shared" si="30"/>
        <v>0</v>
      </c>
      <c r="G986" s="68">
        <f t="shared" si="31"/>
        <v>0</v>
      </c>
      <c r="H986" s="69" t="str">
        <f>IF(OR($B$9="&lt;County&gt;",$B$9="",D986="")=TRUE,"",IF(INDEX('2024-2025 SMI-AMI'!$A$2:$K$64,MATCH($B$9,'2024-2025 SMI-AMI'!$A$2:$A$64,0),MATCH(D986,'2024-2025 SMI-AMI'!$A$2:$K$2,0))&lt;G986,"No","Yes"))</f>
        <v/>
      </c>
    </row>
    <row r="987" spans="1:8" ht="14.5" x14ac:dyDescent="0.35">
      <c r="A987" s="64"/>
      <c r="B987" s="65"/>
      <c r="C987" s="65"/>
      <c r="D987" s="65"/>
      <c r="E987" s="66"/>
      <c r="F987" s="67">
        <f t="shared" si="30"/>
        <v>0</v>
      </c>
      <c r="G987" s="68">
        <f t="shared" si="31"/>
        <v>0</v>
      </c>
      <c r="H987" s="69" t="str">
        <f>IF(OR($B$9="&lt;County&gt;",$B$9="",D987="")=TRUE,"",IF(INDEX('2024-2025 SMI-AMI'!$A$2:$K$64,MATCH($B$9,'2024-2025 SMI-AMI'!$A$2:$A$64,0),MATCH(D987,'2024-2025 SMI-AMI'!$A$2:$K$2,0))&lt;G987,"No","Yes"))</f>
        <v/>
      </c>
    </row>
    <row r="988" spans="1:8" ht="14.5" x14ac:dyDescent="0.35">
      <c r="A988" s="64"/>
      <c r="B988" s="65"/>
      <c r="C988" s="65"/>
      <c r="D988" s="65"/>
      <c r="E988" s="66"/>
      <c r="F988" s="67">
        <f t="shared" si="30"/>
        <v>0</v>
      </c>
      <c r="G988" s="68">
        <f t="shared" si="31"/>
        <v>0</v>
      </c>
      <c r="H988" s="69" t="str">
        <f>IF(OR($B$9="&lt;County&gt;",$B$9="",D988="")=TRUE,"",IF(INDEX('2024-2025 SMI-AMI'!$A$2:$K$64,MATCH($B$9,'2024-2025 SMI-AMI'!$A$2:$A$64,0),MATCH(D988,'2024-2025 SMI-AMI'!$A$2:$K$2,0))&lt;G988,"No","Yes"))</f>
        <v/>
      </c>
    </row>
    <row r="989" spans="1:8" ht="14.5" x14ac:dyDescent="0.35">
      <c r="A989" s="64"/>
      <c r="B989" s="65"/>
      <c r="C989" s="65"/>
      <c r="D989" s="65"/>
      <c r="E989" s="66"/>
      <c r="F989" s="67">
        <f t="shared" si="30"/>
        <v>0</v>
      </c>
      <c r="G989" s="68">
        <f t="shared" si="31"/>
        <v>0</v>
      </c>
      <c r="H989" s="69" t="str">
        <f>IF(OR($B$9="&lt;County&gt;",$B$9="",D989="")=TRUE,"",IF(INDEX('2024-2025 SMI-AMI'!$A$2:$K$64,MATCH($B$9,'2024-2025 SMI-AMI'!$A$2:$A$64,0),MATCH(D989,'2024-2025 SMI-AMI'!$A$2:$K$2,0))&lt;G989,"No","Yes"))</f>
        <v/>
      </c>
    </row>
    <row r="990" spans="1:8" ht="14.5" x14ac:dyDescent="0.35">
      <c r="A990" s="64"/>
      <c r="B990" s="65"/>
      <c r="C990" s="65"/>
      <c r="D990" s="65"/>
      <c r="E990" s="66"/>
      <c r="F990" s="67">
        <f t="shared" si="30"/>
        <v>0</v>
      </c>
      <c r="G990" s="68">
        <f t="shared" si="31"/>
        <v>0</v>
      </c>
      <c r="H990" s="69" t="str">
        <f>IF(OR($B$9="&lt;County&gt;",$B$9="",D990="")=TRUE,"",IF(INDEX('2024-2025 SMI-AMI'!$A$2:$K$64,MATCH($B$9,'2024-2025 SMI-AMI'!$A$2:$A$64,0),MATCH(D990,'2024-2025 SMI-AMI'!$A$2:$K$2,0))&lt;G990,"No","Yes"))</f>
        <v/>
      </c>
    </row>
    <row r="991" spans="1:8" ht="14.5" x14ac:dyDescent="0.35">
      <c r="A991" s="64"/>
      <c r="B991" s="65"/>
      <c r="C991" s="65"/>
      <c r="D991" s="65"/>
      <c r="E991" s="66"/>
      <c r="F991" s="67">
        <f t="shared" si="30"/>
        <v>0</v>
      </c>
      <c r="G991" s="68">
        <f t="shared" si="31"/>
        <v>0</v>
      </c>
      <c r="H991" s="69" t="str">
        <f>IF(OR($B$9="&lt;County&gt;",$B$9="",D991="")=TRUE,"",IF(INDEX('2024-2025 SMI-AMI'!$A$2:$K$64,MATCH($B$9,'2024-2025 SMI-AMI'!$A$2:$A$64,0),MATCH(D991,'2024-2025 SMI-AMI'!$A$2:$K$2,0))&lt;G991,"No","Yes"))</f>
        <v/>
      </c>
    </row>
    <row r="992" spans="1:8" ht="14.5" x14ac:dyDescent="0.35">
      <c r="A992" s="64"/>
      <c r="B992" s="65"/>
      <c r="C992" s="65"/>
      <c r="D992" s="65"/>
      <c r="E992" s="66"/>
      <c r="F992" s="67">
        <f t="shared" si="30"/>
        <v>0</v>
      </c>
      <c r="G992" s="68">
        <f t="shared" si="31"/>
        <v>0</v>
      </c>
      <c r="H992" s="69" t="str">
        <f>IF(OR($B$9="&lt;County&gt;",$B$9="",D992="")=TRUE,"",IF(INDEX('2024-2025 SMI-AMI'!$A$2:$K$64,MATCH($B$9,'2024-2025 SMI-AMI'!$A$2:$A$64,0),MATCH(D992,'2024-2025 SMI-AMI'!$A$2:$K$2,0))&lt;G992,"No","Yes"))</f>
        <v/>
      </c>
    </row>
    <row r="993" spans="1:8" ht="14.5" x14ac:dyDescent="0.35">
      <c r="A993" s="64"/>
      <c r="B993" s="65"/>
      <c r="C993" s="65"/>
      <c r="D993" s="65"/>
      <c r="E993" s="66"/>
      <c r="F993" s="67">
        <f t="shared" si="30"/>
        <v>0</v>
      </c>
      <c r="G993" s="68">
        <f t="shared" si="31"/>
        <v>0</v>
      </c>
      <c r="H993" s="69" t="str">
        <f>IF(OR($B$9="&lt;County&gt;",$B$9="",D993="")=TRUE,"",IF(INDEX('2024-2025 SMI-AMI'!$A$2:$K$64,MATCH($B$9,'2024-2025 SMI-AMI'!$A$2:$A$64,0),MATCH(D993,'2024-2025 SMI-AMI'!$A$2:$K$2,0))&lt;G993,"No","Yes"))</f>
        <v/>
      </c>
    </row>
    <row r="994" spans="1:8" ht="14.5" x14ac:dyDescent="0.35">
      <c r="A994" s="64"/>
      <c r="B994" s="65"/>
      <c r="C994" s="65"/>
      <c r="D994" s="65"/>
      <c r="E994" s="66"/>
      <c r="F994" s="67">
        <f t="shared" si="30"/>
        <v>0</v>
      </c>
      <c r="G994" s="68">
        <f t="shared" si="31"/>
        <v>0</v>
      </c>
      <c r="H994" s="69" t="str">
        <f>IF(OR($B$9="&lt;County&gt;",$B$9="",D994="")=TRUE,"",IF(INDEX('2024-2025 SMI-AMI'!$A$2:$K$64,MATCH($B$9,'2024-2025 SMI-AMI'!$A$2:$A$64,0),MATCH(D994,'2024-2025 SMI-AMI'!$A$2:$K$2,0))&lt;G994,"No","Yes"))</f>
        <v/>
      </c>
    </row>
    <row r="995" spans="1:8" ht="14.5" x14ac:dyDescent="0.35">
      <c r="A995" s="64"/>
      <c r="B995" s="65"/>
      <c r="C995" s="65"/>
      <c r="D995" s="65"/>
      <c r="E995" s="66"/>
      <c r="F995" s="67">
        <f t="shared" si="30"/>
        <v>0</v>
      </c>
      <c r="G995" s="68">
        <f t="shared" si="31"/>
        <v>0</v>
      </c>
      <c r="H995" s="69" t="str">
        <f>IF(OR($B$9="&lt;County&gt;",$B$9="",D995="")=TRUE,"",IF(INDEX('2024-2025 SMI-AMI'!$A$2:$K$64,MATCH($B$9,'2024-2025 SMI-AMI'!$A$2:$A$64,0),MATCH(D995,'2024-2025 SMI-AMI'!$A$2:$K$2,0))&lt;G995,"No","Yes"))</f>
        <v/>
      </c>
    </row>
    <row r="996" spans="1:8" ht="14.5" x14ac:dyDescent="0.35">
      <c r="A996" s="64"/>
      <c r="B996" s="65"/>
      <c r="C996" s="65"/>
      <c r="D996" s="65"/>
      <c r="E996" s="66"/>
      <c r="F996" s="67">
        <f t="shared" si="30"/>
        <v>0</v>
      </c>
      <c r="G996" s="68">
        <f t="shared" si="31"/>
        <v>0</v>
      </c>
      <c r="H996" s="69" t="str">
        <f>IF(OR($B$9="&lt;County&gt;",$B$9="",D996="")=TRUE,"",IF(INDEX('2024-2025 SMI-AMI'!$A$2:$K$64,MATCH($B$9,'2024-2025 SMI-AMI'!$A$2:$A$64,0),MATCH(D996,'2024-2025 SMI-AMI'!$A$2:$K$2,0))&lt;G996,"No","Yes"))</f>
        <v/>
      </c>
    </row>
    <row r="997" spans="1:8" ht="14.5" x14ac:dyDescent="0.35">
      <c r="A997" s="64"/>
      <c r="B997" s="65"/>
      <c r="C997" s="65"/>
      <c r="D997" s="65"/>
      <c r="E997" s="66"/>
      <c r="F997" s="67">
        <f t="shared" si="30"/>
        <v>0</v>
      </c>
      <c r="G997" s="68">
        <f t="shared" si="31"/>
        <v>0</v>
      </c>
      <c r="H997" s="69" t="str">
        <f>IF(OR($B$9="&lt;County&gt;",$B$9="",D997="")=TRUE,"",IF(INDEX('2024-2025 SMI-AMI'!$A$2:$K$64,MATCH($B$9,'2024-2025 SMI-AMI'!$A$2:$A$64,0),MATCH(D997,'2024-2025 SMI-AMI'!$A$2:$K$2,0))&lt;G997,"No","Yes"))</f>
        <v/>
      </c>
    </row>
    <row r="998" spans="1:8" ht="14.5" x14ac:dyDescent="0.35">
      <c r="A998" s="64"/>
      <c r="B998" s="65"/>
      <c r="C998" s="65"/>
      <c r="D998" s="65"/>
      <c r="E998" s="66"/>
      <c r="F998" s="67">
        <f t="shared" si="30"/>
        <v>0</v>
      </c>
      <c r="G998" s="68">
        <f t="shared" si="31"/>
        <v>0</v>
      </c>
      <c r="H998" s="69" t="str">
        <f>IF(OR($B$9="&lt;County&gt;",$B$9="",D998="")=TRUE,"",IF(INDEX('2024-2025 SMI-AMI'!$A$2:$K$64,MATCH($B$9,'2024-2025 SMI-AMI'!$A$2:$A$64,0),MATCH(D998,'2024-2025 SMI-AMI'!$A$2:$K$2,0))&lt;G998,"No","Yes"))</f>
        <v/>
      </c>
    </row>
    <row r="999" spans="1:8" ht="14.5" x14ac:dyDescent="0.35">
      <c r="A999" s="64"/>
      <c r="B999" s="65"/>
      <c r="C999" s="65"/>
      <c r="D999" s="65"/>
      <c r="E999" s="66"/>
      <c r="F999" s="67">
        <f t="shared" si="30"/>
        <v>0</v>
      </c>
      <c r="G999" s="68">
        <f t="shared" si="31"/>
        <v>0</v>
      </c>
      <c r="H999" s="69" t="str">
        <f>IF(OR($B$9="&lt;County&gt;",$B$9="",D999="")=TRUE,"",IF(INDEX('2024-2025 SMI-AMI'!$A$2:$K$64,MATCH($B$9,'2024-2025 SMI-AMI'!$A$2:$A$64,0),MATCH(D999,'2024-2025 SMI-AMI'!$A$2:$K$2,0))&lt;G999,"No","Yes"))</f>
        <v/>
      </c>
    </row>
    <row r="1000" spans="1:8" ht="14.5" x14ac:dyDescent="0.35">
      <c r="A1000" s="64"/>
      <c r="B1000" s="65"/>
      <c r="C1000" s="65"/>
      <c r="D1000" s="65"/>
      <c r="E1000" s="66"/>
      <c r="F1000" s="67">
        <f t="shared" si="30"/>
        <v>0</v>
      </c>
      <c r="G1000" s="68">
        <f t="shared" si="31"/>
        <v>0</v>
      </c>
      <c r="H1000" s="69" t="str">
        <f>IF(OR($B$9="&lt;County&gt;",$B$9="",D1000="")=TRUE,"",IF(INDEX('2024-2025 SMI-AMI'!$A$2:$K$64,MATCH($B$9,'2024-2025 SMI-AMI'!$A$2:$A$64,0),MATCH(D1000,'2024-2025 SMI-AMI'!$A$2:$K$2,0))&lt;G1000,"No","Yes"))</f>
        <v/>
      </c>
    </row>
    <row r="1001" spans="1:8" ht="14.5" x14ac:dyDescent="0.35">
      <c r="A1001" s="64"/>
      <c r="B1001" s="65"/>
      <c r="C1001" s="65"/>
      <c r="D1001" s="65"/>
      <c r="E1001" s="66"/>
      <c r="F1001" s="67">
        <f t="shared" si="30"/>
        <v>0</v>
      </c>
      <c r="G1001" s="68">
        <f t="shared" si="31"/>
        <v>0</v>
      </c>
      <c r="H1001" s="69" t="str">
        <f>IF(OR($B$9="&lt;County&gt;",$B$9="",D1001="")=TRUE,"",IF(INDEX('2024-2025 SMI-AMI'!$A$2:$K$64,MATCH($B$9,'2024-2025 SMI-AMI'!$A$2:$A$64,0),MATCH(D1001,'2024-2025 SMI-AMI'!$A$2:$K$2,0))&lt;G1001,"No","Yes"))</f>
        <v/>
      </c>
    </row>
    <row r="1002" spans="1:8" x14ac:dyDescent="0.3">
      <c r="G1002" s="6"/>
    </row>
    <row r="1003" spans="1:8" x14ac:dyDescent="0.3">
      <c r="G1003" s="6"/>
    </row>
    <row r="1004" spans="1:8" x14ac:dyDescent="0.3">
      <c r="G1004" s="6"/>
    </row>
    <row r="1005" spans="1:8" x14ac:dyDescent="0.3">
      <c r="G1005" s="6"/>
    </row>
    <row r="1006" spans="1:8" x14ac:dyDescent="0.3">
      <c r="G1006" s="6"/>
    </row>
    <row r="1007" spans="1:8" x14ac:dyDescent="0.3">
      <c r="G1007" s="6"/>
    </row>
    <row r="1008" spans="1:8" x14ac:dyDescent="0.3">
      <c r="G1008" s="6"/>
    </row>
    <row r="1009" spans="7:7" x14ac:dyDescent="0.3">
      <c r="G1009" s="6"/>
    </row>
    <row r="1010" spans="7:7" x14ac:dyDescent="0.3">
      <c r="G1010" s="6"/>
    </row>
    <row r="1011" spans="7:7" x14ac:dyDescent="0.3">
      <c r="G1011" s="6"/>
    </row>
    <row r="1012" spans="7:7" x14ac:dyDescent="0.3">
      <c r="G1012" s="6"/>
    </row>
    <row r="1013" spans="7:7" x14ac:dyDescent="0.3">
      <c r="G1013" s="6"/>
    </row>
    <row r="1014" spans="7:7" x14ac:dyDescent="0.3">
      <c r="G1014" s="6"/>
    </row>
    <row r="1015" spans="7:7" x14ac:dyDescent="0.3">
      <c r="G1015" s="6"/>
    </row>
    <row r="1016" spans="7:7" x14ac:dyDescent="0.3">
      <c r="G1016" s="6"/>
    </row>
    <row r="1017" spans="7:7" x14ac:dyDescent="0.3">
      <c r="G1017" s="6"/>
    </row>
    <row r="1018" spans="7:7" x14ac:dyDescent="0.3">
      <c r="G1018" s="6"/>
    </row>
    <row r="1019" spans="7:7" x14ac:dyDescent="0.3">
      <c r="G1019" s="6"/>
    </row>
    <row r="1020" spans="7:7" x14ac:dyDescent="0.3">
      <c r="G1020" s="6"/>
    </row>
    <row r="1021" spans="7:7" x14ac:dyDescent="0.3">
      <c r="G1021" s="6"/>
    </row>
    <row r="1022" spans="7:7" x14ac:dyDescent="0.3">
      <c r="G1022" s="6"/>
    </row>
    <row r="1023" spans="7:7" x14ac:dyDescent="0.3">
      <c r="G1023" s="6"/>
    </row>
    <row r="1024" spans="7:7" x14ac:dyDescent="0.3">
      <c r="G1024" s="6"/>
    </row>
    <row r="1025" spans="7:7" x14ac:dyDescent="0.3">
      <c r="G1025" s="6"/>
    </row>
    <row r="1026" spans="7:7" x14ac:dyDescent="0.3">
      <c r="G1026" s="6"/>
    </row>
    <row r="1027" spans="7:7" x14ac:dyDescent="0.3">
      <c r="G1027" s="6"/>
    </row>
    <row r="1028" spans="7:7" x14ac:dyDescent="0.3">
      <c r="G1028" s="6"/>
    </row>
    <row r="1029" spans="7:7" x14ac:dyDescent="0.3">
      <c r="G1029" s="6"/>
    </row>
    <row r="1030" spans="7:7" x14ac:dyDescent="0.3">
      <c r="G1030" s="6"/>
    </row>
    <row r="1031" spans="7:7" x14ac:dyDescent="0.3">
      <c r="G1031" s="6"/>
    </row>
    <row r="1032" spans="7:7" x14ac:dyDescent="0.3">
      <c r="G1032" s="6"/>
    </row>
    <row r="1033" spans="7:7" x14ac:dyDescent="0.3">
      <c r="G1033" s="6"/>
    </row>
    <row r="1034" spans="7:7" x14ac:dyDescent="0.3">
      <c r="G1034" s="6"/>
    </row>
    <row r="1035" spans="7:7" x14ac:dyDescent="0.3">
      <c r="G1035" s="6"/>
    </row>
    <row r="1036" spans="7:7" x14ac:dyDescent="0.3">
      <c r="G1036" s="6"/>
    </row>
    <row r="1037" spans="7:7" x14ac:dyDescent="0.3">
      <c r="G1037" s="6"/>
    </row>
    <row r="1038" spans="7:7" x14ac:dyDescent="0.3">
      <c r="G1038" s="6"/>
    </row>
    <row r="1039" spans="7:7" x14ac:dyDescent="0.3">
      <c r="G1039" s="6"/>
    </row>
    <row r="1040" spans="7:7" x14ac:dyDescent="0.3">
      <c r="G1040" s="6"/>
    </row>
    <row r="1041" spans="7:7" x14ac:dyDescent="0.3">
      <c r="G1041" s="6"/>
    </row>
    <row r="1042" spans="7:7" x14ac:dyDescent="0.3">
      <c r="G1042" s="6"/>
    </row>
    <row r="1043" spans="7:7" x14ac:dyDescent="0.3">
      <c r="G1043" s="6"/>
    </row>
    <row r="1044" spans="7:7" x14ac:dyDescent="0.3">
      <c r="G1044" s="6"/>
    </row>
    <row r="1045" spans="7:7" x14ac:dyDescent="0.3">
      <c r="G1045" s="6"/>
    </row>
    <row r="1046" spans="7:7" x14ac:dyDescent="0.3">
      <c r="G1046" s="6"/>
    </row>
    <row r="1047" spans="7:7" x14ac:dyDescent="0.3">
      <c r="G1047" s="6"/>
    </row>
    <row r="1048" spans="7:7" x14ac:dyDescent="0.3">
      <c r="G1048" s="6"/>
    </row>
    <row r="1049" spans="7:7" x14ac:dyDescent="0.3">
      <c r="G1049" s="6"/>
    </row>
    <row r="1050" spans="7:7" x14ac:dyDescent="0.3">
      <c r="G1050" s="6"/>
    </row>
    <row r="1051" spans="7:7" x14ac:dyDescent="0.3">
      <c r="G1051" s="6"/>
    </row>
    <row r="1052" spans="7:7" x14ac:dyDescent="0.3">
      <c r="G1052" s="6"/>
    </row>
    <row r="1053" spans="7:7" x14ac:dyDescent="0.3">
      <c r="G1053" s="6"/>
    </row>
    <row r="1054" spans="7:7" x14ac:dyDescent="0.3">
      <c r="G1054" s="6"/>
    </row>
    <row r="1055" spans="7:7" x14ac:dyDescent="0.3">
      <c r="G1055" s="6"/>
    </row>
    <row r="1056" spans="7:7" x14ac:dyDescent="0.3">
      <c r="G1056" s="6"/>
    </row>
    <row r="1057" spans="7:7" x14ac:dyDescent="0.3">
      <c r="G1057" s="6"/>
    </row>
    <row r="1058" spans="7:7" x14ac:dyDescent="0.3">
      <c r="G1058" s="6"/>
    </row>
    <row r="1059" spans="7:7" x14ac:dyDescent="0.3">
      <c r="G1059" s="6"/>
    </row>
    <row r="1060" spans="7:7" x14ac:dyDescent="0.3">
      <c r="G1060" s="6"/>
    </row>
    <row r="1061" spans="7:7" x14ac:dyDescent="0.3">
      <c r="G1061" s="6"/>
    </row>
    <row r="1062" spans="7:7" x14ac:dyDescent="0.3">
      <c r="G1062" s="6"/>
    </row>
    <row r="1063" spans="7:7" x14ac:dyDescent="0.3">
      <c r="G1063" s="6"/>
    </row>
    <row r="1064" spans="7:7" x14ac:dyDescent="0.3">
      <c r="G1064" s="6"/>
    </row>
    <row r="1065" spans="7:7" x14ac:dyDescent="0.3">
      <c r="G1065" s="6"/>
    </row>
    <row r="1066" spans="7:7" x14ac:dyDescent="0.3">
      <c r="G1066" s="6"/>
    </row>
    <row r="1067" spans="7:7" x14ac:dyDescent="0.3">
      <c r="G1067" s="6"/>
    </row>
    <row r="1068" spans="7:7" x14ac:dyDescent="0.3">
      <c r="G1068" s="6"/>
    </row>
    <row r="1069" spans="7:7" x14ac:dyDescent="0.3">
      <c r="G1069" s="6"/>
    </row>
    <row r="1070" spans="7:7" x14ac:dyDescent="0.3">
      <c r="G1070" s="6"/>
    </row>
    <row r="1071" spans="7:7" x14ac:dyDescent="0.3">
      <c r="G1071" s="6"/>
    </row>
    <row r="1072" spans="7:7" x14ac:dyDescent="0.3">
      <c r="G1072" s="6"/>
    </row>
    <row r="1073" spans="7:7" x14ac:dyDescent="0.3">
      <c r="G1073" s="6"/>
    </row>
    <row r="1074" spans="7:7" x14ac:dyDescent="0.3">
      <c r="G1074" s="6"/>
    </row>
    <row r="1075" spans="7:7" x14ac:dyDescent="0.3">
      <c r="G1075" s="6"/>
    </row>
    <row r="1076" spans="7:7" x14ac:dyDescent="0.3">
      <c r="G1076" s="6"/>
    </row>
    <row r="1077" spans="7:7" x14ac:dyDescent="0.3">
      <c r="G1077" s="6"/>
    </row>
    <row r="1078" spans="7:7" x14ac:dyDescent="0.3">
      <c r="G1078" s="6"/>
    </row>
    <row r="1079" spans="7:7" x14ac:dyDescent="0.3">
      <c r="G1079" s="6"/>
    </row>
    <row r="1080" spans="7:7" x14ac:dyDescent="0.3">
      <c r="G1080" s="6"/>
    </row>
    <row r="1081" spans="7:7" x14ac:dyDescent="0.3">
      <c r="G1081" s="6"/>
    </row>
    <row r="1082" spans="7:7" x14ac:dyDescent="0.3">
      <c r="G1082" s="6"/>
    </row>
    <row r="1083" spans="7:7" x14ac:dyDescent="0.3">
      <c r="G1083" s="6"/>
    </row>
    <row r="1084" spans="7:7" x14ac:dyDescent="0.3">
      <c r="G1084" s="6"/>
    </row>
    <row r="1085" spans="7:7" x14ac:dyDescent="0.3">
      <c r="G1085" s="6"/>
    </row>
    <row r="1086" spans="7:7" x14ac:dyDescent="0.3">
      <c r="G1086" s="6"/>
    </row>
    <row r="1087" spans="7:7" x14ac:dyDescent="0.3">
      <c r="G1087" s="6"/>
    </row>
    <row r="1088" spans="7:7" x14ac:dyDescent="0.3">
      <c r="G1088" s="6"/>
    </row>
    <row r="1089" spans="7:7" x14ac:dyDescent="0.3">
      <c r="G1089" s="6"/>
    </row>
    <row r="1090" spans="7:7" x14ac:dyDescent="0.3">
      <c r="G1090" s="6"/>
    </row>
    <row r="1091" spans="7:7" x14ac:dyDescent="0.3">
      <c r="G1091" s="6"/>
    </row>
    <row r="1092" spans="7:7" x14ac:dyDescent="0.3">
      <c r="G1092" s="6"/>
    </row>
    <row r="1093" spans="7:7" x14ac:dyDescent="0.3">
      <c r="G1093" s="6"/>
    </row>
    <row r="1094" spans="7:7" x14ac:dyDescent="0.3">
      <c r="G1094" s="6"/>
    </row>
    <row r="1095" spans="7:7" x14ac:dyDescent="0.3">
      <c r="G1095" s="6"/>
    </row>
    <row r="1096" spans="7:7" x14ac:dyDescent="0.3">
      <c r="G1096" s="6"/>
    </row>
    <row r="1097" spans="7:7" x14ac:dyDescent="0.3">
      <c r="G1097" s="6"/>
    </row>
    <row r="1098" spans="7:7" x14ac:dyDescent="0.3">
      <c r="G1098" s="6"/>
    </row>
    <row r="1099" spans="7:7" x14ac:dyDescent="0.3">
      <c r="G1099" s="6"/>
    </row>
    <row r="1100" spans="7:7" x14ac:dyDescent="0.3">
      <c r="G1100" s="6"/>
    </row>
    <row r="1101" spans="7:7" x14ac:dyDescent="0.3">
      <c r="G1101" s="6"/>
    </row>
    <row r="1102" spans="7:7" x14ac:dyDescent="0.3">
      <c r="G1102" s="6"/>
    </row>
    <row r="1103" spans="7:7" x14ac:dyDescent="0.3">
      <c r="G1103" s="6"/>
    </row>
    <row r="1104" spans="7:7" x14ac:dyDescent="0.3">
      <c r="G1104" s="6"/>
    </row>
    <row r="1105" spans="7:7" x14ac:dyDescent="0.3">
      <c r="G1105" s="6"/>
    </row>
    <row r="1106" spans="7:7" x14ac:dyDescent="0.3">
      <c r="G1106" s="6"/>
    </row>
    <row r="1107" spans="7:7" x14ac:dyDescent="0.3">
      <c r="G1107" s="6"/>
    </row>
    <row r="1108" spans="7:7" x14ac:dyDescent="0.3">
      <c r="G1108" s="6"/>
    </row>
    <row r="1109" spans="7:7" x14ac:dyDescent="0.3">
      <c r="G1109" s="6"/>
    </row>
    <row r="1110" spans="7:7" x14ac:dyDescent="0.3">
      <c r="G1110" s="6"/>
    </row>
    <row r="1111" spans="7:7" x14ac:dyDescent="0.3">
      <c r="G1111" s="6"/>
    </row>
    <row r="1112" spans="7:7" x14ac:dyDescent="0.3">
      <c r="G1112" s="6"/>
    </row>
    <row r="1113" spans="7:7" x14ac:dyDescent="0.3">
      <c r="G1113" s="6"/>
    </row>
    <row r="1114" spans="7:7" x14ac:dyDescent="0.3">
      <c r="G1114" s="6"/>
    </row>
    <row r="1115" spans="7:7" x14ac:dyDescent="0.3">
      <c r="G1115" s="6"/>
    </row>
    <row r="1116" spans="7:7" x14ac:dyDescent="0.3">
      <c r="G1116" s="6"/>
    </row>
    <row r="1117" spans="7:7" x14ac:dyDescent="0.3">
      <c r="G1117" s="6"/>
    </row>
    <row r="1118" spans="7:7" x14ac:dyDescent="0.3">
      <c r="G1118" s="6"/>
    </row>
    <row r="1119" spans="7:7" x14ac:dyDescent="0.3">
      <c r="G1119" s="6"/>
    </row>
    <row r="1120" spans="7:7" x14ac:dyDescent="0.3">
      <c r="G1120" s="6"/>
    </row>
    <row r="1121" spans="7:7" x14ac:dyDescent="0.3">
      <c r="G1121" s="6"/>
    </row>
    <row r="1122" spans="7:7" x14ac:dyDescent="0.3">
      <c r="G1122" s="6"/>
    </row>
    <row r="1123" spans="7:7" x14ac:dyDescent="0.3">
      <c r="G1123" s="6"/>
    </row>
    <row r="1124" spans="7:7" x14ac:dyDescent="0.3">
      <c r="G1124" s="6"/>
    </row>
    <row r="1125" spans="7:7" x14ac:dyDescent="0.3">
      <c r="G1125" s="6"/>
    </row>
    <row r="1126" spans="7:7" x14ac:dyDescent="0.3">
      <c r="G1126" s="6"/>
    </row>
    <row r="1127" spans="7:7" x14ac:dyDescent="0.3">
      <c r="G1127" s="6"/>
    </row>
    <row r="1128" spans="7:7" x14ac:dyDescent="0.3">
      <c r="G1128" s="6"/>
    </row>
    <row r="1129" spans="7:7" x14ac:dyDescent="0.3">
      <c r="G1129" s="6"/>
    </row>
    <row r="1130" spans="7:7" x14ac:dyDescent="0.3">
      <c r="G1130" s="6"/>
    </row>
    <row r="1131" spans="7:7" x14ac:dyDescent="0.3">
      <c r="G1131" s="6"/>
    </row>
    <row r="1132" spans="7:7" x14ac:dyDescent="0.3">
      <c r="G1132" s="6"/>
    </row>
    <row r="1133" spans="7:7" x14ac:dyDescent="0.3">
      <c r="G1133" s="6"/>
    </row>
    <row r="1134" spans="7:7" x14ac:dyDescent="0.3">
      <c r="G1134" s="6"/>
    </row>
    <row r="1135" spans="7:7" x14ac:dyDescent="0.3">
      <c r="G1135" s="6"/>
    </row>
    <row r="1136" spans="7:7" x14ac:dyDescent="0.3">
      <c r="G1136" s="6"/>
    </row>
    <row r="1137" spans="7:7" x14ac:dyDescent="0.3">
      <c r="G1137" s="6"/>
    </row>
    <row r="1138" spans="7:7" x14ac:dyDescent="0.3">
      <c r="G1138" s="6"/>
    </row>
    <row r="1139" spans="7:7" x14ac:dyDescent="0.3">
      <c r="G1139" s="6"/>
    </row>
    <row r="1140" spans="7:7" x14ac:dyDescent="0.3">
      <c r="G1140" s="6"/>
    </row>
    <row r="1141" spans="7:7" x14ac:dyDescent="0.3">
      <c r="G1141" s="6"/>
    </row>
    <row r="1142" spans="7:7" x14ac:dyDescent="0.3">
      <c r="G1142" s="6"/>
    </row>
    <row r="1143" spans="7:7" x14ac:dyDescent="0.3">
      <c r="G1143" s="6"/>
    </row>
    <row r="1144" spans="7:7" x14ac:dyDescent="0.3">
      <c r="G1144" s="6"/>
    </row>
    <row r="1145" spans="7:7" x14ac:dyDescent="0.3">
      <c r="G1145" s="6"/>
    </row>
    <row r="1146" spans="7:7" x14ac:dyDescent="0.3">
      <c r="G1146" s="6"/>
    </row>
    <row r="1147" spans="7:7" x14ac:dyDescent="0.3">
      <c r="G1147" s="6"/>
    </row>
    <row r="1148" spans="7:7" x14ac:dyDescent="0.3">
      <c r="G1148" s="6"/>
    </row>
    <row r="1149" spans="7:7" x14ac:dyDescent="0.3">
      <c r="G1149" s="6"/>
    </row>
    <row r="1150" spans="7:7" x14ac:dyDescent="0.3">
      <c r="G1150" s="6"/>
    </row>
    <row r="1151" spans="7:7" x14ac:dyDescent="0.3">
      <c r="G1151" s="6"/>
    </row>
    <row r="1152" spans="7:7" x14ac:dyDescent="0.3">
      <c r="G1152" s="6"/>
    </row>
    <row r="1153" spans="7:7" x14ac:dyDescent="0.3">
      <c r="G1153" s="6"/>
    </row>
    <row r="1154" spans="7:7" x14ac:dyDescent="0.3">
      <c r="G1154" s="6"/>
    </row>
    <row r="1155" spans="7:7" x14ac:dyDescent="0.3">
      <c r="G1155" s="6"/>
    </row>
    <row r="1156" spans="7:7" x14ac:dyDescent="0.3">
      <c r="G1156" s="6"/>
    </row>
    <row r="1157" spans="7:7" x14ac:dyDescent="0.3">
      <c r="G1157" s="6"/>
    </row>
    <row r="1158" spans="7:7" x14ac:dyDescent="0.3">
      <c r="G1158" s="6"/>
    </row>
    <row r="1159" spans="7:7" x14ac:dyDescent="0.3">
      <c r="G1159" s="6"/>
    </row>
    <row r="1160" spans="7:7" x14ac:dyDescent="0.3">
      <c r="G1160" s="6"/>
    </row>
    <row r="1161" spans="7:7" x14ac:dyDescent="0.3">
      <c r="G1161" s="6"/>
    </row>
    <row r="1162" spans="7:7" x14ac:dyDescent="0.3">
      <c r="G1162" s="6"/>
    </row>
    <row r="1163" spans="7:7" x14ac:dyDescent="0.3">
      <c r="G1163" s="6"/>
    </row>
    <row r="1164" spans="7:7" x14ac:dyDescent="0.3">
      <c r="G1164" s="6"/>
    </row>
    <row r="1165" spans="7:7" x14ac:dyDescent="0.3">
      <c r="G1165" s="6"/>
    </row>
    <row r="1166" spans="7:7" x14ac:dyDescent="0.3">
      <c r="G1166" s="6"/>
    </row>
    <row r="1167" spans="7:7" x14ac:dyDescent="0.3">
      <c r="G1167" s="6"/>
    </row>
    <row r="1168" spans="7:7" x14ac:dyDescent="0.3">
      <c r="G1168" s="6"/>
    </row>
    <row r="1169" spans="7:7" x14ac:dyDescent="0.3">
      <c r="G1169" s="6"/>
    </row>
    <row r="1170" spans="7:7" x14ac:dyDescent="0.3">
      <c r="G1170" s="6"/>
    </row>
    <row r="1171" spans="7:7" x14ac:dyDescent="0.3">
      <c r="G1171" s="6"/>
    </row>
    <row r="1172" spans="7:7" x14ac:dyDescent="0.3">
      <c r="G1172" s="6"/>
    </row>
    <row r="1173" spans="7:7" x14ac:dyDescent="0.3">
      <c r="G1173" s="6"/>
    </row>
    <row r="1174" spans="7:7" x14ac:dyDescent="0.3">
      <c r="G1174" s="6"/>
    </row>
    <row r="1175" spans="7:7" x14ac:dyDescent="0.3">
      <c r="G1175" s="6"/>
    </row>
    <row r="1176" spans="7:7" x14ac:dyDescent="0.3">
      <c r="G1176" s="6"/>
    </row>
    <row r="1177" spans="7:7" x14ac:dyDescent="0.3">
      <c r="G1177" s="6"/>
    </row>
    <row r="1178" spans="7:7" x14ac:dyDescent="0.3">
      <c r="G1178" s="6"/>
    </row>
    <row r="1179" spans="7:7" x14ac:dyDescent="0.3">
      <c r="G1179" s="6"/>
    </row>
    <row r="1180" spans="7:7" x14ac:dyDescent="0.3">
      <c r="G1180" s="6"/>
    </row>
    <row r="1181" spans="7:7" x14ac:dyDescent="0.3">
      <c r="G1181" s="6"/>
    </row>
    <row r="1182" spans="7:7" x14ac:dyDescent="0.3">
      <c r="G1182" s="6"/>
    </row>
    <row r="1183" spans="7:7" x14ac:dyDescent="0.3">
      <c r="G1183" s="6"/>
    </row>
    <row r="1184" spans="7:7" x14ac:dyDescent="0.3">
      <c r="G1184" s="6"/>
    </row>
    <row r="1185" spans="7:7" x14ac:dyDescent="0.3">
      <c r="G1185" s="6"/>
    </row>
    <row r="1186" spans="7:7" x14ac:dyDescent="0.3">
      <c r="G1186" s="6"/>
    </row>
    <row r="1187" spans="7:7" x14ac:dyDescent="0.3">
      <c r="G1187" s="6"/>
    </row>
    <row r="1188" spans="7:7" x14ac:dyDescent="0.3">
      <c r="G1188" s="6"/>
    </row>
    <row r="1189" spans="7:7" x14ac:dyDescent="0.3">
      <c r="G1189" s="6"/>
    </row>
    <row r="1190" spans="7:7" x14ac:dyDescent="0.3">
      <c r="G1190" s="6"/>
    </row>
    <row r="1191" spans="7:7" x14ac:dyDescent="0.3">
      <c r="G1191" s="6"/>
    </row>
    <row r="1192" spans="7:7" x14ac:dyDescent="0.3">
      <c r="G1192" s="6"/>
    </row>
    <row r="1193" spans="7:7" x14ac:dyDescent="0.3">
      <c r="G1193" s="6"/>
    </row>
    <row r="1194" spans="7:7" x14ac:dyDescent="0.3">
      <c r="G1194" s="6"/>
    </row>
    <row r="1195" spans="7:7" x14ac:dyDescent="0.3">
      <c r="G1195" s="6"/>
    </row>
    <row r="1196" spans="7:7" x14ac:dyDescent="0.3">
      <c r="G1196" s="6"/>
    </row>
    <row r="1197" spans="7:7" x14ac:dyDescent="0.3">
      <c r="G1197" s="6"/>
    </row>
    <row r="1198" spans="7:7" x14ac:dyDescent="0.3">
      <c r="G1198" s="6"/>
    </row>
    <row r="1199" spans="7:7" x14ac:dyDescent="0.3">
      <c r="G1199" s="6"/>
    </row>
    <row r="1200" spans="7:7" x14ac:dyDescent="0.3">
      <c r="G1200" s="6"/>
    </row>
    <row r="1201" spans="7:7" x14ac:dyDescent="0.3">
      <c r="G1201" s="6"/>
    </row>
    <row r="1202" spans="7:7" x14ac:dyDescent="0.3">
      <c r="G1202" s="6"/>
    </row>
    <row r="1203" spans="7:7" x14ac:dyDescent="0.3">
      <c r="G1203" s="6"/>
    </row>
    <row r="1204" spans="7:7" x14ac:dyDescent="0.3">
      <c r="G1204" s="6"/>
    </row>
    <row r="1205" spans="7:7" x14ac:dyDescent="0.3">
      <c r="G1205" s="6"/>
    </row>
    <row r="1206" spans="7:7" x14ac:dyDescent="0.3">
      <c r="G1206" s="6"/>
    </row>
    <row r="1207" spans="7:7" x14ac:dyDescent="0.3">
      <c r="G1207" s="6"/>
    </row>
    <row r="1208" spans="7:7" x14ac:dyDescent="0.3">
      <c r="G1208" s="6"/>
    </row>
    <row r="1209" spans="7:7" x14ac:dyDescent="0.3">
      <c r="G1209" s="6"/>
    </row>
    <row r="1210" spans="7:7" x14ac:dyDescent="0.3">
      <c r="G1210" s="6"/>
    </row>
    <row r="1211" spans="7:7" x14ac:dyDescent="0.3">
      <c r="G1211" s="6"/>
    </row>
    <row r="1212" spans="7:7" x14ac:dyDescent="0.3">
      <c r="G1212" s="6"/>
    </row>
    <row r="1213" spans="7:7" x14ac:dyDescent="0.3">
      <c r="G1213" s="6"/>
    </row>
    <row r="1214" spans="7:7" x14ac:dyDescent="0.3">
      <c r="G1214" s="6"/>
    </row>
    <row r="1215" spans="7:7" x14ac:dyDescent="0.3">
      <c r="G1215" s="6"/>
    </row>
    <row r="1216" spans="7:7" x14ac:dyDescent="0.3">
      <c r="G1216" s="6"/>
    </row>
    <row r="1217" spans="7:7" x14ac:dyDescent="0.3">
      <c r="G1217" s="6"/>
    </row>
    <row r="1218" spans="7:7" x14ac:dyDescent="0.3">
      <c r="G1218" s="6"/>
    </row>
    <row r="1219" spans="7:7" x14ac:dyDescent="0.3">
      <c r="G1219" s="6"/>
    </row>
    <row r="1220" spans="7:7" x14ac:dyDescent="0.3">
      <c r="G1220" s="6"/>
    </row>
    <row r="1221" spans="7:7" x14ac:dyDescent="0.3">
      <c r="G1221" s="6"/>
    </row>
    <row r="1222" spans="7:7" x14ac:dyDescent="0.3">
      <c r="G1222" s="6"/>
    </row>
    <row r="1223" spans="7:7" x14ac:dyDescent="0.3">
      <c r="G1223" s="6"/>
    </row>
    <row r="1224" spans="7:7" x14ac:dyDescent="0.3">
      <c r="G1224" s="6"/>
    </row>
    <row r="1225" spans="7:7" x14ac:dyDescent="0.3">
      <c r="G1225" s="6"/>
    </row>
    <row r="1226" spans="7:7" x14ac:dyDescent="0.3">
      <c r="G1226" s="6"/>
    </row>
    <row r="1227" spans="7:7" x14ac:dyDescent="0.3">
      <c r="G1227" s="6"/>
    </row>
    <row r="1228" spans="7:7" x14ac:dyDescent="0.3">
      <c r="G1228" s="6"/>
    </row>
    <row r="1229" spans="7:7" x14ac:dyDescent="0.3">
      <c r="G1229" s="6"/>
    </row>
    <row r="1230" spans="7:7" x14ac:dyDescent="0.3">
      <c r="G1230" s="6"/>
    </row>
    <row r="1231" spans="7:7" x14ac:dyDescent="0.3">
      <c r="G1231" s="6"/>
    </row>
    <row r="1232" spans="7:7" x14ac:dyDescent="0.3">
      <c r="G1232" s="6"/>
    </row>
    <row r="1233" spans="7:7" x14ac:dyDescent="0.3">
      <c r="G1233" s="6"/>
    </row>
    <row r="1234" spans="7:7" x14ac:dyDescent="0.3">
      <c r="G1234" s="6"/>
    </row>
    <row r="1235" spans="7:7" x14ac:dyDescent="0.3">
      <c r="G1235" s="6"/>
    </row>
    <row r="1236" spans="7:7" x14ac:dyDescent="0.3">
      <c r="G1236" s="6"/>
    </row>
    <row r="1237" spans="7:7" x14ac:dyDescent="0.3">
      <c r="G1237" s="6"/>
    </row>
    <row r="1238" spans="7:7" x14ac:dyDescent="0.3">
      <c r="G1238" s="6"/>
    </row>
    <row r="1239" spans="7:7" x14ac:dyDescent="0.3">
      <c r="G1239" s="6"/>
    </row>
    <row r="1240" spans="7:7" x14ac:dyDescent="0.3">
      <c r="G1240" s="6"/>
    </row>
    <row r="1241" spans="7:7" x14ac:dyDescent="0.3">
      <c r="G1241" s="6"/>
    </row>
    <row r="1242" spans="7:7" x14ac:dyDescent="0.3">
      <c r="G1242" s="6"/>
    </row>
    <row r="1243" spans="7:7" x14ac:dyDescent="0.3">
      <c r="G1243" s="6"/>
    </row>
    <row r="1244" spans="7:7" x14ac:dyDescent="0.3">
      <c r="G1244" s="6"/>
    </row>
    <row r="1245" spans="7:7" x14ac:dyDescent="0.3">
      <c r="G1245" s="6"/>
    </row>
    <row r="1246" spans="7:7" x14ac:dyDescent="0.3">
      <c r="G1246" s="6"/>
    </row>
    <row r="1247" spans="7:7" x14ac:dyDescent="0.3">
      <c r="G1247" s="6"/>
    </row>
    <row r="1248" spans="7:7" x14ac:dyDescent="0.3">
      <c r="G1248" s="6"/>
    </row>
    <row r="1249" spans="7:7" x14ac:dyDescent="0.3">
      <c r="G1249" s="6"/>
    </row>
    <row r="1250" spans="7:7" x14ac:dyDescent="0.3">
      <c r="G1250" s="6"/>
    </row>
    <row r="1251" spans="7:7" x14ac:dyDescent="0.3">
      <c r="G1251" s="6"/>
    </row>
    <row r="1252" spans="7:7" x14ac:dyDescent="0.3">
      <c r="G1252" s="6"/>
    </row>
    <row r="1253" spans="7:7" x14ac:dyDescent="0.3">
      <c r="G1253" s="6"/>
    </row>
    <row r="1254" spans="7:7" x14ac:dyDescent="0.3">
      <c r="G1254" s="6"/>
    </row>
    <row r="1255" spans="7:7" x14ac:dyDescent="0.3">
      <c r="G1255" s="6"/>
    </row>
    <row r="1256" spans="7:7" x14ac:dyDescent="0.3">
      <c r="G1256" s="6"/>
    </row>
    <row r="1257" spans="7:7" x14ac:dyDescent="0.3">
      <c r="G1257" s="6"/>
    </row>
    <row r="1258" spans="7:7" x14ac:dyDescent="0.3">
      <c r="G1258" s="6"/>
    </row>
    <row r="1259" spans="7:7" x14ac:dyDescent="0.3">
      <c r="G1259" s="6"/>
    </row>
    <row r="1260" spans="7:7" x14ac:dyDescent="0.3">
      <c r="G1260" s="6"/>
    </row>
    <row r="1261" spans="7:7" x14ac:dyDescent="0.3">
      <c r="G1261" s="6"/>
    </row>
    <row r="1262" spans="7:7" x14ac:dyDescent="0.3">
      <c r="G1262" s="6"/>
    </row>
    <row r="1263" spans="7:7" x14ac:dyDescent="0.3">
      <c r="G1263" s="6"/>
    </row>
    <row r="1264" spans="7:7" x14ac:dyDescent="0.3">
      <c r="G1264" s="6"/>
    </row>
    <row r="1265" spans="7:7" x14ac:dyDescent="0.3">
      <c r="G1265" s="6"/>
    </row>
    <row r="1266" spans="7:7" x14ac:dyDescent="0.3">
      <c r="G1266" s="6"/>
    </row>
    <row r="1267" spans="7:7" x14ac:dyDescent="0.3">
      <c r="G1267" s="6"/>
    </row>
    <row r="1268" spans="7:7" x14ac:dyDescent="0.3">
      <c r="G1268" s="6"/>
    </row>
    <row r="1269" spans="7:7" x14ac:dyDescent="0.3">
      <c r="G1269" s="6"/>
    </row>
    <row r="1270" spans="7:7" x14ac:dyDescent="0.3">
      <c r="G1270" s="6"/>
    </row>
    <row r="1271" spans="7:7" x14ac:dyDescent="0.3">
      <c r="G1271" s="6"/>
    </row>
    <row r="1272" spans="7:7" x14ac:dyDescent="0.3">
      <c r="G1272" s="6"/>
    </row>
    <row r="1273" spans="7:7" x14ac:dyDescent="0.3">
      <c r="G1273" s="6"/>
    </row>
    <row r="1274" spans="7:7" x14ac:dyDescent="0.3">
      <c r="G1274" s="6"/>
    </row>
    <row r="1275" spans="7:7" x14ac:dyDescent="0.3">
      <c r="G1275" s="6"/>
    </row>
    <row r="1276" spans="7:7" x14ac:dyDescent="0.3">
      <c r="G1276" s="6"/>
    </row>
    <row r="1277" spans="7:7" x14ac:dyDescent="0.3">
      <c r="G1277" s="6"/>
    </row>
    <row r="1278" spans="7:7" x14ac:dyDescent="0.3">
      <c r="G1278" s="6"/>
    </row>
    <row r="1279" spans="7:7" x14ac:dyDescent="0.3">
      <c r="G1279" s="6"/>
    </row>
    <row r="1280" spans="7:7" x14ac:dyDescent="0.3">
      <c r="G1280" s="6"/>
    </row>
    <row r="1281" spans="7:7" x14ac:dyDescent="0.3">
      <c r="G1281" s="6"/>
    </row>
    <row r="1282" spans="7:7" x14ac:dyDescent="0.3">
      <c r="G1282" s="6"/>
    </row>
    <row r="1283" spans="7:7" x14ac:dyDescent="0.3">
      <c r="G1283" s="6"/>
    </row>
    <row r="1284" spans="7:7" x14ac:dyDescent="0.3">
      <c r="G1284" s="6"/>
    </row>
    <row r="1285" spans="7:7" x14ac:dyDescent="0.3">
      <c r="G1285" s="6"/>
    </row>
    <row r="1286" spans="7:7" x14ac:dyDescent="0.3">
      <c r="G1286" s="6"/>
    </row>
    <row r="1287" spans="7:7" x14ac:dyDescent="0.3">
      <c r="G1287" s="6"/>
    </row>
    <row r="1288" spans="7:7" x14ac:dyDescent="0.3">
      <c r="G1288" s="6"/>
    </row>
    <row r="1289" spans="7:7" x14ac:dyDescent="0.3">
      <c r="G1289" s="6"/>
    </row>
    <row r="1290" spans="7:7" x14ac:dyDescent="0.3">
      <c r="G1290" s="6"/>
    </row>
    <row r="1291" spans="7:7" x14ac:dyDescent="0.3">
      <c r="G1291" s="6"/>
    </row>
    <row r="1292" spans="7:7" x14ac:dyDescent="0.3">
      <c r="G1292" s="6"/>
    </row>
    <row r="1293" spans="7:7" x14ac:dyDescent="0.3">
      <c r="G1293" s="6"/>
    </row>
    <row r="1294" spans="7:7" x14ac:dyDescent="0.3">
      <c r="G1294" s="6"/>
    </row>
    <row r="1295" spans="7:7" x14ac:dyDescent="0.3">
      <c r="G1295" s="6"/>
    </row>
    <row r="1296" spans="7:7" x14ac:dyDescent="0.3">
      <c r="G1296" s="6"/>
    </row>
    <row r="1297" spans="7:7" x14ac:dyDescent="0.3">
      <c r="G1297" s="6"/>
    </row>
    <row r="1298" spans="7:7" x14ac:dyDescent="0.3">
      <c r="G1298" s="6"/>
    </row>
    <row r="1299" spans="7:7" x14ac:dyDescent="0.3">
      <c r="G1299" s="6"/>
    </row>
    <row r="1300" spans="7:7" x14ac:dyDescent="0.3">
      <c r="G1300" s="6"/>
    </row>
    <row r="1301" spans="7:7" x14ac:dyDescent="0.3">
      <c r="G1301" s="6"/>
    </row>
    <row r="1302" spans="7:7" x14ac:dyDescent="0.3">
      <c r="G1302" s="6"/>
    </row>
    <row r="1303" spans="7:7" x14ac:dyDescent="0.3">
      <c r="G1303" s="6"/>
    </row>
    <row r="1304" spans="7:7" x14ac:dyDescent="0.3">
      <c r="G1304" s="6"/>
    </row>
    <row r="1305" spans="7:7" x14ac:dyDescent="0.3">
      <c r="G1305" s="6"/>
    </row>
    <row r="1306" spans="7:7" x14ac:dyDescent="0.3">
      <c r="G1306" s="6"/>
    </row>
    <row r="1307" spans="7:7" x14ac:dyDescent="0.3">
      <c r="G1307" s="6"/>
    </row>
    <row r="1308" spans="7:7" x14ac:dyDescent="0.3">
      <c r="G1308" s="6"/>
    </row>
    <row r="1309" spans="7:7" x14ac:dyDescent="0.3">
      <c r="G1309" s="6"/>
    </row>
    <row r="1310" spans="7:7" x14ac:dyDescent="0.3">
      <c r="G1310" s="6"/>
    </row>
    <row r="1311" spans="7:7" x14ac:dyDescent="0.3">
      <c r="G1311" s="6"/>
    </row>
    <row r="1312" spans="7:7" x14ac:dyDescent="0.3">
      <c r="G1312" s="6"/>
    </row>
    <row r="1313" spans="7:7" x14ac:dyDescent="0.3">
      <c r="G1313" s="6"/>
    </row>
    <row r="1314" spans="7:7" x14ac:dyDescent="0.3">
      <c r="G1314" s="6"/>
    </row>
    <row r="1315" spans="7:7" x14ac:dyDescent="0.3">
      <c r="G1315" s="6"/>
    </row>
    <row r="1316" spans="7:7" x14ac:dyDescent="0.3">
      <c r="G1316" s="6"/>
    </row>
    <row r="1317" spans="7:7" x14ac:dyDescent="0.3">
      <c r="G1317" s="6"/>
    </row>
    <row r="1318" spans="7:7" x14ac:dyDescent="0.3">
      <c r="G1318" s="6"/>
    </row>
    <row r="1319" spans="7:7" x14ac:dyDescent="0.3">
      <c r="G1319" s="6"/>
    </row>
    <row r="1320" spans="7:7" x14ac:dyDescent="0.3">
      <c r="G1320" s="6"/>
    </row>
    <row r="1321" spans="7:7" x14ac:dyDescent="0.3">
      <c r="G1321" s="6"/>
    </row>
    <row r="1322" spans="7:7" x14ac:dyDescent="0.3">
      <c r="G1322" s="6"/>
    </row>
    <row r="1323" spans="7:7" x14ac:dyDescent="0.3">
      <c r="G1323" s="6"/>
    </row>
    <row r="1324" spans="7:7" x14ac:dyDescent="0.3">
      <c r="G1324" s="6"/>
    </row>
    <row r="1325" spans="7:7" x14ac:dyDescent="0.3">
      <c r="G1325" s="6"/>
    </row>
    <row r="1326" spans="7:7" x14ac:dyDescent="0.3">
      <c r="G1326" s="6"/>
    </row>
    <row r="1327" spans="7:7" x14ac:dyDescent="0.3">
      <c r="G1327" s="6"/>
    </row>
    <row r="1328" spans="7:7" x14ac:dyDescent="0.3">
      <c r="G1328" s="6"/>
    </row>
    <row r="1329" spans="7:7" x14ac:dyDescent="0.3">
      <c r="G1329" s="6"/>
    </row>
    <row r="1330" spans="7:7" x14ac:dyDescent="0.3">
      <c r="G1330" s="6"/>
    </row>
    <row r="1331" spans="7:7" x14ac:dyDescent="0.3">
      <c r="G1331" s="6"/>
    </row>
    <row r="1332" spans="7:7" x14ac:dyDescent="0.3">
      <c r="G1332" s="6"/>
    </row>
    <row r="1333" spans="7:7" x14ac:dyDescent="0.3">
      <c r="G1333" s="6"/>
    </row>
    <row r="1334" spans="7:7" x14ac:dyDescent="0.3">
      <c r="G1334" s="6"/>
    </row>
    <row r="1335" spans="7:7" x14ac:dyDescent="0.3">
      <c r="G1335" s="6"/>
    </row>
    <row r="1336" spans="7:7" x14ac:dyDescent="0.3">
      <c r="G1336" s="6"/>
    </row>
    <row r="1337" spans="7:7" x14ac:dyDescent="0.3">
      <c r="G1337" s="6"/>
    </row>
    <row r="1338" spans="7:7" x14ac:dyDescent="0.3">
      <c r="G1338" s="6"/>
    </row>
    <row r="1339" spans="7:7" x14ac:dyDescent="0.3">
      <c r="G1339" s="6"/>
    </row>
    <row r="1340" spans="7:7" x14ac:dyDescent="0.3">
      <c r="G1340" s="6"/>
    </row>
    <row r="1341" spans="7:7" x14ac:dyDescent="0.3">
      <c r="G1341" s="6"/>
    </row>
    <row r="1342" spans="7:7" x14ac:dyDescent="0.3">
      <c r="G1342" s="6"/>
    </row>
    <row r="1343" spans="7:7" x14ac:dyDescent="0.3">
      <c r="G1343" s="6"/>
    </row>
    <row r="1344" spans="7:7" x14ac:dyDescent="0.3">
      <c r="G1344" s="6"/>
    </row>
    <row r="1345" spans="7:7" x14ac:dyDescent="0.3">
      <c r="G1345" s="6"/>
    </row>
    <row r="1346" spans="7:7" x14ac:dyDescent="0.3">
      <c r="G1346" s="6"/>
    </row>
    <row r="1347" spans="7:7" x14ac:dyDescent="0.3">
      <c r="G1347" s="6"/>
    </row>
    <row r="1348" spans="7:7" x14ac:dyDescent="0.3">
      <c r="G1348" s="6"/>
    </row>
    <row r="1349" spans="7:7" x14ac:dyDescent="0.3">
      <c r="G1349" s="6"/>
    </row>
    <row r="1350" spans="7:7" x14ac:dyDescent="0.3">
      <c r="G1350" s="6"/>
    </row>
    <row r="1351" spans="7:7" x14ac:dyDescent="0.3">
      <c r="G1351" s="6"/>
    </row>
    <row r="1352" spans="7:7" x14ac:dyDescent="0.3">
      <c r="G1352" s="6"/>
    </row>
    <row r="1353" spans="7:7" x14ac:dyDescent="0.3">
      <c r="G1353" s="6"/>
    </row>
    <row r="1354" spans="7:7" x14ac:dyDescent="0.3">
      <c r="G1354" s="6"/>
    </row>
    <row r="1355" spans="7:7" x14ac:dyDescent="0.3">
      <c r="G1355" s="6"/>
    </row>
    <row r="1356" spans="7:7" x14ac:dyDescent="0.3">
      <c r="G1356" s="6"/>
    </row>
    <row r="1357" spans="7:7" x14ac:dyDescent="0.3">
      <c r="G1357" s="6"/>
    </row>
    <row r="1358" spans="7:7" x14ac:dyDescent="0.3">
      <c r="G1358" s="6"/>
    </row>
    <row r="1359" spans="7:7" x14ac:dyDescent="0.3">
      <c r="G1359" s="6"/>
    </row>
    <row r="1360" spans="7:7" x14ac:dyDescent="0.3">
      <c r="G1360" s="6"/>
    </row>
    <row r="1361" spans="7:7" x14ac:dyDescent="0.3">
      <c r="G1361" s="6"/>
    </row>
    <row r="1362" spans="7:7" x14ac:dyDescent="0.3">
      <c r="G1362" s="6"/>
    </row>
    <row r="1363" spans="7:7" x14ac:dyDescent="0.3">
      <c r="G1363" s="6"/>
    </row>
    <row r="1364" spans="7:7" x14ac:dyDescent="0.3">
      <c r="G1364" s="6"/>
    </row>
    <row r="1365" spans="7:7" x14ac:dyDescent="0.3">
      <c r="G1365" s="6"/>
    </row>
    <row r="1366" spans="7:7" x14ac:dyDescent="0.3">
      <c r="G1366" s="6"/>
    </row>
    <row r="1367" spans="7:7" x14ac:dyDescent="0.3">
      <c r="G1367" s="6"/>
    </row>
    <row r="1368" spans="7:7" x14ac:dyDescent="0.3">
      <c r="G1368" s="6"/>
    </row>
    <row r="1369" spans="7:7" x14ac:dyDescent="0.3">
      <c r="G1369" s="6"/>
    </row>
    <row r="1370" spans="7:7" x14ac:dyDescent="0.3">
      <c r="G1370" s="6"/>
    </row>
    <row r="1371" spans="7:7" x14ac:dyDescent="0.3">
      <c r="G1371" s="6"/>
    </row>
    <row r="1372" spans="7:7" x14ac:dyDescent="0.3">
      <c r="G1372" s="6"/>
    </row>
    <row r="1373" spans="7:7" x14ac:dyDescent="0.3">
      <c r="G1373" s="6"/>
    </row>
    <row r="1374" spans="7:7" x14ac:dyDescent="0.3">
      <c r="G1374" s="6"/>
    </row>
    <row r="1375" spans="7:7" x14ac:dyDescent="0.3">
      <c r="G1375" s="6"/>
    </row>
    <row r="1376" spans="7:7" x14ac:dyDescent="0.3">
      <c r="G1376" s="6"/>
    </row>
    <row r="1377" spans="7:7" x14ac:dyDescent="0.3">
      <c r="G1377" s="6"/>
    </row>
    <row r="1378" spans="7:7" x14ac:dyDescent="0.3">
      <c r="G1378" s="6"/>
    </row>
    <row r="1379" spans="7:7" x14ac:dyDescent="0.3">
      <c r="G1379" s="6"/>
    </row>
    <row r="1380" spans="7:7" x14ac:dyDescent="0.3">
      <c r="G1380" s="6"/>
    </row>
    <row r="1381" spans="7:7" x14ac:dyDescent="0.3">
      <c r="G1381" s="6"/>
    </row>
    <row r="1382" spans="7:7" x14ac:dyDescent="0.3">
      <c r="G1382" s="6"/>
    </row>
    <row r="1383" spans="7:7" x14ac:dyDescent="0.3">
      <c r="G1383" s="6"/>
    </row>
    <row r="1384" spans="7:7" x14ac:dyDescent="0.3">
      <c r="G1384" s="6"/>
    </row>
    <row r="1385" spans="7:7" x14ac:dyDescent="0.3">
      <c r="G1385" s="6"/>
    </row>
    <row r="1386" spans="7:7" x14ac:dyDescent="0.3">
      <c r="G1386" s="6"/>
    </row>
    <row r="1387" spans="7:7" x14ac:dyDescent="0.3">
      <c r="G1387" s="6"/>
    </row>
    <row r="1388" spans="7:7" x14ac:dyDescent="0.3">
      <c r="G1388" s="6"/>
    </row>
    <row r="1389" spans="7:7" x14ac:dyDescent="0.3">
      <c r="G1389" s="6"/>
    </row>
    <row r="1390" spans="7:7" x14ac:dyDescent="0.3">
      <c r="G1390" s="6"/>
    </row>
    <row r="1391" spans="7:7" x14ac:dyDescent="0.3">
      <c r="G1391" s="6"/>
    </row>
    <row r="1392" spans="7:7" x14ac:dyDescent="0.3">
      <c r="G1392" s="6"/>
    </row>
    <row r="1393" spans="7:7" x14ac:dyDescent="0.3">
      <c r="G1393" s="6"/>
    </row>
    <row r="1394" spans="7:7" x14ac:dyDescent="0.3">
      <c r="G1394" s="6"/>
    </row>
    <row r="1395" spans="7:7" x14ac:dyDescent="0.3">
      <c r="G1395" s="6"/>
    </row>
    <row r="1396" spans="7:7" x14ac:dyDescent="0.3">
      <c r="G1396" s="6"/>
    </row>
    <row r="1397" spans="7:7" x14ac:dyDescent="0.3">
      <c r="G1397" s="6"/>
    </row>
    <row r="1398" spans="7:7" x14ac:dyDescent="0.3">
      <c r="G1398" s="6"/>
    </row>
    <row r="1399" spans="7:7" x14ac:dyDescent="0.3">
      <c r="G1399" s="6"/>
    </row>
    <row r="1400" spans="7:7" x14ac:dyDescent="0.3">
      <c r="G1400" s="6"/>
    </row>
    <row r="1401" spans="7:7" x14ac:dyDescent="0.3">
      <c r="G1401" s="6"/>
    </row>
    <row r="1402" spans="7:7" x14ac:dyDescent="0.3">
      <c r="G1402" s="6"/>
    </row>
    <row r="1403" spans="7:7" x14ac:dyDescent="0.3">
      <c r="G1403" s="6"/>
    </row>
    <row r="1404" spans="7:7" x14ac:dyDescent="0.3">
      <c r="G1404" s="6"/>
    </row>
    <row r="1405" spans="7:7" x14ac:dyDescent="0.3">
      <c r="G1405" s="6"/>
    </row>
    <row r="1406" spans="7:7" x14ac:dyDescent="0.3">
      <c r="G1406" s="6"/>
    </row>
    <row r="1407" spans="7:7" x14ac:dyDescent="0.3">
      <c r="G1407" s="6"/>
    </row>
    <row r="1408" spans="7:7" x14ac:dyDescent="0.3">
      <c r="G1408" s="6"/>
    </row>
    <row r="1409" spans="7:7" x14ac:dyDescent="0.3">
      <c r="G1409" s="6"/>
    </row>
    <row r="1410" spans="7:7" x14ac:dyDescent="0.3">
      <c r="G1410" s="6"/>
    </row>
    <row r="1411" spans="7:7" x14ac:dyDescent="0.3">
      <c r="G1411" s="6"/>
    </row>
    <row r="1412" spans="7:7" x14ac:dyDescent="0.3">
      <c r="G1412" s="6"/>
    </row>
    <row r="1413" spans="7:7" x14ac:dyDescent="0.3">
      <c r="G1413" s="6"/>
    </row>
    <row r="1414" spans="7:7" x14ac:dyDescent="0.3">
      <c r="G1414" s="6"/>
    </row>
    <row r="1415" spans="7:7" x14ac:dyDescent="0.3">
      <c r="G1415" s="6"/>
    </row>
    <row r="1416" spans="7:7" x14ac:dyDescent="0.3">
      <c r="G1416" s="6"/>
    </row>
    <row r="1417" spans="7:7" x14ac:dyDescent="0.3">
      <c r="G1417" s="6"/>
    </row>
    <row r="1418" spans="7:7" x14ac:dyDescent="0.3">
      <c r="G1418" s="6"/>
    </row>
    <row r="1419" spans="7:7" x14ac:dyDescent="0.3">
      <c r="G1419" s="6"/>
    </row>
    <row r="1420" spans="7:7" x14ac:dyDescent="0.3">
      <c r="G1420" s="6"/>
    </row>
    <row r="1421" spans="7:7" x14ac:dyDescent="0.3">
      <c r="G1421" s="6"/>
    </row>
    <row r="1422" spans="7:7" x14ac:dyDescent="0.3">
      <c r="G1422" s="6"/>
    </row>
    <row r="1423" spans="7:7" x14ac:dyDescent="0.3">
      <c r="G1423" s="6"/>
    </row>
    <row r="1424" spans="7:7" x14ac:dyDescent="0.3">
      <c r="G1424" s="6"/>
    </row>
    <row r="1425" spans="7:7" x14ac:dyDescent="0.3">
      <c r="G1425" s="6"/>
    </row>
    <row r="1426" spans="7:7" x14ac:dyDescent="0.3">
      <c r="G1426" s="6"/>
    </row>
    <row r="1427" spans="7:7" x14ac:dyDescent="0.3">
      <c r="G1427" s="6"/>
    </row>
    <row r="1428" spans="7:7" x14ac:dyDescent="0.3">
      <c r="G1428" s="6"/>
    </row>
    <row r="1429" spans="7:7" x14ac:dyDescent="0.3">
      <c r="G1429" s="6"/>
    </row>
    <row r="1430" spans="7:7" x14ac:dyDescent="0.3">
      <c r="G1430" s="6"/>
    </row>
    <row r="1431" spans="7:7" x14ac:dyDescent="0.3">
      <c r="G1431" s="6"/>
    </row>
    <row r="1432" spans="7:7" x14ac:dyDescent="0.3">
      <c r="G1432" s="6"/>
    </row>
    <row r="1433" spans="7:7" x14ac:dyDescent="0.3">
      <c r="G1433" s="6"/>
    </row>
    <row r="1434" spans="7:7" x14ac:dyDescent="0.3">
      <c r="G1434" s="6"/>
    </row>
    <row r="1435" spans="7:7" x14ac:dyDescent="0.3">
      <c r="G1435" s="6"/>
    </row>
    <row r="1436" spans="7:7" x14ac:dyDescent="0.3">
      <c r="G1436" s="6"/>
    </row>
    <row r="1437" spans="7:7" x14ac:dyDescent="0.3">
      <c r="G1437" s="6"/>
    </row>
    <row r="1438" spans="7:7" x14ac:dyDescent="0.3">
      <c r="G1438" s="6"/>
    </row>
    <row r="1439" spans="7:7" x14ac:dyDescent="0.3">
      <c r="G1439" s="6"/>
    </row>
    <row r="1440" spans="7:7" x14ac:dyDescent="0.3">
      <c r="G1440" s="6"/>
    </row>
    <row r="1441" spans="7:7" x14ac:dyDescent="0.3">
      <c r="G1441" s="6"/>
    </row>
    <row r="1442" spans="7:7" x14ac:dyDescent="0.3">
      <c r="G1442" s="6"/>
    </row>
    <row r="1443" spans="7:7" x14ac:dyDescent="0.3">
      <c r="G1443" s="6"/>
    </row>
    <row r="1444" spans="7:7" x14ac:dyDescent="0.3">
      <c r="G1444" s="6"/>
    </row>
    <row r="1445" spans="7:7" x14ac:dyDescent="0.3">
      <c r="G1445" s="6"/>
    </row>
    <row r="1446" spans="7:7" x14ac:dyDescent="0.3">
      <c r="G1446" s="6"/>
    </row>
    <row r="1447" spans="7:7" x14ac:dyDescent="0.3">
      <c r="G1447" s="6"/>
    </row>
    <row r="1448" spans="7:7" x14ac:dyDescent="0.3">
      <c r="G1448" s="6"/>
    </row>
    <row r="1449" spans="7:7" x14ac:dyDescent="0.3">
      <c r="G1449" s="6"/>
    </row>
    <row r="1450" spans="7:7" x14ac:dyDescent="0.3">
      <c r="G1450" s="6"/>
    </row>
    <row r="1451" spans="7:7" x14ac:dyDescent="0.3">
      <c r="G1451" s="6"/>
    </row>
    <row r="1452" spans="7:7" x14ac:dyDescent="0.3">
      <c r="G1452" s="6"/>
    </row>
    <row r="1453" spans="7:7" x14ac:dyDescent="0.3">
      <c r="G1453" s="6"/>
    </row>
    <row r="1454" spans="7:7" x14ac:dyDescent="0.3">
      <c r="G1454" s="6"/>
    </row>
    <row r="1455" spans="7:7" x14ac:dyDescent="0.3">
      <c r="G1455" s="6"/>
    </row>
    <row r="1456" spans="7:7" x14ac:dyDescent="0.3">
      <c r="G1456" s="6"/>
    </row>
    <row r="1457" spans="7:7" x14ac:dyDescent="0.3">
      <c r="G1457" s="6"/>
    </row>
    <row r="1458" spans="7:7" x14ac:dyDescent="0.3">
      <c r="G1458" s="6"/>
    </row>
    <row r="1459" spans="7:7" x14ac:dyDescent="0.3">
      <c r="G1459" s="6"/>
    </row>
    <row r="1460" spans="7:7" x14ac:dyDescent="0.3">
      <c r="G1460" s="6"/>
    </row>
    <row r="1461" spans="7:7" x14ac:dyDescent="0.3">
      <c r="G1461" s="6"/>
    </row>
    <row r="1462" spans="7:7" x14ac:dyDescent="0.3">
      <c r="G1462" s="6"/>
    </row>
    <row r="1463" spans="7:7" x14ac:dyDescent="0.3">
      <c r="G1463" s="6"/>
    </row>
    <row r="1464" spans="7:7" x14ac:dyDescent="0.3">
      <c r="G1464" s="6"/>
    </row>
    <row r="1465" spans="7:7" x14ac:dyDescent="0.3">
      <c r="G1465" s="6"/>
    </row>
    <row r="1466" spans="7:7" x14ac:dyDescent="0.3">
      <c r="G1466" s="6"/>
    </row>
    <row r="1467" spans="7:7" x14ac:dyDescent="0.3">
      <c r="G1467" s="6"/>
    </row>
    <row r="1468" spans="7:7" x14ac:dyDescent="0.3">
      <c r="G1468" s="6"/>
    </row>
    <row r="1469" spans="7:7" x14ac:dyDescent="0.3">
      <c r="G1469" s="6"/>
    </row>
    <row r="1470" spans="7:7" x14ac:dyDescent="0.3">
      <c r="G1470" s="6"/>
    </row>
    <row r="1471" spans="7:7" x14ac:dyDescent="0.3">
      <c r="G1471" s="6"/>
    </row>
    <row r="1472" spans="7:7" x14ac:dyDescent="0.3">
      <c r="G1472" s="6"/>
    </row>
    <row r="1473" spans="7:7" x14ac:dyDescent="0.3">
      <c r="G1473" s="6"/>
    </row>
    <row r="1474" spans="7:7" x14ac:dyDescent="0.3">
      <c r="G1474" s="6"/>
    </row>
    <row r="1475" spans="7:7" x14ac:dyDescent="0.3">
      <c r="G1475" s="6"/>
    </row>
    <row r="1476" spans="7:7" x14ac:dyDescent="0.3">
      <c r="G1476" s="6"/>
    </row>
    <row r="1477" spans="7:7" x14ac:dyDescent="0.3">
      <c r="G1477" s="6"/>
    </row>
    <row r="1478" spans="7:7" x14ac:dyDescent="0.3">
      <c r="G1478" s="6"/>
    </row>
    <row r="1479" spans="7:7" x14ac:dyDescent="0.3">
      <c r="G1479" s="6"/>
    </row>
    <row r="1480" spans="7:7" x14ac:dyDescent="0.3">
      <c r="G1480" s="6"/>
    </row>
    <row r="1481" spans="7:7" x14ac:dyDescent="0.3">
      <c r="G1481" s="6"/>
    </row>
    <row r="1482" spans="7:7" x14ac:dyDescent="0.3">
      <c r="G1482" s="6"/>
    </row>
    <row r="1483" spans="7:7" x14ac:dyDescent="0.3">
      <c r="G1483" s="6"/>
    </row>
    <row r="1484" spans="7:7" x14ac:dyDescent="0.3">
      <c r="G1484" s="6"/>
    </row>
    <row r="1485" spans="7:7" x14ac:dyDescent="0.3">
      <c r="G1485" s="6"/>
    </row>
    <row r="1486" spans="7:7" x14ac:dyDescent="0.3">
      <c r="G1486" s="6"/>
    </row>
    <row r="1487" spans="7:7" x14ac:dyDescent="0.3">
      <c r="G1487" s="6"/>
    </row>
    <row r="1488" spans="7:7" x14ac:dyDescent="0.3">
      <c r="G1488" s="6"/>
    </row>
    <row r="1489" spans="7:7" x14ac:dyDescent="0.3">
      <c r="G1489" s="6"/>
    </row>
    <row r="1490" spans="7:7" x14ac:dyDescent="0.3">
      <c r="G1490" s="6"/>
    </row>
    <row r="1491" spans="7:7" x14ac:dyDescent="0.3">
      <c r="G1491" s="6"/>
    </row>
    <row r="1492" spans="7:7" x14ac:dyDescent="0.3">
      <c r="G1492" s="6"/>
    </row>
    <row r="1493" spans="7:7" x14ac:dyDescent="0.3">
      <c r="G1493" s="6"/>
    </row>
    <row r="1494" spans="7:7" x14ac:dyDescent="0.3">
      <c r="G1494" s="6"/>
    </row>
    <row r="1495" spans="7:7" x14ac:dyDescent="0.3">
      <c r="G1495" s="6"/>
    </row>
    <row r="1496" spans="7:7" x14ac:dyDescent="0.3">
      <c r="G1496" s="6"/>
    </row>
    <row r="1497" spans="7:7" x14ac:dyDescent="0.3">
      <c r="G1497" s="6"/>
    </row>
    <row r="1498" spans="7:7" x14ac:dyDescent="0.3">
      <c r="G1498" s="6"/>
    </row>
    <row r="1499" spans="7:7" x14ac:dyDescent="0.3">
      <c r="G1499" s="6"/>
    </row>
    <row r="1500" spans="7:7" x14ac:dyDescent="0.3">
      <c r="G1500" s="6"/>
    </row>
    <row r="1501" spans="7:7" x14ac:dyDescent="0.3">
      <c r="G1501" s="6"/>
    </row>
    <row r="1502" spans="7:7" x14ac:dyDescent="0.3">
      <c r="G1502" s="6"/>
    </row>
  </sheetData>
  <mergeCells count="2">
    <mergeCell ref="A11:B11"/>
    <mergeCell ref="B6:D6"/>
  </mergeCells>
  <conditionalFormatting sqref="C11">
    <cfRule type="cellIs" dxfId="1" priority="1" stopIfTrue="1" operator="equal">
      <formula>"NO"</formula>
    </cfRule>
    <cfRule type="cellIs" dxfId="0" priority="2" stopIfTrue="1" operator="equal">
      <formula>"YES"</formula>
    </cfRule>
  </conditionalFormatting>
  <dataValidations count="1">
    <dataValidation type="list" allowBlank="1" showInputMessage="1" showErrorMessage="1" sqref="B9" xr:uid="{E667715A-12F1-40DF-AE3D-D1E23D19B4AD}">
      <formula1>County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workbookViewId="0">
      <selection activeCell="A63" sqref="A2:A63"/>
    </sheetView>
  </sheetViews>
  <sheetFormatPr defaultRowHeight="14" x14ac:dyDescent="0.3"/>
  <cols>
    <col min="1" max="1" width="19" bestFit="1" customWidth="1"/>
  </cols>
  <sheetData>
    <row r="1" spans="1:1" x14ac:dyDescent="0.3">
      <c r="A1" t="s">
        <v>16</v>
      </c>
    </row>
    <row r="2" spans="1:1" x14ac:dyDescent="0.3">
      <c r="A2" s="1" t="s">
        <v>17</v>
      </c>
    </row>
    <row r="3" spans="1:1" x14ac:dyDescent="0.3">
      <c r="A3" s="2" t="s">
        <v>18</v>
      </c>
    </row>
    <row r="4" spans="1:1" x14ac:dyDescent="0.3">
      <c r="A4" s="2" t="s">
        <v>19</v>
      </c>
    </row>
    <row r="5" spans="1:1" x14ac:dyDescent="0.3">
      <c r="A5" s="2" t="s">
        <v>20</v>
      </c>
    </row>
    <row r="6" spans="1:1" x14ac:dyDescent="0.3">
      <c r="A6" s="2" t="s">
        <v>21</v>
      </c>
    </row>
    <row r="7" spans="1:1" x14ac:dyDescent="0.3">
      <c r="A7" s="1" t="s">
        <v>22</v>
      </c>
    </row>
    <row r="8" spans="1:1" x14ac:dyDescent="0.3">
      <c r="A8" s="2" t="s">
        <v>23</v>
      </c>
    </row>
    <row r="9" spans="1:1" x14ac:dyDescent="0.3">
      <c r="A9" s="2" t="s">
        <v>24</v>
      </c>
    </row>
    <row r="10" spans="1:1" x14ac:dyDescent="0.3">
      <c r="A10" s="2" t="s">
        <v>25</v>
      </c>
    </row>
    <row r="11" spans="1:1" x14ac:dyDescent="0.3">
      <c r="A11" s="2" t="s">
        <v>26</v>
      </c>
    </row>
    <row r="12" spans="1:1" x14ac:dyDescent="0.3">
      <c r="A12" s="2" t="s">
        <v>27</v>
      </c>
    </row>
    <row r="13" spans="1:1" x14ac:dyDescent="0.3">
      <c r="A13" s="2" t="s">
        <v>28</v>
      </c>
    </row>
    <row r="14" spans="1:1" x14ac:dyDescent="0.3">
      <c r="A14" s="2" t="s">
        <v>29</v>
      </c>
    </row>
    <row r="15" spans="1:1" x14ac:dyDescent="0.3">
      <c r="A15" s="2" t="s">
        <v>30</v>
      </c>
    </row>
    <row r="16" spans="1:1" x14ac:dyDescent="0.3">
      <c r="A16" s="1" t="s">
        <v>31</v>
      </c>
    </row>
    <row r="17" spans="1:1" x14ac:dyDescent="0.3">
      <c r="A17" s="2" t="s">
        <v>32</v>
      </c>
    </row>
    <row r="18" spans="1:1" x14ac:dyDescent="0.3">
      <c r="A18" s="2" t="s">
        <v>33</v>
      </c>
    </row>
    <row r="19" spans="1:1" x14ac:dyDescent="0.3">
      <c r="A19" s="2" t="s">
        <v>34</v>
      </c>
    </row>
    <row r="20" spans="1:1" x14ac:dyDescent="0.3">
      <c r="A20" s="2" t="s">
        <v>35</v>
      </c>
    </row>
    <row r="21" spans="1:1" x14ac:dyDescent="0.3">
      <c r="A21" s="2" t="s">
        <v>36</v>
      </c>
    </row>
    <row r="22" spans="1:1" x14ac:dyDescent="0.3">
      <c r="A22" s="1" t="s">
        <v>37</v>
      </c>
    </row>
    <row r="23" spans="1:1" x14ac:dyDescent="0.3">
      <c r="A23" s="2" t="s">
        <v>38</v>
      </c>
    </row>
    <row r="24" spans="1:1" x14ac:dyDescent="0.3">
      <c r="A24" s="2" t="s">
        <v>39</v>
      </c>
    </row>
    <row r="25" spans="1:1" x14ac:dyDescent="0.3">
      <c r="A25" s="2" t="s">
        <v>40</v>
      </c>
    </row>
    <row r="26" spans="1:1" x14ac:dyDescent="0.3">
      <c r="A26" s="2" t="s">
        <v>41</v>
      </c>
    </row>
    <row r="27" spans="1:1" x14ac:dyDescent="0.3">
      <c r="A27" s="2" t="s">
        <v>42</v>
      </c>
    </row>
    <row r="28" spans="1:1" x14ac:dyDescent="0.3">
      <c r="A28" s="2" t="s">
        <v>43</v>
      </c>
    </row>
    <row r="29" spans="1:1" x14ac:dyDescent="0.3">
      <c r="A29" s="2" t="s">
        <v>44</v>
      </c>
    </row>
    <row r="30" spans="1:1" x14ac:dyDescent="0.3">
      <c r="A30" s="1" t="s">
        <v>45</v>
      </c>
    </row>
    <row r="31" spans="1:1" x14ac:dyDescent="0.3">
      <c r="A31" s="2" t="s">
        <v>46</v>
      </c>
    </row>
    <row r="32" spans="1:1" x14ac:dyDescent="0.3">
      <c r="A32" s="2" t="s">
        <v>47</v>
      </c>
    </row>
    <row r="33" spans="1:1" x14ac:dyDescent="0.3">
      <c r="A33" s="2" t="s">
        <v>48</v>
      </c>
    </row>
    <row r="34" spans="1:1" x14ac:dyDescent="0.3">
      <c r="A34" s="2" t="s">
        <v>49</v>
      </c>
    </row>
    <row r="35" spans="1:1" x14ac:dyDescent="0.3">
      <c r="A35" s="2" t="s">
        <v>50</v>
      </c>
    </row>
    <row r="36" spans="1:1" x14ac:dyDescent="0.3">
      <c r="A36" s="2" t="s">
        <v>51</v>
      </c>
    </row>
    <row r="37" spans="1:1" x14ac:dyDescent="0.3">
      <c r="A37" s="2" t="s">
        <v>52</v>
      </c>
    </row>
    <row r="38" spans="1:1" x14ac:dyDescent="0.3">
      <c r="A38" s="2" t="s">
        <v>53</v>
      </c>
    </row>
    <row r="39" spans="1:1" x14ac:dyDescent="0.3">
      <c r="A39" s="1" t="s">
        <v>54</v>
      </c>
    </row>
    <row r="40" spans="1:1" x14ac:dyDescent="0.3">
      <c r="A40" s="2" t="s">
        <v>55</v>
      </c>
    </row>
    <row r="41" spans="1:1" x14ac:dyDescent="0.3">
      <c r="A41" s="2" t="s">
        <v>56</v>
      </c>
    </row>
    <row r="42" spans="1:1" x14ac:dyDescent="0.3">
      <c r="A42" s="2" t="s">
        <v>57</v>
      </c>
    </row>
    <row r="43" spans="1:1" x14ac:dyDescent="0.3">
      <c r="A43" s="2" t="s">
        <v>58</v>
      </c>
    </row>
    <row r="44" spans="1:1" x14ac:dyDescent="0.3">
      <c r="A44" s="2" t="s">
        <v>59</v>
      </c>
    </row>
    <row r="45" spans="1:1" x14ac:dyDescent="0.3">
      <c r="A45" s="2" t="s">
        <v>60</v>
      </c>
    </row>
    <row r="46" spans="1:1" x14ac:dyDescent="0.3">
      <c r="A46" s="2" t="s">
        <v>61</v>
      </c>
    </row>
    <row r="47" spans="1:1" x14ac:dyDescent="0.3">
      <c r="A47" s="2" t="s">
        <v>62</v>
      </c>
    </row>
    <row r="48" spans="1:1" x14ac:dyDescent="0.3">
      <c r="A48" s="1" t="s">
        <v>63</v>
      </c>
    </row>
    <row r="49" spans="1:1" x14ac:dyDescent="0.3">
      <c r="A49" s="2" t="s">
        <v>64</v>
      </c>
    </row>
    <row r="50" spans="1:1" x14ac:dyDescent="0.3">
      <c r="A50" s="2" t="s">
        <v>65</v>
      </c>
    </row>
    <row r="51" spans="1:1" x14ac:dyDescent="0.3">
      <c r="A51" s="2" t="s">
        <v>66</v>
      </c>
    </row>
    <row r="52" spans="1:1" x14ac:dyDescent="0.3">
      <c r="A52" s="2" t="s">
        <v>67</v>
      </c>
    </row>
    <row r="53" spans="1:1" x14ac:dyDescent="0.3">
      <c r="A53" s="2" t="s">
        <v>68</v>
      </c>
    </row>
    <row r="54" spans="1:1" x14ac:dyDescent="0.3">
      <c r="A54" s="2" t="s">
        <v>69</v>
      </c>
    </row>
    <row r="55" spans="1:1" x14ac:dyDescent="0.3">
      <c r="A55" s="2" t="s">
        <v>70</v>
      </c>
    </row>
    <row r="56" spans="1:1" x14ac:dyDescent="0.3">
      <c r="A56" s="2" t="s">
        <v>71</v>
      </c>
    </row>
    <row r="57" spans="1:1" x14ac:dyDescent="0.3">
      <c r="A57" s="2" t="s">
        <v>72</v>
      </c>
    </row>
    <row r="58" spans="1:1" x14ac:dyDescent="0.3">
      <c r="A58" s="1" t="s">
        <v>73</v>
      </c>
    </row>
    <row r="59" spans="1:1" x14ac:dyDescent="0.3">
      <c r="A59" s="2" t="s">
        <v>74</v>
      </c>
    </row>
    <row r="60" spans="1:1" x14ac:dyDescent="0.3">
      <c r="A60" s="2" t="s">
        <v>75</v>
      </c>
    </row>
    <row r="61" spans="1:1" x14ac:dyDescent="0.3">
      <c r="A61" s="2" t="s">
        <v>76</v>
      </c>
    </row>
    <row r="62" spans="1:1" x14ac:dyDescent="0.3">
      <c r="A62" s="1" t="s">
        <v>77</v>
      </c>
    </row>
    <row r="63" spans="1:1" x14ac:dyDescent="0.3">
      <c r="A63" s="2" t="s">
        <v>78</v>
      </c>
    </row>
  </sheetData>
  <sortState xmlns:xlrd2="http://schemas.microsoft.com/office/spreadsheetml/2017/richdata2" ref="A3:A63">
    <sortCondition ref="A2:A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"/>
  <sheetViews>
    <sheetView tabSelected="1" zoomScale="115" zoomScaleNormal="115" workbookViewId="0">
      <selection activeCell="I5" sqref="I5"/>
    </sheetView>
  </sheetViews>
  <sheetFormatPr defaultRowHeight="14" x14ac:dyDescent="0.3"/>
  <cols>
    <col min="1" max="1" width="18.5" customWidth="1"/>
    <col min="2" max="5" width="11.25" style="5" bestFit="1" customWidth="1"/>
    <col min="6" max="9" width="12.25" style="5" bestFit="1" customWidth="1"/>
    <col min="10" max="10" width="12.33203125" style="5" customWidth="1"/>
    <col min="11" max="11" width="13.25" style="5" customWidth="1"/>
    <col min="12" max="12" width="14.25" customWidth="1"/>
    <col min="13" max="13" width="15.58203125" customWidth="1"/>
    <col min="14" max="14" width="12" customWidth="1"/>
    <col min="15" max="18" width="11" bestFit="1" customWidth="1"/>
    <col min="19" max="19" width="12.33203125" bestFit="1" customWidth="1"/>
    <col min="20" max="21" width="12.08203125" bestFit="1" customWidth="1"/>
    <col min="22" max="24" width="10.25" customWidth="1"/>
  </cols>
  <sheetData>
    <row r="1" spans="1:24" ht="18.75" customHeight="1" thickBot="1" x14ac:dyDescent="0.35">
      <c r="A1" s="26" t="s">
        <v>79</v>
      </c>
      <c r="E1" s="44"/>
    </row>
    <row r="2" spans="1:24" ht="14.5" thickBot="1" x14ac:dyDescent="0.35">
      <c r="A2" s="14" t="s">
        <v>80</v>
      </c>
      <c r="B2" s="39">
        <v>1</v>
      </c>
      <c r="C2" s="40">
        <v>2</v>
      </c>
      <c r="D2" s="41">
        <v>3</v>
      </c>
      <c r="E2" s="40">
        <v>4</v>
      </c>
      <c r="F2" s="42">
        <v>5</v>
      </c>
      <c r="G2" s="40">
        <v>6</v>
      </c>
      <c r="H2" s="43">
        <v>7</v>
      </c>
      <c r="I2" s="38">
        <v>8</v>
      </c>
      <c r="J2" s="37">
        <v>9</v>
      </c>
      <c r="K2" s="38">
        <v>10</v>
      </c>
      <c r="L2" s="25"/>
      <c r="M2" s="26" t="s">
        <v>80</v>
      </c>
      <c r="N2" s="28">
        <v>1</v>
      </c>
      <c r="O2" s="26">
        <v>2</v>
      </c>
      <c r="P2" s="29">
        <v>3</v>
      </c>
      <c r="Q2" s="26">
        <v>4</v>
      </c>
      <c r="R2" s="30">
        <v>5</v>
      </c>
      <c r="S2" s="26">
        <v>6</v>
      </c>
      <c r="T2" s="31">
        <v>7</v>
      </c>
      <c r="U2" s="26">
        <v>8</v>
      </c>
      <c r="V2" s="32">
        <v>9</v>
      </c>
      <c r="W2" s="26">
        <v>10</v>
      </c>
      <c r="X2" s="5"/>
    </row>
    <row r="3" spans="1:24" x14ac:dyDescent="0.3">
      <c r="A3" s="1" t="s">
        <v>18</v>
      </c>
      <c r="B3" s="45">
        <v>66000</v>
      </c>
      <c r="C3" s="46">
        <v>75400</v>
      </c>
      <c r="D3" s="47">
        <v>80800</v>
      </c>
      <c r="E3" s="48">
        <v>102240</v>
      </c>
      <c r="F3" s="49">
        <v>118592</v>
      </c>
      <c r="G3" s="48">
        <v>134944</v>
      </c>
      <c r="H3" s="50">
        <v>138016</v>
      </c>
      <c r="I3" s="51">
        <v>141088</v>
      </c>
      <c r="J3" s="52">
        <v>144160</v>
      </c>
      <c r="K3" s="53">
        <v>147216</v>
      </c>
      <c r="L3" s="25"/>
      <c r="M3" s="26" t="s">
        <v>81</v>
      </c>
      <c r="N3" s="27">
        <v>48560</v>
      </c>
      <c r="O3" s="18">
        <v>63520</v>
      </c>
      <c r="P3" s="19">
        <v>78464</v>
      </c>
      <c r="Q3" s="20">
        <v>93408</v>
      </c>
      <c r="R3" s="21">
        <v>108352</v>
      </c>
      <c r="S3" s="20">
        <v>123296</v>
      </c>
      <c r="T3" s="22">
        <v>126096</v>
      </c>
      <c r="U3" s="23">
        <v>128896</v>
      </c>
      <c r="V3" s="24">
        <v>131696</v>
      </c>
      <c r="W3" s="23">
        <v>134512</v>
      </c>
      <c r="X3" s="16"/>
    </row>
    <row r="4" spans="1:24" ht="15.5" x14ac:dyDescent="0.3">
      <c r="A4" s="2" t="s">
        <v>17</v>
      </c>
      <c r="B4" s="45">
        <v>53152</v>
      </c>
      <c r="C4" s="46">
        <v>69520</v>
      </c>
      <c r="D4" s="47">
        <v>78464</v>
      </c>
      <c r="E4" s="48">
        <v>102240</v>
      </c>
      <c r="F4" s="49">
        <v>118592</v>
      </c>
      <c r="G4" s="48">
        <v>134944</v>
      </c>
      <c r="H4" s="50">
        <v>138016</v>
      </c>
      <c r="I4" s="51">
        <v>141088</v>
      </c>
      <c r="J4" s="54">
        <v>144160</v>
      </c>
      <c r="K4" s="51">
        <v>147216</v>
      </c>
      <c r="L4" s="25"/>
      <c r="M4" s="15"/>
    </row>
    <row r="5" spans="1:24" ht="15.5" x14ac:dyDescent="0.3">
      <c r="A5" s="2" t="s">
        <v>19</v>
      </c>
      <c r="B5" s="45">
        <v>87100</v>
      </c>
      <c r="C5" s="46">
        <v>99550</v>
      </c>
      <c r="D5" s="47">
        <v>101800</v>
      </c>
      <c r="E5" s="48">
        <v>124400</v>
      </c>
      <c r="F5" s="49">
        <v>134350</v>
      </c>
      <c r="G5" s="48">
        <v>144300</v>
      </c>
      <c r="H5" s="50">
        <v>154250</v>
      </c>
      <c r="I5" s="51">
        <v>164200</v>
      </c>
      <c r="J5" s="54">
        <v>174160</v>
      </c>
      <c r="K5" s="51">
        <v>184112</v>
      </c>
      <c r="L5" s="25"/>
      <c r="M5" s="15"/>
    </row>
    <row r="6" spans="1:24" ht="15.5" x14ac:dyDescent="0.3">
      <c r="A6" s="2" t="s">
        <v>20</v>
      </c>
      <c r="B6" s="45">
        <v>53152</v>
      </c>
      <c r="C6" s="46">
        <v>69520</v>
      </c>
      <c r="D6" s="47">
        <v>78464</v>
      </c>
      <c r="E6" s="48">
        <v>102240</v>
      </c>
      <c r="F6" s="49">
        <v>118592</v>
      </c>
      <c r="G6" s="48">
        <v>134944</v>
      </c>
      <c r="H6" s="50">
        <v>138016</v>
      </c>
      <c r="I6" s="51">
        <v>141088</v>
      </c>
      <c r="J6" s="54">
        <v>144160</v>
      </c>
      <c r="K6" s="51">
        <v>147216</v>
      </c>
      <c r="L6" s="25"/>
      <c r="M6" s="15"/>
    </row>
    <row r="7" spans="1:24" ht="15.5" x14ac:dyDescent="0.3">
      <c r="A7" s="2" t="s">
        <v>21</v>
      </c>
      <c r="B7" s="45">
        <v>53152</v>
      </c>
      <c r="C7" s="46">
        <v>69520</v>
      </c>
      <c r="D7" s="47">
        <v>78464</v>
      </c>
      <c r="E7" s="48">
        <v>102240</v>
      </c>
      <c r="F7" s="49">
        <v>118592</v>
      </c>
      <c r="G7" s="48">
        <v>134944</v>
      </c>
      <c r="H7" s="50">
        <v>138016</v>
      </c>
      <c r="I7" s="51">
        <v>141088</v>
      </c>
      <c r="J7" s="54">
        <v>144160</v>
      </c>
      <c r="K7" s="51">
        <v>147216</v>
      </c>
      <c r="L7" s="25"/>
      <c r="M7" s="15"/>
    </row>
    <row r="8" spans="1:24" ht="15.5" x14ac:dyDescent="0.3">
      <c r="A8" s="1" t="s">
        <v>22</v>
      </c>
      <c r="B8" s="45">
        <v>53152</v>
      </c>
      <c r="C8" s="46">
        <v>69520</v>
      </c>
      <c r="D8" s="47">
        <v>78464</v>
      </c>
      <c r="E8" s="48">
        <v>102240</v>
      </c>
      <c r="F8" s="49">
        <v>118592</v>
      </c>
      <c r="G8" s="48">
        <v>134944</v>
      </c>
      <c r="H8" s="50">
        <v>138016</v>
      </c>
      <c r="I8" s="51">
        <v>141088</v>
      </c>
      <c r="J8" s="54">
        <v>144160</v>
      </c>
      <c r="K8" s="51">
        <v>147216</v>
      </c>
      <c r="L8" s="25"/>
      <c r="M8" s="15"/>
    </row>
    <row r="9" spans="1:24" ht="15.5" x14ac:dyDescent="0.3">
      <c r="A9" s="2" t="s">
        <v>23</v>
      </c>
      <c r="B9" s="45">
        <v>53152</v>
      </c>
      <c r="C9" s="46">
        <v>69520</v>
      </c>
      <c r="D9" s="47">
        <v>78464</v>
      </c>
      <c r="E9" s="48">
        <v>102240</v>
      </c>
      <c r="F9" s="49">
        <v>118592</v>
      </c>
      <c r="G9" s="48">
        <v>134944</v>
      </c>
      <c r="H9" s="50">
        <v>138016</v>
      </c>
      <c r="I9" s="51">
        <v>141088</v>
      </c>
      <c r="J9" s="54">
        <v>144160</v>
      </c>
      <c r="K9" s="51">
        <v>147216</v>
      </c>
      <c r="L9" s="25"/>
      <c r="M9" s="15"/>
    </row>
    <row r="10" spans="1:24" ht="15.5" x14ac:dyDescent="0.3">
      <c r="A10" s="2" t="s">
        <v>24</v>
      </c>
      <c r="B10" s="45">
        <v>53152</v>
      </c>
      <c r="C10" s="46">
        <v>69520</v>
      </c>
      <c r="D10" s="47">
        <v>78464</v>
      </c>
      <c r="E10" s="48">
        <v>102240</v>
      </c>
      <c r="F10" s="49">
        <v>118592</v>
      </c>
      <c r="G10" s="48">
        <v>134944</v>
      </c>
      <c r="H10" s="50">
        <v>138016</v>
      </c>
      <c r="I10" s="51">
        <v>141088</v>
      </c>
      <c r="J10" s="54">
        <v>144160</v>
      </c>
      <c r="K10" s="51">
        <v>147216</v>
      </c>
      <c r="L10" s="25"/>
      <c r="M10" s="15"/>
    </row>
    <row r="11" spans="1:24" ht="15.5" x14ac:dyDescent="0.3">
      <c r="A11" s="2" t="s">
        <v>25</v>
      </c>
      <c r="B11" s="45">
        <v>53152</v>
      </c>
      <c r="C11" s="46">
        <v>69520</v>
      </c>
      <c r="D11" s="47">
        <v>78464</v>
      </c>
      <c r="E11" s="48">
        <v>102240</v>
      </c>
      <c r="F11" s="49">
        <v>118592</v>
      </c>
      <c r="G11" s="48">
        <v>134944</v>
      </c>
      <c r="H11" s="50">
        <v>138016</v>
      </c>
      <c r="I11" s="51">
        <v>141088</v>
      </c>
      <c r="J11" s="54">
        <v>144160</v>
      </c>
      <c r="K11" s="51">
        <v>147216</v>
      </c>
      <c r="L11" s="25"/>
      <c r="M11" s="15"/>
    </row>
    <row r="12" spans="1:24" ht="15.5" x14ac:dyDescent="0.3">
      <c r="A12" s="2" t="s">
        <v>26</v>
      </c>
      <c r="B12" s="45">
        <v>53152</v>
      </c>
      <c r="C12" s="46">
        <v>69520</v>
      </c>
      <c r="D12" s="47">
        <v>78464</v>
      </c>
      <c r="E12" s="48">
        <v>102240</v>
      </c>
      <c r="F12" s="49">
        <v>118592</v>
      </c>
      <c r="G12" s="48">
        <v>134944</v>
      </c>
      <c r="H12" s="50">
        <v>138016</v>
      </c>
      <c r="I12" s="51">
        <v>141088</v>
      </c>
      <c r="J12" s="54">
        <v>144160</v>
      </c>
      <c r="K12" s="51">
        <v>147216</v>
      </c>
      <c r="L12" s="25"/>
      <c r="M12" s="15"/>
    </row>
    <row r="13" spans="1:24" ht="15.5" x14ac:dyDescent="0.3">
      <c r="A13" s="2" t="s">
        <v>27</v>
      </c>
      <c r="B13" s="45">
        <v>57800</v>
      </c>
      <c r="C13" s="46">
        <v>69520</v>
      </c>
      <c r="D13" s="47">
        <v>78464</v>
      </c>
      <c r="E13" s="48">
        <v>102240</v>
      </c>
      <c r="F13" s="49">
        <v>118592</v>
      </c>
      <c r="G13" s="48">
        <v>134944</v>
      </c>
      <c r="H13" s="50">
        <v>138016</v>
      </c>
      <c r="I13" s="51">
        <v>141088</v>
      </c>
      <c r="J13" s="54">
        <v>144160</v>
      </c>
      <c r="K13" s="51">
        <v>147216</v>
      </c>
      <c r="L13" s="25"/>
      <c r="M13" s="15"/>
    </row>
    <row r="14" spans="1:24" x14ac:dyDescent="0.3">
      <c r="A14" s="2" t="s">
        <v>28</v>
      </c>
      <c r="B14" s="45">
        <v>53152</v>
      </c>
      <c r="C14" s="46">
        <v>69520</v>
      </c>
      <c r="D14" s="47">
        <v>78464</v>
      </c>
      <c r="E14" s="48">
        <v>102240</v>
      </c>
      <c r="F14" s="49">
        <v>118592</v>
      </c>
      <c r="G14" s="48">
        <v>134944</v>
      </c>
      <c r="H14" s="50">
        <v>138016</v>
      </c>
      <c r="I14" s="51">
        <v>141088</v>
      </c>
      <c r="J14" s="54">
        <v>144160</v>
      </c>
      <c r="K14" s="51">
        <v>147216</v>
      </c>
      <c r="L14" s="25"/>
    </row>
    <row r="15" spans="1:24" x14ac:dyDescent="0.3">
      <c r="A15" s="2" t="s">
        <v>29</v>
      </c>
      <c r="B15" s="45">
        <v>53152</v>
      </c>
      <c r="C15" s="46">
        <v>69520</v>
      </c>
      <c r="D15" s="47">
        <v>78464</v>
      </c>
      <c r="E15" s="48">
        <v>102240</v>
      </c>
      <c r="F15" s="49">
        <v>118592</v>
      </c>
      <c r="G15" s="48">
        <v>134944</v>
      </c>
      <c r="H15" s="50">
        <v>138016</v>
      </c>
      <c r="I15" s="51">
        <v>141088</v>
      </c>
      <c r="J15" s="54">
        <v>144160</v>
      </c>
      <c r="K15" s="51">
        <v>147216</v>
      </c>
      <c r="L15" s="25"/>
    </row>
    <row r="16" spans="1:24" x14ac:dyDescent="0.3">
      <c r="A16" s="2" t="s">
        <v>30</v>
      </c>
      <c r="B16" s="45">
        <v>64300</v>
      </c>
      <c r="C16" s="46">
        <v>73500</v>
      </c>
      <c r="D16" s="47">
        <v>85200</v>
      </c>
      <c r="E16" s="48">
        <v>102240</v>
      </c>
      <c r="F16" s="49">
        <v>118592</v>
      </c>
      <c r="G16" s="48">
        <v>134944</v>
      </c>
      <c r="H16" s="50">
        <v>138016</v>
      </c>
      <c r="I16" s="51">
        <v>141088</v>
      </c>
      <c r="J16" s="54">
        <v>144160</v>
      </c>
      <c r="K16" s="51">
        <v>147216</v>
      </c>
      <c r="L16" s="25"/>
      <c r="M16" s="17"/>
    </row>
    <row r="17" spans="1:12" x14ac:dyDescent="0.3">
      <c r="A17" s="1" t="s">
        <v>31</v>
      </c>
      <c r="B17" s="45">
        <v>54250</v>
      </c>
      <c r="C17" s="46">
        <v>69520</v>
      </c>
      <c r="D17" s="47">
        <v>78464</v>
      </c>
      <c r="E17" s="48">
        <v>102240</v>
      </c>
      <c r="F17" s="49">
        <v>118592</v>
      </c>
      <c r="G17" s="48">
        <v>134944</v>
      </c>
      <c r="H17" s="50">
        <v>138016</v>
      </c>
      <c r="I17" s="51">
        <v>141088</v>
      </c>
      <c r="J17" s="54">
        <v>144160</v>
      </c>
      <c r="K17" s="51">
        <v>147216</v>
      </c>
      <c r="L17" s="25"/>
    </row>
    <row r="18" spans="1:12" x14ac:dyDescent="0.3">
      <c r="A18" s="2" t="s">
        <v>32</v>
      </c>
      <c r="B18" s="45">
        <v>53152</v>
      </c>
      <c r="C18" s="46">
        <v>69520</v>
      </c>
      <c r="D18" s="47">
        <v>78464</v>
      </c>
      <c r="E18" s="48">
        <v>102240</v>
      </c>
      <c r="F18" s="49">
        <v>118592</v>
      </c>
      <c r="G18" s="48">
        <v>134944</v>
      </c>
      <c r="H18" s="50">
        <v>138016</v>
      </c>
      <c r="I18" s="51">
        <v>141088</v>
      </c>
      <c r="J18" s="54">
        <v>144160</v>
      </c>
      <c r="K18" s="51">
        <v>147216</v>
      </c>
      <c r="L18" s="25"/>
    </row>
    <row r="19" spans="1:12" x14ac:dyDescent="0.3">
      <c r="A19" s="2" t="s">
        <v>33</v>
      </c>
      <c r="B19" s="45">
        <v>53152</v>
      </c>
      <c r="C19" s="46">
        <v>69520</v>
      </c>
      <c r="D19" s="47">
        <v>78464</v>
      </c>
      <c r="E19" s="48">
        <v>102240</v>
      </c>
      <c r="F19" s="49">
        <v>118592</v>
      </c>
      <c r="G19" s="48">
        <v>134944</v>
      </c>
      <c r="H19" s="50">
        <v>138016</v>
      </c>
      <c r="I19" s="51">
        <v>141088</v>
      </c>
      <c r="J19" s="54">
        <v>144160</v>
      </c>
      <c r="K19" s="51">
        <v>147216</v>
      </c>
      <c r="L19" s="25"/>
    </row>
    <row r="20" spans="1:12" x14ac:dyDescent="0.3">
      <c r="A20" s="2" t="s">
        <v>34</v>
      </c>
      <c r="B20" s="45">
        <v>53152</v>
      </c>
      <c r="C20" s="46">
        <v>69520</v>
      </c>
      <c r="D20" s="47">
        <v>78464</v>
      </c>
      <c r="E20" s="48">
        <v>102240</v>
      </c>
      <c r="F20" s="49">
        <v>118592</v>
      </c>
      <c r="G20" s="48">
        <v>134944</v>
      </c>
      <c r="H20" s="50">
        <v>138016</v>
      </c>
      <c r="I20" s="51">
        <v>141088</v>
      </c>
      <c r="J20" s="54">
        <v>144160</v>
      </c>
      <c r="K20" s="51">
        <v>147216</v>
      </c>
      <c r="L20" s="25"/>
    </row>
    <row r="21" spans="1:12" x14ac:dyDescent="0.3">
      <c r="A21" s="2" t="s">
        <v>35</v>
      </c>
      <c r="B21" s="45">
        <v>53152</v>
      </c>
      <c r="C21" s="46">
        <v>69520</v>
      </c>
      <c r="D21" s="47">
        <v>78464</v>
      </c>
      <c r="E21" s="48">
        <v>102240</v>
      </c>
      <c r="F21" s="49">
        <v>118592</v>
      </c>
      <c r="G21" s="48">
        <v>134944</v>
      </c>
      <c r="H21" s="50">
        <v>138016</v>
      </c>
      <c r="I21" s="51">
        <v>141088</v>
      </c>
      <c r="J21" s="54">
        <v>144160</v>
      </c>
      <c r="K21" s="51">
        <v>147216</v>
      </c>
      <c r="L21" s="25"/>
    </row>
    <row r="22" spans="1:12" x14ac:dyDescent="0.3">
      <c r="A22" s="2" t="s">
        <v>36</v>
      </c>
      <c r="B22" s="45">
        <v>53152</v>
      </c>
      <c r="C22" s="46">
        <v>69520</v>
      </c>
      <c r="D22" s="47">
        <v>78464</v>
      </c>
      <c r="E22" s="48">
        <v>102240</v>
      </c>
      <c r="F22" s="49">
        <v>118592</v>
      </c>
      <c r="G22" s="48">
        <v>134944</v>
      </c>
      <c r="H22" s="50">
        <v>138016</v>
      </c>
      <c r="I22" s="51">
        <v>141088</v>
      </c>
      <c r="J22" s="54">
        <v>144160</v>
      </c>
      <c r="K22" s="51">
        <v>147216</v>
      </c>
      <c r="L22" s="25"/>
    </row>
    <row r="23" spans="1:12" x14ac:dyDescent="0.3">
      <c r="A23" s="1" t="s">
        <v>37</v>
      </c>
      <c r="B23" s="45">
        <v>53152</v>
      </c>
      <c r="C23" s="46">
        <v>69520</v>
      </c>
      <c r="D23" s="47">
        <v>78464</v>
      </c>
      <c r="E23" s="48">
        <v>102240</v>
      </c>
      <c r="F23" s="49">
        <v>118592</v>
      </c>
      <c r="G23" s="48">
        <v>134944</v>
      </c>
      <c r="H23" s="50">
        <v>138016</v>
      </c>
      <c r="I23" s="51">
        <v>141088</v>
      </c>
      <c r="J23" s="54">
        <v>144160</v>
      </c>
      <c r="K23" s="51">
        <v>147216</v>
      </c>
      <c r="L23" s="25"/>
    </row>
    <row r="24" spans="1:12" x14ac:dyDescent="0.3">
      <c r="A24" s="2" t="s">
        <v>38</v>
      </c>
      <c r="B24" s="45">
        <v>53152</v>
      </c>
      <c r="C24" s="46">
        <v>69520</v>
      </c>
      <c r="D24" s="47">
        <v>78464</v>
      </c>
      <c r="E24" s="48">
        <v>102240</v>
      </c>
      <c r="F24" s="49">
        <v>118592</v>
      </c>
      <c r="G24" s="48">
        <v>134944</v>
      </c>
      <c r="H24" s="50">
        <v>138016</v>
      </c>
      <c r="I24" s="51">
        <v>141088</v>
      </c>
      <c r="J24" s="54">
        <v>144160</v>
      </c>
      <c r="K24" s="51">
        <v>147216</v>
      </c>
      <c r="L24" s="25"/>
    </row>
    <row r="25" spans="1:12" x14ac:dyDescent="0.3">
      <c r="A25" s="2" t="s">
        <v>39</v>
      </c>
      <c r="B25" s="45">
        <v>53152</v>
      </c>
      <c r="C25" s="46">
        <v>69520</v>
      </c>
      <c r="D25" s="47">
        <v>78464</v>
      </c>
      <c r="E25" s="48">
        <v>102240</v>
      </c>
      <c r="F25" s="49">
        <v>118592</v>
      </c>
      <c r="G25" s="48">
        <v>134944</v>
      </c>
      <c r="H25" s="50">
        <v>138016</v>
      </c>
      <c r="I25" s="51">
        <v>141088</v>
      </c>
      <c r="J25" s="54">
        <v>144160</v>
      </c>
      <c r="K25" s="51">
        <v>147216</v>
      </c>
      <c r="L25" s="25"/>
    </row>
    <row r="26" spans="1:12" x14ac:dyDescent="0.3">
      <c r="A26" s="2" t="s">
        <v>40</v>
      </c>
      <c r="B26" s="45">
        <v>87100</v>
      </c>
      <c r="C26" s="46">
        <v>99550</v>
      </c>
      <c r="D26" s="47">
        <v>101800</v>
      </c>
      <c r="E26" s="48">
        <v>124400</v>
      </c>
      <c r="F26" s="49">
        <v>134350</v>
      </c>
      <c r="G26" s="48">
        <v>144300</v>
      </c>
      <c r="H26" s="50">
        <v>154250</v>
      </c>
      <c r="I26" s="51">
        <v>164200</v>
      </c>
      <c r="J26" s="54">
        <v>174160</v>
      </c>
      <c r="K26" s="51">
        <v>184112</v>
      </c>
      <c r="L26" s="25"/>
    </row>
    <row r="27" spans="1:12" x14ac:dyDescent="0.3">
      <c r="A27" s="2" t="s">
        <v>41</v>
      </c>
      <c r="B27" s="45">
        <v>53152</v>
      </c>
      <c r="C27" s="46">
        <v>69520</v>
      </c>
      <c r="D27" s="47">
        <v>78464</v>
      </c>
      <c r="E27" s="48">
        <v>102240</v>
      </c>
      <c r="F27" s="49">
        <v>118592</v>
      </c>
      <c r="G27" s="48">
        <v>134944</v>
      </c>
      <c r="H27" s="50">
        <v>138016</v>
      </c>
      <c r="I27" s="51">
        <v>141088</v>
      </c>
      <c r="J27" s="54">
        <v>144160</v>
      </c>
      <c r="K27" s="51">
        <v>147216</v>
      </c>
      <c r="L27" s="25"/>
    </row>
    <row r="28" spans="1:12" x14ac:dyDescent="0.3">
      <c r="A28" s="2" t="s">
        <v>42</v>
      </c>
      <c r="B28" s="45">
        <v>54350</v>
      </c>
      <c r="C28" s="46">
        <v>69520</v>
      </c>
      <c r="D28" s="47">
        <v>78464</v>
      </c>
      <c r="E28" s="48">
        <v>102240</v>
      </c>
      <c r="F28" s="49">
        <v>118592</v>
      </c>
      <c r="G28" s="48">
        <v>134944</v>
      </c>
      <c r="H28" s="50">
        <v>138016</v>
      </c>
      <c r="I28" s="51">
        <v>141088</v>
      </c>
      <c r="J28" s="54">
        <v>144160</v>
      </c>
      <c r="K28" s="51">
        <v>147216</v>
      </c>
      <c r="L28" s="25"/>
    </row>
    <row r="29" spans="1:12" x14ac:dyDescent="0.3">
      <c r="A29" s="2" t="s">
        <v>43</v>
      </c>
      <c r="B29" s="45">
        <v>53152</v>
      </c>
      <c r="C29" s="46">
        <v>69520</v>
      </c>
      <c r="D29" s="47">
        <v>78464</v>
      </c>
      <c r="E29" s="48">
        <v>102240</v>
      </c>
      <c r="F29" s="49">
        <v>118592</v>
      </c>
      <c r="G29" s="48">
        <v>134944</v>
      </c>
      <c r="H29" s="50">
        <v>138016</v>
      </c>
      <c r="I29" s="51">
        <v>141088</v>
      </c>
      <c r="J29" s="54">
        <v>144160</v>
      </c>
      <c r="K29" s="51">
        <v>147216</v>
      </c>
      <c r="L29" s="25"/>
    </row>
    <row r="30" spans="1:12" x14ac:dyDescent="0.3">
      <c r="A30" s="2" t="s">
        <v>44</v>
      </c>
      <c r="B30" s="45">
        <v>54350</v>
      </c>
      <c r="C30" s="46">
        <v>69520</v>
      </c>
      <c r="D30" s="47">
        <v>78464</v>
      </c>
      <c r="E30" s="48">
        <v>102240</v>
      </c>
      <c r="F30" s="49">
        <v>118592</v>
      </c>
      <c r="G30" s="48">
        <v>134944</v>
      </c>
      <c r="H30" s="50">
        <v>138016</v>
      </c>
      <c r="I30" s="51">
        <v>141088</v>
      </c>
      <c r="J30" s="54">
        <v>144160</v>
      </c>
      <c r="K30" s="51">
        <v>147216</v>
      </c>
      <c r="L30" s="25"/>
    </row>
    <row r="31" spans="1:12" x14ac:dyDescent="0.3">
      <c r="A31" s="1" t="s">
        <v>45</v>
      </c>
      <c r="B31" s="45">
        <v>53152</v>
      </c>
      <c r="C31" s="46">
        <v>69520</v>
      </c>
      <c r="D31" s="47">
        <v>78464</v>
      </c>
      <c r="E31" s="48">
        <v>102240</v>
      </c>
      <c r="F31" s="49">
        <v>118592</v>
      </c>
      <c r="G31" s="48">
        <v>134944</v>
      </c>
      <c r="H31" s="50">
        <v>138016</v>
      </c>
      <c r="I31" s="51">
        <v>141088</v>
      </c>
      <c r="J31" s="54">
        <v>144160</v>
      </c>
      <c r="K31" s="51">
        <v>147216</v>
      </c>
      <c r="L31" s="25"/>
    </row>
    <row r="32" spans="1:12" x14ac:dyDescent="0.3">
      <c r="A32" s="2" t="s">
        <v>46</v>
      </c>
      <c r="B32" s="45">
        <v>87500</v>
      </c>
      <c r="C32" s="46">
        <v>100000</v>
      </c>
      <c r="D32" s="47">
        <v>91800</v>
      </c>
      <c r="E32" s="48">
        <v>124950</v>
      </c>
      <c r="F32" s="49">
        <v>134950</v>
      </c>
      <c r="G32" s="48">
        <v>144950</v>
      </c>
      <c r="H32" s="50">
        <v>154950</v>
      </c>
      <c r="I32" s="51">
        <v>164950</v>
      </c>
      <c r="J32" s="54">
        <v>174930</v>
      </c>
      <c r="K32" s="51">
        <v>184926</v>
      </c>
      <c r="L32" s="25"/>
    </row>
    <row r="33" spans="1:12" x14ac:dyDescent="0.3">
      <c r="A33" s="2" t="s">
        <v>47</v>
      </c>
      <c r="B33" s="45">
        <v>87100</v>
      </c>
      <c r="C33" s="46">
        <v>99550</v>
      </c>
      <c r="D33" s="47">
        <v>101800</v>
      </c>
      <c r="E33" s="48">
        <v>124400</v>
      </c>
      <c r="F33" s="49">
        <v>134350</v>
      </c>
      <c r="G33" s="48">
        <v>144300</v>
      </c>
      <c r="H33" s="50">
        <v>154250</v>
      </c>
      <c r="I33" s="51">
        <v>164200</v>
      </c>
      <c r="J33" s="54">
        <v>174160</v>
      </c>
      <c r="K33" s="51">
        <v>184112</v>
      </c>
      <c r="L33" s="25"/>
    </row>
    <row r="34" spans="1:12" x14ac:dyDescent="0.3">
      <c r="A34" s="2" t="s">
        <v>48</v>
      </c>
      <c r="B34" s="45">
        <v>54250</v>
      </c>
      <c r="C34" s="46">
        <v>69520</v>
      </c>
      <c r="D34" s="47">
        <v>78464</v>
      </c>
      <c r="E34" s="48">
        <v>102240</v>
      </c>
      <c r="F34" s="49">
        <v>118592</v>
      </c>
      <c r="G34" s="48">
        <v>134944</v>
      </c>
      <c r="H34" s="50">
        <v>138016</v>
      </c>
      <c r="I34" s="51">
        <v>141088</v>
      </c>
      <c r="J34" s="54">
        <v>144160</v>
      </c>
      <c r="K34" s="51">
        <v>147216</v>
      </c>
      <c r="L34" s="25"/>
    </row>
    <row r="35" spans="1:12" x14ac:dyDescent="0.3">
      <c r="A35" s="2" t="s">
        <v>49</v>
      </c>
      <c r="B35" s="45">
        <v>53152</v>
      </c>
      <c r="C35" s="46">
        <v>69520</v>
      </c>
      <c r="D35" s="47">
        <v>78464</v>
      </c>
      <c r="E35" s="48">
        <v>102240</v>
      </c>
      <c r="F35" s="49">
        <v>118592</v>
      </c>
      <c r="G35" s="48">
        <v>134944</v>
      </c>
      <c r="H35" s="50">
        <v>138016</v>
      </c>
      <c r="I35" s="51">
        <v>141088</v>
      </c>
      <c r="J35" s="54">
        <v>144160</v>
      </c>
      <c r="K35" s="51">
        <v>147216</v>
      </c>
      <c r="L35" s="25"/>
    </row>
    <row r="36" spans="1:12" x14ac:dyDescent="0.3">
      <c r="A36" s="2" t="s">
        <v>50</v>
      </c>
      <c r="B36" s="45">
        <v>53152</v>
      </c>
      <c r="C36" s="46">
        <v>69520</v>
      </c>
      <c r="D36" s="47">
        <v>78464</v>
      </c>
      <c r="E36" s="48">
        <v>102240</v>
      </c>
      <c r="F36" s="49">
        <v>118592</v>
      </c>
      <c r="G36" s="48">
        <v>134944</v>
      </c>
      <c r="H36" s="50">
        <v>138016</v>
      </c>
      <c r="I36" s="51">
        <v>141088</v>
      </c>
      <c r="J36" s="54">
        <v>144160</v>
      </c>
      <c r="K36" s="51">
        <v>147216</v>
      </c>
      <c r="L36" s="25"/>
    </row>
    <row r="37" spans="1:12" x14ac:dyDescent="0.3">
      <c r="A37" s="2" t="s">
        <v>51</v>
      </c>
      <c r="B37" s="45">
        <v>54350</v>
      </c>
      <c r="C37" s="46">
        <v>69520</v>
      </c>
      <c r="D37" s="47">
        <v>78464</v>
      </c>
      <c r="E37" s="48">
        <v>102240</v>
      </c>
      <c r="F37" s="49">
        <v>118592</v>
      </c>
      <c r="G37" s="48">
        <v>134944</v>
      </c>
      <c r="H37" s="50">
        <v>138016</v>
      </c>
      <c r="I37" s="51">
        <v>141088</v>
      </c>
      <c r="J37" s="54">
        <v>144160</v>
      </c>
      <c r="K37" s="51">
        <v>147216</v>
      </c>
      <c r="L37" s="25"/>
    </row>
    <row r="38" spans="1:12" x14ac:dyDescent="0.3">
      <c r="A38" s="2" t="s">
        <v>52</v>
      </c>
      <c r="B38" s="45">
        <v>64300</v>
      </c>
      <c r="C38" s="46">
        <v>73500</v>
      </c>
      <c r="D38" s="47">
        <v>85200</v>
      </c>
      <c r="E38" s="48">
        <v>102240</v>
      </c>
      <c r="F38" s="49">
        <v>118592</v>
      </c>
      <c r="G38" s="48">
        <v>134944</v>
      </c>
      <c r="H38" s="50">
        <v>138016</v>
      </c>
      <c r="I38" s="51">
        <v>141088</v>
      </c>
      <c r="J38" s="54">
        <v>144160</v>
      </c>
      <c r="K38" s="51">
        <v>147216</v>
      </c>
      <c r="L38" s="25"/>
    </row>
    <row r="39" spans="1:12" x14ac:dyDescent="0.3">
      <c r="A39" s="2" t="s">
        <v>53</v>
      </c>
      <c r="B39" s="45">
        <v>54350</v>
      </c>
      <c r="C39" s="46">
        <v>69520</v>
      </c>
      <c r="D39" s="47">
        <v>78464</v>
      </c>
      <c r="E39" s="48">
        <v>102240</v>
      </c>
      <c r="F39" s="49">
        <v>118592</v>
      </c>
      <c r="G39" s="48">
        <v>134944</v>
      </c>
      <c r="H39" s="50">
        <v>138016</v>
      </c>
      <c r="I39" s="51">
        <v>141088</v>
      </c>
      <c r="J39" s="54">
        <v>144160</v>
      </c>
      <c r="K39" s="51">
        <v>147216</v>
      </c>
      <c r="L39" s="25"/>
    </row>
    <row r="40" spans="1:12" x14ac:dyDescent="0.3">
      <c r="A40" s="1" t="s">
        <v>54</v>
      </c>
      <c r="B40" s="45">
        <v>53152</v>
      </c>
      <c r="C40" s="46">
        <v>69520</v>
      </c>
      <c r="D40" s="47">
        <v>78464</v>
      </c>
      <c r="E40" s="48">
        <v>102240</v>
      </c>
      <c r="F40" s="49">
        <v>118592</v>
      </c>
      <c r="G40" s="48">
        <v>134944</v>
      </c>
      <c r="H40" s="50">
        <v>138016</v>
      </c>
      <c r="I40" s="51">
        <v>141088</v>
      </c>
      <c r="J40" s="54">
        <v>144160</v>
      </c>
      <c r="K40" s="51">
        <v>147216</v>
      </c>
      <c r="L40" s="25"/>
    </row>
    <row r="41" spans="1:12" x14ac:dyDescent="0.3">
      <c r="A41" s="2" t="s">
        <v>55</v>
      </c>
      <c r="B41" s="45">
        <v>53152</v>
      </c>
      <c r="C41" s="46">
        <v>69520</v>
      </c>
      <c r="D41" s="47">
        <v>78464</v>
      </c>
      <c r="E41" s="48">
        <v>102240</v>
      </c>
      <c r="F41" s="49">
        <v>118592</v>
      </c>
      <c r="G41" s="48">
        <v>134944</v>
      </c>
      <c r="H41" s="50">
        <v>138016</v>
      </c>
      <c r="I41" s="51">
        <v>141088</v>
      </c>
      <c r="J41" s="54">
        <v>144160</v>
      </c>
      <c r="K41" s="51">
        <v>147216</v>
      </c>
      <c r="L41" s="25"/>
    </row>
    <row r="42" spans="1:12" x14ac:dyDescent="0.3">
      <c r="A42" s="2" t="s">
        <v>56</v>
      </c>
      <c r="B42" s="45">
        <v>87100</v>
      </c>
      <c r="C42" s="46">
        <v>99550</v>
      </c>
      <c r="D42" s="47">
        <v>101800</v>
      </c>
      <c r="E42" s="48">
        <v>124400</v>
      </c>
      <c r="F42" s="49">
        <v>134350</v>
      </c>
      <c r="G42" s="48">
        <v>144300</v>
      </c>
      <c r="H42" s="50">
        <v>154250</v>
      </c>
      <c r="I42" s="51">
        <v>164200</v>
      </c>
      <c r="J42" s="54">
        <v>174160</v>
      </c>
      <c r="K42" s="51">
        <v>184112</v>
      </c>
      <c r="L42" s="25"/>
    </row>
    <row r="43" spans="1:12" x14ac:dyDescent="0.3">
      <c r="A43" s="2" t="s">
        <v>57</v>
      </c>
      <c r="B43" s="45">
        <v>87100</v>
      </c>
      <c r="C43" s="46">
        <v>99550</v>
      </c>
      <c r="D43" s="47">
        <v>101800</v>
      </c>
      <c r="E43" s="48">
        <v>124400</v>
      </c>
      <c r="F43" s="49">
        <v>134350</v>
      </c>
      <c r="G43" s="48">
        <v>144300</v>
      </c>
      <c r="H43" s="50">
        <v>154250</v>
      </c>
      <c r="I43" s="51">
        <v>164200</v>
      </c>
      <c r="J43" s="54">
        <v>174160</v>
      </c>
      <c r="K43" s="51">
        <v>184112</v>
      </c>
      <c r="L43" s="25"/>
    </row>
    <row r="44" spans="1:12" x14ac:dyDescent="0.3">
      <c r="A44" s="2" t="s">
        <v>58</v>
      </c>
      <c r="B44" s="45">
        <v>66000</v>
      </c>
      <c r="C44" s="46">
        <v>75400</v>
      </c>
      <c r="D44" s="47">
        <v>80800</v>
      </c>
      <c r="E44" s="48">
        <v>102240</v>
      </c>
      <c r="F44" s="49">
        <v>118592</v>
      </c>
      <c r="G44" s="48">
        <v>134944</v>
      </c>
      <c r="H44" s="50">
        <v>138016</v>
      </c>
      <c r="I44" s="51">
        <v>141088</v>
      </c>
      <c r="J44" s="54">
        <v>144160</v>
      </c>
      <c r="K44" s="51">
        <v>147216</v>
      </c>
      <c r="L44" s="25"/>
    </row>
    <row r="45" spans="1:12" x14ac:dyDescent="0.3">
      <c r="A45" s="2" t="s">
        <v>59</v>
      </c>
      <c r="B45" s="45">
        <v>87100</v>
      </c>
      <c r="C45" s="46">
        <v>99550</v>
      </c>
      <c r="D45" s="47">
        <v>101800</v>
      </c>
      <c r="E45" s="48">
        <v>124400</v>
      </c>
      <c r="F45" s="49">
        <v>134350</v>
      </c>
      <c r="G45" s="48">
        <v>144300</v>
      </c>
      <c r="H45" s="50">
        <v>154250</v>
      </c>
      <c r="I45" s="51">
        <v>164200</v>
      </c>
      <c r="J45" s="54">
        <v>174160</v>
      </c>
      <c r="K45" s="51">
        <v>184112</v>
      </c>
      <c r="L45" s="25"/>
    </row>
    <row r="46" spans="1:12" x14ac:dyDescent="0.3">
      <c r="A46" s="2" t="s">
        <v>60</v>
      </c>
      <c r="B46" s="45">
        <v>87100</v>
      </c>
      <c r="C46" s="46">
        <v>99550</v>
      </c>
      <c r="D46" s="47">
        <v>101800</v>
      </c>
      <c r="E46" s="48">
        <v>124400</v>
      </c>
      <c r="F46" s="49">
        <v>134350</v>
      </c>
      <c r="G46" s="48">
        <v>144300</v>
      </c>
      <c r="H46" s="50">
        <v>154250</v>
      </c>
      <c r="I46" s="51">
        <v>164200</v>
      </c>
      <c r="J46" s="54">
        <v>174160</v>
      </c>
      <c r="K46" s="51">
        <v>184112</v>
      </c>
      <c r="L46" s="25"/>
    </row>
    <row r="47" spans="1:12" x14ac:dyDescent="0.3">
      <c r="A47" s="2" t="s">
        <v>61</v>
      </c>
      <c r="B47" s="45">
        <v>66000</v>
      </c>
      <c r="C47" s="46">
        <v>75400</v>
      </c>
      <c r="D47" s="47">
        <v>80800</v>
      </c>
      <c r="E47" s="48">
        <v>102240</v>
      </c>
      <c r="F47" s="49">
        <v>118592</v>
      </c>
      <c r="G47" s="48">
        <v>134944</v>
      </c>
      <c r="H47" s="50">
        <v>138016</v>
      </c>
      <c r="I47" s="51">
        <v>141088</v>
      </c>
      <c r="J47" s="54">
        <v>144160</v>
      </c>
      <c r="K47" s="51">
        <v>147216</v>
      </c>
      <c r="L47" s="25"/>
    </row>
    <row r="48" spans="1:12" x14ac:dyDescent="0.3">
      <c r="A48" s="2" t="s">
        <v>62</v>
      </c>
      <c r="B48" s="45">
        <v>66000</v>
      </c>
      <c r="C48" s="46">
        <v>75400</v>
      </c>
      <c r="D48" s="47">
        <v>80800</v>
      </c>
      <c r="E48" s="48">
        <v>102240</v>
      </c>
      <c r="F48" s="49">
        <v>118592</v>
      </c>
      <c r="G48" s="48">
        <v>134944</v>
      </c>
      <c r="H48" s="50">
        <v>138016</v>
      </c>
      <c r="I48" s="51">
        <v>141088</v>
      </c>
      <c r="J48" s="54">
        <v>144160</v>
      </c>
      <c r="K48" s="51">
        <v>147216</v>
      </c>
      <c r="L48" s="25"/>
    </row>
    <row r="49" spans="1:12" x14ac:dyDescent="0.3">
      <c r="A49" s="1" t="s">
        <v>63</v>
      </c>
      <c r="B49" s="45">
        <v>66000</v>
      </c>
      <c r="C49" s="46">
        <v>75400</v>
      </c>
      <c r="D49" s="47">
        <v>80800</v>
      </c>
      <c r="E49" s="48">
        <v>102240</v>
      </c>
      <c r="F49" s="49">
        <v>118592</v>
      </c>
      <c r="G49" s="48">
        <v>134944</v>
      </c>
      <c r="H49" s="50">
        <v>138016</v>
      </c>
      <c r="I49" s="51">
        <v>141088</v>
      </c>
      <c r="J49" s="54">
        <v>144160</v>
      </c>
      <c r="K49" s="51">
        <v>147216</v>
      </c>
      <c r="L49" s="25"/>
    </row>
    <row r="50" spans="1:12" x14ac:dyDescent="0.3">
      <c r="A50" s="2" t="s">
        <v>64</v>
      </c>
      <c r="B50" s="45">
        <v>53152</v>
      </c>
      <c r="C50" s="46">
        <v>69520</v>
      </c>
      <c r="D50" s="47">
        <v>78464</v>
      </c>
      <c r="E50" s="48">
        <v>102240</v>
      </c>
      <c r="F50" s="49">
        <v>118592</v>
      </c>
      <c r="G50" s="48">
        <v>134944</v>
      </c>
      <c r="H50" s="50">
        <v>138016</v>
      </c>
      <c r="I50" s="51">
        <v>141088</v>
      </c>
      <c r="J50" s="54">
        <v>144160</v>
      </c>
      <c r="K50" s="51">
        <v>147216</v>
      </c>
      <c r="L50" s="25"/>
    </row>
    <row r="51" spans="1:12" x14ac:dyDescent="0.3">
      <c r="A51" s="2" t="s">
        <v>65</v>
      </c>
      <c r="B51" s="45">
        <v>53152</v>
      </c>
      <c r="C51" s="46">
        <v>69520</v>
      </c>
      <c r="D51" s="47">
        <v>78464</v>
      </c>
      <c r="E51" s="48">
        <v>102240</v>
      </c>
      <c r="F51" s="49">
        <v>118592</v>
      </c>
      <c r="G51" s="48">
        <v>134944</v>
      </c>
      <c r="H51" s="50">
        <v>138016</v>
      </c>
      <c r="I51" s="51">
        <v>141088</v>
      </c>
      <c r="J51" s="54">
        <v>144160</v>
      </c>
      <c r="K51" s="51">
        <v>147216</v>
      </c>
      <c r="L51" s="25"/>
    </row>
    <row r="52" spans="1:12" x14ac:dyDescent="0.3">
      <c r="A52" s="2" t="s">
        <v>66</v>
      </c>
      <c r="B52" s="45">
        <v>53152</v>
      </c>
      <c r="C52" s="46">
        <v>69520</v>
      </c>
      <c r="D52" s="47">
        <v>78464</v>
      </c>
      <c r="E52" s="48">
        <v>102240</v>
      </c>
      <c r="F52" s="49">
        <v>118592</v>
      </c>
      <c r="G52" s="48">
        <v>134944</v>
      </c>
      <c r="H52" s="50">
        <v>138016</v>
      </c>
      <c r="I52" s="51">
        <v>141088</v>
      </c>
      <c r="J52" s="54">
        <v>144160</v>
      </c>
      <c r="K52" s="51">
        <v>147216</v>
      </c>
      <c r="L52" s="25"/>
    </row>
    <row r="53" spans="1:12" ht="14.5" customHeight="1" x14ac:dyDescent="0.3">
      <c r="A53" s="2" t="s">
        <v>67</v>
      </c>
      <c r="B53" s="45">
        <v>53152</v>
      </c>
      <c r="C53" s="46">
        <v>69520</v>
      </c>
      <c r="D53" s="47">
        <v>78464</v>
      </c>
      <c r="E53" s="48">
        <v>102240</v>
      </c>
      <c r="F53" s="49">
        <v>118592</v>
      </c>
      <c r="G53" s="48">
        <v>134944</v>
      </c>
      <c r="H53" s="50">
        <v>138016</v>
      </c>
      <c r="I53" s="51">
        <v>141088</v>
      </c>
      <c r="J53" s="54">
        <v>144160</v>
      </c>
      <c r="K53" s="51">
        <v>147216</v>
      </c>
      <c r="L53" s="25"/>
    </row>
    <row r="54" spans="1:12" x14ac:dyDescent="0.3">
      <c r="A54" s="2" t="s">
        <v>68</v>
      </c>
      <c r="B54" s="45">
        <v>87500</v>
      </c>
      <c r="C54" s="46">
        <v>100000</v>
      </c>
      <c r="D54" s="47">
        <v>91800</v>
      </c>
      <c r="E54" s="48">
        <v>124950</v>
      </c>
      <c r="F54" s="49">
        <v>134950</v>
      </c>
      <c r="G54" s="48">
        <v>144950</v>
      </c>
      <c r="H54" s="50">
        <v>154950</v>
      </c>
      <c r="I54" s="51">
        <v>164950</v>
      </c>
      <c r="J54" s="54">
        <v>174930</v>
      </c>
      <c r="K54" s="51">
        <v>184926</v>
      </c>
      <c r="L54" s="25"/>
    </row>
    <row r="55" spans="1:12" x14ac:dyDescent="0.3">
      <c r="A55" s="2" t="s">
        <v>69</v>
      </c>
      <c r="B55" s="45">
        <v>53152</v>
      </c>
      <c r="C55" s="46">
        <v>69520</v>
      </c>
      <c r="D55" s="47">
        <v>78464</v>
      </c>
      <c r="E55" s="48">
        <v>102240</v>
      </c>
      <c r="F55" s="49">
        <v>118592</v>
      </c>
      <c r="G55" s="48">
        <v>134944</v>
      </c>
      <c r="H55" s="50">
        <v>138016</v>
      </c>
      <c r="I55" s="51">
        <v>141088</v>
      </c>
      <c r="J55" s="54">
        <v>144160</v>
      </c>
      <c r="K55" s="51">
        <v>147216</v>
      </c>
      <c r="L55" s="25"/>
    </row>
    <row r="56" spans="1:12" x14ac:dyDescent="0.3">
      <c r="A56" s="2" t="s">
        <v>70</v>
      </c>
      <c r="B56" s="45">
        <v>53152</v>
      </c>
      <c r="C56" s="46">
        <v>69520</v>
      </c>
      <c r="D56" s="47">
        <v>78464</v>
      </c>
      <c r="E56" s="48">
        <v>102240</v>
      </c>
      <c r="F56" s="49">
        <v>118592</v>
      </c>
      <c r="G56" s="48">
        <v>134944</v>
      </c>
      <c r="H56" s="50">
        <v>138016</v>
      </c>
      <c r="I56" s="51">
        <v>141088</v>
      </c>
      <c r="J56" s="54">
        <v>144160</v>
      </c>
      <c r="K56" s="51">
        <v>147216</v>
      </c>
      <c r="L56" s="25"/>
    </row>
    <row r="57" spans="1:12" x14ac:dyDescent="0.3">
      <c r="A57" s="2" t="s">
        <v>71</v>
      </c>
      <c r="B57" s="45">
        <v>61750</v>
      </c>
      <c r="C57" s="46">
        <v>70550</v>
      </c>
      <c r="D57" s="47">
        <v>78464</v>
      </c>
      <c r="E57" s="48">
        <v>102240</v>
      </c>
      <c r="F57" s="49">
        <v>118592</v>
      </c>
      <c r="G57" s="48">
        <v>134944</v>
      </c>
      <c r="H57" s="50">
        <v>138016</v>
      </c>
      <c r="I57" s="51">
        <v>141088</v>
      </c>
      <c r="J57" s="54">
        <v>144160</v>
      </c>
      <c r="K57" s="51">
        <v>147216</v>
      </c>
      <c r="L57" s="25"/>
    </row>
    <row r="58" spans="1:12" x14ac:dyDescent="0.3">
      <c r="A58" s="2" t="s">
        <v>72</v>
      </c>
      <c r="B58" s="45">
        <v>62550</v>
      </c>
      <c r="C58" s="46">
        <v>71500</v>
      </c>
      <c r="D58" s="47">
        <v>78464</v>
      </c>
      <c r="E58" s="48">
        <v>102240</v>
      </c>
      <c r="F58" s="49">
        <v>118592</v>
      </c>
      <c r="G58" s="48">
        <v>134944</v>
      </c>
      <c r="H58" s="50">
        <v>138016</v>
      </c>
      <c r="I58" s="51">
        <v>141088</v>
      </c>
      <c r="J58" s="54">
        <v>144160</v>
      </c>
      <c r="K58" s="51">
        <v>147216</v>
      </c>
      <c r="L58" s="25"/>
    </row>
    <row r="59" spans="1:12" x14ac:dyDescent="0.3">
      <c r="A59" s="1" t="s">
        <v>73</v>
      </c>
      <c r="B59" s="45">
        <v>53152</v>
      </c>
      <c r="C59" s="46">
        <v>69520</v>
      </c>
      <c r="D59" s="47">
        <v>78464</v>
      </c>
      <c r="E59" s="48">
        <v>102240</v>
      </c>
      <c r="F59" s="49">
        <v>118592</v>
      </c>
      <c r="G59" s="48">
        <v>134944</v>
      </c>
      <c r="H59" s="50">
        <v>138016</v>
      </c>
      <c r="I59" s="51">
        <v>141088</v>
      </c>
      <c r="J59" s="54">
        <v>144160</v>
      </c>
      <c r="K59" s="51">
        <v>147216</v>
      </c>
      <c r="L59" s="25"/>
    </row>
    <row r="60" spans="1:12" x14ac:dyDescent="0.3">
      <c r="A60" s="2" t="s">
        <v>74</v>
      </c>
      <c r="B60" s="45">
        <v>53152</v>
      </c>
      <c r="C60" s="46">
        <v>69520</v>
      </c>
      <c r="D60" s="47">
        <v>78464</v>
      </c>
      <c r="E60" s="48">
        <v>102240</v>
      </c>
      <c r="F60" s="49">
        <v>118592</v>
      </c>
      <c r="G60" s="48">
        <v>134944</v>
      </c>
      <c r="H60" s="50">
        <v>138016</v>
      </c>
      <c r="I60" s="51">
        <v>141088</v>
      </c>
      <c r="J60" s="54">
        <v>144160</v>
      </c>
      <c r="K60" s="51">
        <v>147216</v>
      </c>
      <c r="L60" s="25"/>
    </row>
    <row r="61" spans="1:12" x14ac:dyDescent="0.3">
      <c r="A61" s="2" t="s">
        <v>75</v>
      </c>
      <c r="B61" s="45">
        <v>54350</v>
      </c>
      <c r="C61" s="46">
        <v>69520</v>
      </c>
      <c r="D61" s="47">
        <v>78464</v>
      </c>
      <c r="E61" s="48">
        <v>102240</v>
      </c>
      <c r="F61" s="49">
        <v>118592</v>
      </c>
      <c r="G61" s="48">
        <v>134944</v>
      </c>
      <c r="H61" s="50">
        <v>138016</v>
      </c>
      <c r="I61" s="51">
        <v>141088</v>
      </c>
      <c r="J61" s="54">
        <v>144160</v>
      </c>
      <c r="K61" s="51">
        <v>147216</v>
      </c>
      <c r="L61" s="25"/>
    </row>
    <row r="62" spans="1:12" x14ac:dyDescent="0.3">
      <c r="A62" s="2" t="s">
        <v>76</v>
      </c>
      <c r="B62" s="45">
        <v>87500</v>
      </c>
      <c r="C62" s="46">
        <v>100000</v>
      </c>
      <c r="D62" s="47">
        <v>85800</v>
      </c>
      <c r="E62" s="48">
        <v>124950</v>
      </c>
      <c r="F62" s="49">
        <v>134950</v>
      </c>
      <c r="G62" s="48">
        <v>144950</v>
      </c>
      <c r="H62" s="50">
        <v>154950</v>
      </c>
      <c r="I62" s="51">
        <v>164950</v>
      </c>
      <c r="J62" s="54">
        <v>174930</v>
      </c>
      <c r="K62" s="51">
        <v>184926</v>
      </c>
      <c r="L62" s="25"/>
    </row>
    <row r="63" spans="1:12" x14ac:dyDescent="0.3">
      <c r="A63" s="1" t="s">
        <v>77</v>
      </c>
      <c r="B63" s="45">
        <v>53152</v>
      </c>
      <c r="C63" s="46">
        <v>69520</v>
      </c>
      <c r="D63" s="47">
        <v>78464</v>
      </c>
      <c r="E63" s="48">
        <v>102240</v>
      </c>
      <c r="F63" s="49">
        <v>118592</v>
      </c>
      <c r="G63" s="48">
        <v>134944</v>
      </c>
      <c r="H63" s="50">
        <v>138016</v>
      </c>
      <c r="I63" s="51">
        <v>141088</v>
      </c>
      <c r="J63" s="54">
        <v>144160</v>
      </c>
      <c r="K63" s="51">
        <v>147216</v>
      </c>
      <c r="L63" s="25"/>
    </row>
    <row r="64" spans="1:12" x14ac:dyDescent="0.3">
      <c r="A64" s="2" t="s">
        <v>78</v>
      </c>
      <c r="B64" s="45">
        <v>53152</v>
      </c>
      <c r="C64" s="46">
        <v>69520</v>
      </c>
      <c r="D64" s="47">
        <v>78464</v>
      </c>
      <c r="E64" s="48">
        <v>102240</v>
      </c>
      <c r="F64" s="49">
        <v>118592</v>
      </c>
      <c r="G64" s="48">
        <v>134944</v>
      </c>
      <c r="H64" s="50">
        <v>138016</v>
      </c>
      <c r="I64" s="51">
        <v>141088</v>
      </c>
      <c r="J64" s="54">
        <v>144160</v>
      </c>
      <c r="K64" s="51">
        <v>147216</v>
      </c>
    </row>
    <row r="65" spans="2:2" x14ac:dyDescent="0.3">
      <c r="B65" s="55"/>
    </row>
  </sheetData>
  <sheetProtection algorithmName="SHA-512" hashValue="2TAxIDWHIYoMs5PHai5zSmuJy+1VMWhLQI9IWe6xc1f7TDhEh3tpsyGPGbvqjBDVFmbXm4JXMbbQUBzdzswbFg==" saltValue="biOFjUwh42lFBbiDfeFkF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79864B7E20504098BA4AD41AD66458" ma:contentTypeVersion="11" ma:contentTypeDescription="Create a new document." ma:contentTypeScope="" ma:versionID="78b281f146d733034a563a3972fb3f08">
  <xsd:schema xmlns:xsd="http://www.w3.org/2001/XMLSchema" xmlns:xs="http://www.w3.org/2001/XMLSchema" xmlns:p="http://schemas.microsoft.com/office/2006/metadata/properties" xmlns:ns2="238dd806-a5b7-46a5-9c55-c2d3786c84e5" xmlns:ns3="a93774f3-9f8a-4bc6-b0c2-4bcc14653506" targetNamespace="http://schemas.microsoft.com/office/2006/metadata/properties" ma:root="true" ma:fieldsID="4dca866316bac5ae300a2381fd1a4c2b" ns2:_="" ns3:_="">
    <xsd:import namespace="238dd806-a5b7-46a5-9c55-c2d3786c84e5"/>
    <xsd:import namespace="a93774f3-9f8a-4bc6-b0c2-4bcc1465350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dd806-a5b7-46a5-9c55-c2d3786c84e5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774f3-9f8a-4bc6-b0c2-4bcc1465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38dd806-a5b7-46a5-9c55-c2d3786c84e5">NYSERDAEXT-807742951-130</_dlc_DocId>
    <_dlc_DocIdUrl xmlns="238dd806-a5b7-46a5-9c55-c2d3786c84e5">
      <Url>https://nysemail.sharepoint.com/sites/nyserda-ext/ExternalCollaboration/Contractors/SharedServices/TRC/_layouts/15/DocIdRedir.aspx?ID=NYSERDAEXT-807742951-130</Url>
      <Description>NYSERDAEXT-807742951-130</Description>
    </_dlc_DocIdUrl>
  </documentManagement>
</p:properties>
</file>

<file path=customXml/item3.xml><?xml version="1.0" encoding="utf-8"?>
<?mso-contentType ?>
<FormTemplates xmlns="http://schemas.microsoft.com/sharepoint/v3/contenttype/form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CFD375-A8A9-4DF0-B5E5-AB3A94FDD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dd806-a5b7-46a5-9c55-c2d3786c84e5"/>
    <ds:schemaRef ds:uri="a93774f3-9f8a-4bc6-b0c2-4bcc14653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5929B-158F-430F-B078-12B32D5BF888}">
  <ds:schemaRefs>
    <ds:schemaRef ds:uri="http://schemas.microsoft.com/office/2006/metadata/properties"/>
    <ds:schemaRef ds:uri="http://schemas.microsoft.com/office/infopath/2007/PartnerControls"/>
    <ds:schemaRef ds:uri="238dd806-a5b7-46a5-9c55-c2d3786c84e5"/>
  </ds:schemaRefs>
</ds:datastoreItem>
</file>

<file path=customXml/itemProps3.xml><?xml version="1.0" encoding="utf-8"?>
<ds:datastoreItem xmlns:ds="http://schemas.openxmlformats.org/officeDocument/2006/customXml" ds:itemID="{C601520A-E354-49E4-851B-8E5A0DF534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6D1C16-64E0-4450-8A3D-0ABC08C2A75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Input</vt:lpstr>
      <vt:lpstr>County</vt:lpstr>
      <vt:lpstr>2024-2025 SMI-AMI</vt:lpstr>
      <vt:lpstr>County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Lang</dc:creator>
  <cp:keywords/>
  <dc:description/>
  <cp:lastModifiedBy>Cangiano, Maria (NYSERDA)</cp:lastModifiedBy>
  <cp:revision/>
  <dcterms:created xsi:type="dcterms:W3CDTF">2010-06-30T15:20:50Z</dcterms:created>
  <dcterms:modified xsi:type="dcterms:W3CDTF">2025-06-02T21:03:03Z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0x010100DF79864B7E20504098BA4AD41AD66458</vt:lpwstr>
  </property>
  <property fmtid="{D5CDD505-2E9C-101B-9397-08002B2CF9AE}" pid="3" name="MediaServiceImageTags">
    <vt:lpwstr/>
  </property>
  <property fmtid="{D5CDD505-2E9C-101B-9397-08002B2CF9AE}" pid="4" name="_dlc_DocIdItemGuid">
    <vt:lpwstr>8dcf1fb9-a52d-4d04-8083-7f993da5627d</vt:lpwstr>
  </property>
</Properties>
</file>