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nysemail-my.sharepoint.com/personal/jeff_scharl_nyserda_ny_gov/Documents/CEC 3.0/3.0 Final Docs/Toolkits/"/>
    </mc:Choice>
  </mc:AlternateContent>
  <xr:revisionPtr revIDLastSave="0" documentId="8_{DA056D01-59EC-412D-9C6C-FB3CA4888D0D}" xr6:coauthVersionLast="47" xr6:coauthVersionMax="47" xr10:uidLastSave="{00000000-0000-0000-0000-000000000000}"/>
  <bookViews>
    <workbookView xWindow="-120" yWindow="-120" windowWidth="29040" windowHeight="15720" xr2:uid="{00000000-000D-0000-FFFF-FFFF00000000}"/>
  </bookViews>
  <sheets>
    <sheet name="Start Here" sheetId="1" r:id="rId1"/>
    <sheet name="Electric Landscaping Equipment" sheetId="5" r:id="rId2"/>
    <sheet name="Dropdown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5" l="1"/>
  <c r="G4" i="5"/>
  <c r="M15" i="5" l="1"/>
  <c r="N15" i="5" s="1"/>
  <c r="L15" i="5"/>
  <c r="K15" i="5"/>
  <c r="G15" i="5"/>
  <c r="I15" i="5" s="1"/>
  <c r="M14" i="5"/>
  <c r="N14" i="5" s="1"/>
  <c r="L14" i="5"/>
  <c r="K14" i="5"/>
  <c r="G14" i="5"/>
  <c r="I14" i="5" s="1"/>
  <c r="M13" i="5"/>
  <c r="N13" i="5" s="1"/>
  <c r="L13" i="5"/>
  <c r="K13" i="5"/>
  <c r="G13" i="5"/>
  <c r="I13" i="5" s="1"/>
  <c r="M12" i="5"/>
  <c r="N12" i="5" s="1"/>
  <c r="G12" i="5"/>
  <c r="I12" i="5" s="1"/>
  <c r="K12" i="5" s="1"/>
  <c r="L12" i="5" s="1"/>
  <c r="M11" i="5"/>
  <c r="N11" i="5" s="1"/>
  <c r="G11" i="5"/>
  <c r="I11" i="5" s="1"/>
  <c r="K11" i="5" s="1"/>
  <c r="L11" i="5" s="1"/>
  <c r="M10" i="5"/>
  <c r="N10" i="5" s="1"/>
  <c r="G10" i="5"/>
  <c r="I10" i="5" s="1"/>
  <c r="K10" i="5" s="1"/>
  <c r="L10" i="5" s="1"/>
  <c r="M9" i="5"/>
  <c r="N9" i="5" s="1"/>
  <c r="G9" i="5"/>
  <c r="I9" i="5" s="1"/>
  <c r="K9" i="5" s="1"/>
  <c r="L9" i="5" s="1"/>
  <c r="M8" i="5"/>
  <c r="N8" i="5" s="1"/>
  <c r="G8" i="5"/>
  <c r="I8" i="5" s="1"/>
  <c r="K8" i="5" s="1"/>
  <c r="L8" i="5" s="1"/>
  <c r="M7" i="5"/>
  <c r="N7" i="5" s="1"/>
  <c r="G7" i="5"/>
  <c r="I7" i="5" s="1"/>
  <c r="K7" i="5" s="1"/>
  <c r="L7" i="5" s="1"/>
  <c r="M6" i="5"/>
  <c r="N6" i="5" s="1"/>
  <c r="G6" i="5"/>
  <c r="I6" i="5" s="1"/>
  <c r="K6" i="5" s="1"/>
  <c r="L6" i="5" s="1"/>
  <c r="M5" i="5"/>
  <c r="N5" i="5" s="1"/>
  <c r="G5" i="5"/>
  <c r="I5" i="5" s="1"/>
  <c r="K5" i="5" s="1"/>
  <c r="L5" i="5" s="1"/>
  <c r="M4" i="5"/>
  <c r="N4" i="5" s="1"/>
  <c r="I4" i="5"/>
  <c r="K4" i="5" s="1"/>
  <c r="C10" i="1" l="1"/>
  <c r="N16" i="5"/>
  <c r="M16" i="5"/>
  <c r="L4" i="5"/>
  <c r="K16" i="5"/>
  <c r="I1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Hazel, Chris</author>
  </authors>
  <commentList>
    <comment ref="E4" authorId="0" shapeId="0" xr:uid="{4EE56FF5-AB2E-4F16-BD75-50044D0BF619}">
      <text>
        <r>
          <rPr>
            <sz val="9"/>
            <color indexed="81"/>
            <rFont val="Tahoma"/>
            <family val="2"/>
          </rPr>
          <t>Default is 36</t>
        </r>
      </text>
    </comment>
    <comment ref="F4" authorId="0" shapeId="0" xr:uid="{9D286352-B065-4728-A8E0-382CF5E237D3}">
      <text>
        <r>
          <rPr>
            <sz val="9"/>
            <color indexed="81"/>
            <rFont val="Tahoma"/>
            <family val="2"/>
          </rPr>
          <t xml:space="preserve">Default is 12
</t>
        </r>
      </text>
    </comment>
    <comment ref="J4" authorId="0" shapeId="0" xr:uid="{E0786B57-8ACC-4D76-9F48-99C159722781}">
      <text>
        <r>
          <rPr>
            <sz val="9"/>
            <color indexed="81"/>
            <rFont val="Tahoma"/>
            <family val="2"/>
          </rPr>
          <t>Default is 282</t>
        </r>
      </text>
    </comment>
    <comment ref="E5" authorId="0" shapeId="0" xr:uid="{86B9275B-F9BF-4C4A-9689-2A08E7E0722A}">
      <text>
        <r>
          <rPr>
            <sz val="9"/>
            <color indexed="81"/>
            <rFont val="Tahoma"/>
            <family val="2"/>
          </rPr>
          <t>Default is 36</t>
        </r>
      </text>
    </comment>
    <comment ref="F5" authorId="0" shapeId="0" xr:uid="{B0EE8C5C-D56E-4D57-9B7D-FA0DAC61A8F4}">
      <text>
        <r>
          <rPr>
            <sz val="9"/>
            <color indexed="81"/>
            <rFont val="Tahoma"/>
            <family val="2"/>
          </rPr>
          <t xml:space="preserve">Default is 12
</t>
        </r>
      </text>
    </comment>
    <comment ref="J5" authorId="0" shapeId="0" xr:uid="{FF54D298-193A-4C95-8EB0-AE32114C7EA9}">
      <text>
        <r>
          <rPr>
            <sz val="9"/>
            <color indexed="81"/>
            <rFont val="Tahoma"/>
            <family val="2"/>
          </rPr>
          <t>Default is 282</t>
        </r>
      </text>
    </comment>
    <comment ref="E6" authorId="0" shapeId="0" xr:uid="{BC2F61F2-A275-4701-80A9-5BD0F28619AD}">
      <text>
        <r>
          <rPr>
            <sz val="9"/>
            <color indexed="81"/>
            <rFont val="Tahoma"/>
            <family val="2"/>
          </rPr>
          <t>Default is 36</t>
        </r>
      </text>
    </comment>
    <comment ref="F6" authorId="0" shapeId="0" xr:uid="{1F6ED72B-3A56-4BA1-A761-C1E2449DBFAF}">
      <text>
        <r>
          <rPr>
            <sz val="9"/>
            <color indexed="81"/>
            <rFont val="Tahoma"/>
            <family val="2"/>
          </rPr>
          <t>Default is 26.8</t>
        </r>
      </text>
    </comment>
    <comment ref="J6" authorId="0" shapeId="0" xr:uid="{D6CDF4B8-D396-4A73-97C6-09F5123DC300}">
      <text>
        <r>
          <rPr>
            <sz val="9"/>
            <color indexed="81"/>
            <rFont val="Tahoma"/>
            <family val="2"/>
          </rPr>
          <t>Default is 137</t>
        </r>
      </text>
    </comment>
    <comment ref="E7" authorId="0" shapeId="0" xr:uid="{A5B8DD47-BF97-4E7D-8141-83E4DEE4E80E}">
      <text>
        <r>
          <rPr>
            <sz val="9"/>
            <color indexed="81"/>
            <rFont val="Tahoma"/>
            <family val="2"/>
          </rPr>
          <t>Default is 36</t>
        </r>
      </text>
    </comment>
    <comment ref="F7" authorId="0" shapeId="0" xr:uid="{5E604366-E0C6-44DD-B142-F3FD7E3C78D6}">
      <text>
        <r>
          <rPr>
            <sz val="9"/>
            <color indexed="81"/>
            <rFont val="Tahoma"/>
            <family val="2"/>
          </rPr>
          <t>Default is 26.8</t>
        </r>
      </text>
    </comment>
    <comment ref="J7" authorId="0" shapeId="0" xr:uid="{AED21A70-3988-461D-8E75-287B08A02EFE}">
      <text>
        <r>
          <rPr>
            <sz val="9"/>
            <color indexed="81"/>
            <rFont val="Tahoma"/>
            <family val="2"/>
          </rPr>
          <t>Default is 137</t>
        </r>
      </text>
    </comment>
    <comment ref="E8" authorId="0" shapeId="0" xr:uid="{DFD8193F-8C2B-4F73-8513-4B4D47F2B135}">
      <text>
        <r>
          <rPr>
            <sz val="9"/>
            <color indexed="81"/>
            <rFont val="Tahoma"/>
            <family val="2"/>
          </rPr>
          <t xml:space="preserve">Default is 48
</t>
        </r>
      </text>
    </comment>
    <comment ref="F8" authorId="0" shapeId="0" xr:uid="{AC41CB9A-027E-4AB3-A990-D1E38D68D7A2}">
      <text>
        <r>
          <rPr>
            <sz val="9"/>
            <color indexed="81"/>
            <rFont val="Tahoma"/>
            <family val="2"/>
          </rPr>
          <t>Default is 75</t>
        </r>
      </text>
    </comment>
    <comment ref="J8" authorId="0" shapeId="0" xr:uid="{0D87C647-077E-412A-B711-2848BD53FD3F}">
      <text>
        <r>
          <rPr>
            <sz val="9"/>
            <color indexed="81"/>
            <rFont val="Tahoma"/>
            <family val="2"/>
          </rPr>
          <t>Default is 400</t>
        </r>
      </text>
    </comment>
    <comment ref="E9" authorId="0" shapeId="0" xr:uid="{FD41E861-1FFD-41DE-B43D-8BB057EE6458}">
      <text>
        <r>
          <rPr>
            <sz val="9"/>
            <color indexed="81"/>
            <rFont val="Tahoma"/>
            <family val="2"/>
          </rPr>
          <t xml:space="preserve">Default is 40
</t>
        </r>
      </text>
    </comment>
    <comment ref="F9" authorId="0" shapeId="0" xr:uid="{9C81C21A-5CDC-4D62-9B44-AF3A962582ED}">
      <text>
        <r>
          <rPr>
            <sz val="9"/>
            <color indexed="81"/>
            <rFont val="Tahoma"/>
            <family val="2"/>
          </rPr>
          <t>Default is 5</t>
        </r>
      </text>
    </comment>
    <comment ref="J9" authorId="0" shapeId="0" xr:uid="{8C5E3C92-4132-4971-B02A-E4E664AC72CF}">
      <text>
        <r>
          <rPr>
            <sz val="9"/>
            <color indexed="81"/>
            <rFont val="Tahoma"/>
            <family val="2"/>
          </rPr>
          <t>Default is 400</t>
        </r>
      </text>
    </comment>
    <comment ref="E10" authorId="0" shapeId="0" xr:uid="{02B6210A-E8EE-4944-BD62-2025325248C2}">
      <text>
        <r>
          <rPr>
            <sz val="9"/>
            <color indexed="81"/>
            <rFont val="Tahoma"/>
            <family val="2"/>
          </rPr>
          <t>Default is 36</t>
        </r>
      </text>
    </comment>
    <comment ref="F10" authorId="0" shapeId="0" xr:uid="{7A312E43-A38C-4013-A230-871B9D21A88B}">
      <text>
        <r>
          <rPr>
            <sz val="9"/>
            <color indexed="81"/>
            <rFont val="Tahoma"/>
            <family val="2"/>
          </rPr>
          <t>Default is 14.8</t>
        </r>
      </text>
    </comment>
    <comment ref="J10" authorId="0" shapeId="0" xr:uid="{1CACC6CA-8886-4186-8E6F-57135B5898DA}">
      <text>
        <r>
          <rPr>
            <sz val="9"/>
            <color indexed="81"/>
            <rFont val="Tahoma"/>
            <family val="2"/>
          </rPr>
          <t>Default is 282</t>
        </r>
      </text>
    </comment>
    <comment ref="E11" authorId="0" shapeId="0" xr:uid="{7873DA2C-9D1C-439D-A1A3-AF3BBC4141D7}">
      <text>
        <r>
          <rPr>
            <sz val="9"/>
            <color indexed="81"/>
            <rFont val="Tahoma"/>
            <family val="2"/>
          </rPr>
          <t>Default is 36</t>
        </r>
      </text>
    </comment>
    <comment ref="F11" authorId="0" shapeId="0" xr:uid="{3CC4CCF4-C2FA-4D70-A937-7DED696701F5}">
      <text>
        <r>
          <rPr>
            <sz val="9"/>
            <color indexed="81"/>
            <rFont val="Tahoma"/>
            <family val="2"/>
          </rPr>
          <t>Default is 7</t>
        </r>
      </text>
    </comment>
    <comment ref="J11" authorId="0" shapeId="0" xr:uid="{31152494-C4A6-4247-8FC2-C836C79EA074}">
      <text>
        <r>
          <rPr>
            <sz val="9"/>
            <color indexed="81"/>
            <rFont val="Tahoma"/>
            <family val="2"/>
          </rPr>
          <t xml:space="preserve">Default is 303
</t>
        </r>
      </text>
    </comment>
    <comment ref="E12" authorId="0" shapeId="0" xr:uid="{C03F3286-DB25-4971-A684-D27D97D2EB58}">
      <text>
        <r>
          <rPr>
            <sz val="9"/>
            <color indexed="81"/>
            <rFont val="Tahoma"/>
            <family val="2"/>
          </rPr>
          <t>Default is 36</t>
        </r>
      </text>
    </comment>
    <comment ref="F12" authorId="0" shapeId="0" xr:uid="{F1401219-2D96-4867-8934-F7E4755FB66E}">
      <text>
        <r>
          <rPr>
            <sz val="9"/>
            <color indexed="81"/>
            <rFont val="Tahoma"/>
            <family val="2"/>
          </rPr>
          <t>Default is 4.2</t>
        </r>
      </text>
    </comment>
    <comment ref="J12" authorId="0" shapeId="0" xr:uid="{EBD5639C-2128-4C62-AB43-441A1670B809}">
      <text>
        <r>
          <rPr>
            <sz val="9"/>
            <color indexed="81"/>
            <rFont val="Tahoma"/>
            <family val="2"/>
          </rPr>
          <t xml:space="preserve">Default is 303
</t>
        </r>
      </text>
    </comment>
  </commentList>
</comments>
</file>

<file path=xl/sharedStrings.xml><?xml version="1.0" encoding="utf-8"?>
<sst xmlns="http://schemas.openxmlformats.org/spreadsheetml/2006/main" count="79" uniqueCount="69">
  <si>
    <r>
      <rPr>
        <sz val="11"/>
        <color rgb="FF000000"/>
        <rFont val="Calibri"/>
        <family val="2"/>
        <scheme val="minor"/>
      </rPr>
      <t>NYSERDA Clean Energy Communities Program (PON</t>
    </r>
    <r>
      <rPr>
        <sz val="11"/>
        <color rgb="FFFF0000"/>
        <rFont val="Calibri"/>
        <family val="2"/>
        <scheme val="minor"/>
      </rPr>
      <t xml:space="preserve"> </t>
    </r>
    <r>
      <rPr>
        <sz val="11"/>
        <rFont val="Calibri"/>
        <family val="2"/>
        <scheme val="minor"/>
      </rPr>
      <t>3298</t>
    </r>
    <r>
      <rPr>
        <sz val="11"/>
        <color rgb="FF000000"/>
        <rFont val="Calibri"/>
        <family val="2"/>
        <scheme val="minor"/>
      </rPr>
      <t xml:space="preserve">)
</t>
    </r>
    <r>
      <rPr>
        <b/>
        <sz val="20"/>
        <color rgb="FF000000"/>
        <rFont val="Calibri"/>
        <family val="2"/>
        <scheme val="minor"/>
      </rPr>
      <t>Electric Landscaping Equipment Certification Form</t>
    </r>
  </si>
  <si>
    <t>Municipality Name</t>
  </si>
  <si>
    <t>Contact Person</t>
  </si>
  <si>
    <t>Municipality Type</t>
  </si>
  <si>
    <t>Title</t>
  </si>
  <si>
    <t>County</t>
  </si>
  <si>
    <t>Telephone #</t>
  </si>
  <si>
    <t>Region</t>
  </si>
  <si>
    <t>Email</t>
  </si>
  <si>
    <r>
      <rPr>
        <b/>
        <sz val="14"/>
        <color theme="1"/>
        <rFont val="Calibri"/>
        <family val="2"/>
        <scheme val="minor"/>
      </rPr>
      <t xml:space="preserve">Instructions: </t>
    </r>
    <r>
      <rPr>
        <sz val="14"/>
        <color theme="1"/>
        <rFont val="Calibri"/>
        <family val="2"/>
        <scheme val="minor"/>
      </rPr>
      <t xml:space="preserve">To earn credit for the Electric Landscaping Equipment high-impact action under the Clean Energy Communities Program, please complete the "Electric Landscaping Equipment" tab below, complete the certification, and submit at www.nyserda.ny.gov/cec.  </t>
    </r>
  </si>
  <si>
    <t>Total MTCO2e Saved (must be &gt;5 MTCO2e)</t>
  </si>
  <si>
    <t>Certification</t>
  </si>
  <si>
    <t>Name</t>
  </si>
  <si>
    <t>Date</t>
  </si>
  <si>
    <t xml:space="preserve">Instructions: Indicate the number of each type of electric landscaping equipment purchased in the shaded cells in the table below.  If a type of equipment is not listed, please enter it in the shaded cells in column B and fill out the details in the remainder of the table. </t>
  </si>
  <si>
    <t>Estimated Energy Savings  (if not listed, add new items as appropriate in grey cells in column B)</t>
  </si>
  <si>
    <t>Gasoline Equipment Replacements
(If needed, add new item descriptions in the gray cells below)</t>
  </si>
  <si>
    <t>Total Pieces of Equipment Purchased</t>
  </si>
  <si>
    <r>
      <t>Voltage of New Equipment</t>
    </r>
    <r>
      <rPr>
        <b/>
        <vertAlign val="superscript"/>
        <sz val="11"/>
        <color theme="1"/>
        <rFont val="Calibri"/>
        <family val="2"/>
        <scheme val="minor"/>
      </rPr>
      <t>1</t>
    </r>
  </si>
  <si>
    <r>
      <t>Battery Capacity of New Equipment (Amp-hr)</t>
    </r>
    <r>
      <rPr>
        <b/>
        <vertAlign val="superscript"/>
        <sz val="11"/>
        <color theme="1"/>
        <rFont val="Calibri"/>
        <family val="2"/>
        <scheme val="minor"/>
      </rPr>
      <t>1</t>
    </r>
  </si>
  <si>
    <t>New Equipment kW Capacity</t>
  </si>
  <si>
    <r>
      <t>Gallons Fuel Equivalent per hour</t>
    </r>
    <r>
      <rPr>
        <b/>
        <vertAlign val="superscript"/>
        <sz val="11"/>
        <color theme="1"/>
        <rFont val="Calibri"/>
        <family val="2"/>
        <scheme val="minor"/>
      </rPr>
      <t>2,3</t>
    </r>
  </si>
  <si>
    <t>Total kW</t>
  </si>
  <si>
    <r>
      <t>Annual hours of operation</t>
    </r>
    <r>
      <rPr>
        <b/>
        <vertAlign val="superscript"/>
        <sz val="11"/>
        <color theme="1"/>
        <rFont val="Calibri"/>
        <family val="2"/>
        <scheme val="minor"/>
      </rPr>
      <t>4</t>
    </r>
  </si>
  <si>
    <t>New Energy use, kWh/yr</t>
  </si>
  <si>
    <t>kWh/ Gallon Equivalent</t>
  </si>
  <si>
    <t>Annual Fuel Savings (gallons)</t>
  </si>
  <si>
    <t>Greenhouse Gas Emissions (mtCO2e)</t>
  </si>
  <si>
    <t>Leaf Blowers/Vacuums (2-Cycle)</t>
  </si>
  <si>
    <t>Leaf Blowers/Vacuums (4-Cycle)</t>
  </si>
  <si>
    <t>Trimmers/Edgers/Cutters (2-Cycle)</t>
  </si>
  <si>
    <t>Trimmers/Edgers/Cutters (4-Cycle)</t>
  </si>
  <si>
    <t>Riding Mowers (4 Stroke)</t>
  </si>
  <si>
    <t>Push Mower</t>
  </si>
  <si>
    <t>Pressure Washers</t>
  </si>
  <si>
    <t>Chainsaw</t>
  </si>
  <si>
    <t>Pole Saws</t>
  </si>
  <si>
    <t>Total</t>
  </si>
  <si>
    <t>Reference Sources:</t>
  </si>
  <si>
    <r>
      <rPr>
        <i/>
        <vertAlign val="superscript"/>
        <sz val="11"/>
        <color theme="1"/>
        <rFont val="Calibri"/>
        <family val="2"/>
        <scheme val="minor"/>
      </rPr>
      <t xml:space="preserve">1 </t>
    </r>
    <r>
      <rPr>
        <i/>
        <sz val="11"/>
        <color theme="1"/>
        <rFont val="Calibri"/>
        <family val="2"/>
        <scheme val="minor"/>
      </rPr>
      <t>Default values provided. Submit manufacturer data if available in product specifications</t>
    </r>
  </si>
  <si>
    <r>
      <rPr>
        <i/>
        <vertAlign val="superscript"/>
        <sz val="11"/>
        <color theme="1"/>
        <rFont val="Calibri"/>
        <family val="2"/>
        <scheme val="minor"/>
      </rPr>
      <t xml:space="preserve">2 </t>
    </r>
    <r>
      <rPr>
        <i/>
        <sz val="11"/>
        <color theme="1"/>
        <rFont val="Calibri"/>
        <family val="2"/>
        <scheme val="minor"/>
      </rPr>
      <t xml:space="preserve">National Emissions from Lawn and Garden Equipment J Banks, R. McConnell https://www.epa.gov/sites/production/files/2015-09/documents/banks.pdf </t>
    </r>
  </si>
  <si>
    <r>
      <rPr>
        <i/>
        <vertAlign val="superscript"/>
        <sz val="11"/>
        <color theme="1"/>
        <rFont val="Calibri"/>
        <family val="2"/>
        <scheme val="minor"/>
      </rPr>
      <t xml:space="preserve">3 </t>
    </r>
    <r>
      <rPr>
        <i/>
        <sz val="11"/>
        <color theme="1"/>
        <rFont val="Calibri"/>
        <family val="2"/>
        <scheme val="minor"/>
      </rPr>
      <t>Exhaust Emission Factors for Nonroad Engine Modeling: Spark-Ignition, US Environmental Protection Agency, July 2010, EPA-420-R-10-019, NR-010-f. https://nepis.epa.gov/Exe/ZyPDF.cgi/P10081YF.PDF?Dockey=P10081YF.PDF</t>
    </r>
  </si>
  <si>
    <r>
      <rPr>
        <i/>
        <vertAlign val="superscript"/>
        <sz val="11"/>
        <color theme="1"/>
        <rFont val="Calibri"/>
        <family val="2"/>
        <scheme val="minor"/>
      </rPr>
      <t xml:space="preserve">4 </t>
    </r>
    <r>
      <rPr>
        <i/>
        <sz val="11"/>
        <color theme="1"/>
        <rFont val="Calibri"/>
        <family val="2"/>
        <scheme val="minor"/>
      </rPr>
      <t xml:space="preserve">Default values from National Emissions from Lawn and Garden Equipment J Banks, R. McConnell  https://www.epa.gov/sites/production/files/2015-09/documents/banks.pdf </t>
    </r>
  </si>
  <si>
    <t>Electric Vehicle Charging Station</t>
  </si>
  <si>
    <t>Compressed Natural Gas Fueling</t>
  </si>
  <si>
    <t>Municipality</t>
  </si>
  <si>
    <t>Other</t>
  </si>
  <si>
    <t>4+</t>
  </si>
  <si>
    <t>N/A</t>
  </si>
  <si>
    <t>Owned</t>
  </si>
  <si>
    <t>Leased</t>
  </si>
  <si>
    <t>Yes</t>
  </si>
  <si>
    <t>No</t>
  </si>
  <si>
    <t>Level 2</t>
  </si>
  <si>
    <t>DC Fast Charge</t>
  </si>
  <si>
    <t>Plug-in Hybrid</t>
  </si>
  <si>
    <t>Battery Electric</t>
  </si>
  <si>
    <t>EV Charging Station - Level 2</t>
  </si>
  <si>
    <t>EV Charging Station - DC Fast Charge</t>
  </si>
  <si>
    <t>Class 1</t>
  </si>
  <si>
    <t>Class 2</t>
  </si>
  <si>
    <t>Class 3</t>
  </si>
  <si>
    <t>Class 4</t>
  </si>
  <si>
    <t>Class 5</t>
  </si>
  <si>
    <t>Class 6</t>
  </si>
  <si>
    <t>Class 7</t>
  </si>
  <si>
    <t>Class 8</t>
  </si>
  <si>
    <t>Purchase Date (Must be purchased on or after 12/13/2023)</t>
  </si>
  <si>
    <t>I hereby certify that the information contained within this workbook is complete and true to the best of my knowledge and that all equipment purchased was done so on or after December 13,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</si>
</sst>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
  </numFmts>
  <fonts count="20"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4"/>
      <color theme="1"/>
      <name val="Calibri"/>
      <family val="2"/>
      <scheme val="minor"/>
    </font>
    <font>
      <sz val="8"/>
      <name val="Calibri"/>
      <family val="2"/>
      <scheme val="minor"/>
    </font>
    <font>
      <sz val="11"/>
      <color rgb="FFFF0000"/>
      <name val="Calibri"/>
      <family val="2"/>
      <scheme val="minor"/>
    </font>
    <font>
      <sz val="11"/>
      <color rgb="FF000000"/>
      <name val="Calibri"/>
      <family val="2"/>
      <scheme val="minor"/>
    </font>
    <font>
      <b/>
      <sz val="20"/>
      <color rgb="FF000000"/>
      <name val="Calibri"/>
      <family val="2"/>
      <scheme val="minor"/>
    </font>
    <font>
      <sz val="11"/>
      <name val="Calibri"/>
      <family val="2"/>
      <scheme val="minor"/>
    </font>
    <font>
      <sz val="11"/>
      <color theme="1"/>
      <name val="Calibri"/>
      <family val="2"/>
      <scheme val="minor"/>
    </font>
    <font>
      <i/>
      <sz val="11"/>
      <color theme="1"/>
      <name val="Calibri"/>
      <family val="2"/>
      <scheme val="minor"/>
    </font>
    <font>
      <b/>
      <i/>
      <sz val="11"/>
      <color rgb="FFFF0000"/>
      <name val="Calibri"/>
      <family val="2"/>
      <scheme val="minor"/>
    </font>
    <font>
      <b/>
      <sz val="12"/>
      <color theme="1"/>
      <name val="Calibri"/>
      <family val="2"/>
      <scheme val="minor"/>
    </font>
    <font>
      <sz val="22"/>
      <color theme="1"/>
      <name val="Calibri"/>
      <family val="2"/>
      <scheme val="minor"/>
    </font>
    <font>
      <sz val="10"/>
      <color theme="1"/>
      <name val="Calibri"/>
      <family val="2"/>
      <scheme val="minor"/>
    </font>
    <font>
      <b/>
      <vertAlign val="superscript"/>
      <sz val="11"/>
      <color theme="1"/>
      <name val="Calibri"/>
      <family val="2"/>
      <scheme val="minor"/>
    </font>
    <font>
      <sz val="9"/>
      <color indexed="81"/>
      <name val="Tahoma"/>
      <family val="2"/>
    </font>
    <font>
      <b/>
      <i/>
      <sz val="11"/>
      <color theme="1"/>
      <name val="Calibri"/>
      <family val="2"/>
      <scheme val="minor"/>
    </font>
    <font>
      <i/>
      <vertAlign val="superscript"/>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0">
    <border>
      <left/>
      <right/>
      <top/>
      <bottom/>
      <diagonal/>
    </border>
    <border>
      <left/>
      <right/>
      <top/>
      <bottom style="medium">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0" borderId="0"/>
    <xf numFmtId="43" fontId="10" fillId="0" borderId="0" applyFont="0" applyFill="0" applyBorder="0" applyAlignment="0" applyProtection="0"/>
  </cellStyleXfs>
  <cellXfs count="83">
    <xf numFmtId="0" fontId="0" fillId="0" borderId="0" xfId="0"/>
    <xf numFmtId="0" fontId="0" fillId="0" borderId="0" xfId="0" applyProtection="1">
      <protection locked="0"/>
    </xf>
    <xf numFmtId="0" fontId="0" fillId="3" borderId="1" xfId="0" applyFill="1" applyBorder="1" applyProtection="1">
      <protection locked="0"/>
    </xf>
    <xf numFmtId="0" fontId="0" fillId="3" borderId="0" xfId="0" applyFill="1" applyProtection="1">
      <protection locked="0"/>
    </xf>
    <xf numFmtId="0" fontId="2" fillId="3" borderId="0" xfId="0" applyFont="1" applyFill="1" applyAlignment="1" applyProtection="1">
      <alignment horizontal="center"/>
      <protection locked="0"/>
    </xf>
    <xf numFmtId="0" fontId="1" fillId="3" borderId="0" xfId="0" applyFont="1" applyFill="1" applyAlignment="1" applyProtection="1">
      <alignment horizontal="right"/>
      <protection locked="0"/>
    </xf>
    <xf numFmtId="0" fontId="0" fillId="3" borderId="2" xfId="0" applyFill="1" applyBorder="1" applyProtection="1">
      <protection locked="0"/>
    </xf>
    <xf numFmtId="0" fontId="1" fillId="3" borderId="3" xfId="0" applyFont="1" applyFill="1" applyBorder="1" applyAlignment="1" applyProtection="1">
      <alignment horizontal="right" vertical="center" indent="1"/>
      <protection locked="0"/>
    </xf>
    <xf numFmtId="0" fontId="1" fillId="3" borderId="0" xfId="0" applyFont="1" applyFill="1" applyAlignment="1" applyProtection="1">
      <alignment horizontal="right" vertical="center" indent="1"/>
      <protection locked="0"/>
    </xf>
    <xf numFmtId="0" fontId="0" fillId="3" borderId="1" xfId="0" applyFill="1" applyBorder="1" applyAlignment="1" applyProtection="1">
      <alignment horizontal="right"/>
      <protection locked="0"/>
    </xf>
    <xf numFmtId="0" fontId="1" fillId="3" borderId="4" xfId="0" applyFont="1" applyFill="1" applyBorder="1" applyAlignment="1">
      <alignment horizontal="left" indent="1"/>
    </xf>
    <xf numFmtId="0" fontId="4" fillId="3" borderId="0" xfId="0" applyFont="1" applyFill="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0" fillId="4" borderId="4" xfId="0" applyFill="1" applyBorder="1" applyAlignment="1" applyProtection="1">
      <alignment horizontal="center" vertical="center" shrinkToFit="1"/>
      <protection locked="0"/>
    </xf>
    <xf numFmtId="43" fontId="0" fillId="0" borderId="4" xfId="2" applyFont="1" applyFill="1" applyBorder="1" applyAlignment="1" applyProtection="1">
      <alignment horizontal="center"/>
    </xf>
    <xf numFmtId="0" fontId="11" fillId="4" borderId="4" xfId="0" applyFont="1" applyFill="1" applyBorder="1" applyAlignment="1" applyProtection="1">
      <alignment horizontal="center" vertical="center"/>
      <protection locked="0"/>
    </xf>
    <xf numFmtId="165" fontId="0" fillId="0" borderId="4" xfId="2" applyNumberFormat="1" applyFont="1" applyFill="1" applyBorder="1" applyAlignment="1" applyProtection="1">
      <alignment horizontal="center"/>
    </xf>
    <xf numFmtId="0" fontId="2" fillId="3" borderId="2" xfId="0" applyFont="1" applyFill="1" applyBorder="1" applyAlignment="1" applyProtection="1">
      <alignment horizontal="left"/>
      <protection locked="0"/>
    </xf>
    <xf numFmtId="0" fontId="2" fillId="3" borderId="2" xfId="0" applyFont="1" applyFill="1" applyBorder="1" applyAlignment="1" applyProtection="1">
      <alignment horizontal="center"/>
      <protection locked="0"/>
    </xf>
    <xf numFmtId="0" fontId="1" fillId="3" borderId="0" xfId="0" applyFont="1" applyFill="1" applyAlignment="1" applyProtection="1">
      <alignment horizontal="left" wrapText="1"/>
      <protection locked="0"/>
    </xf>
    <xf numFmtId="0" fontId="1" fillId="3" borderId="3" xfId="0" applyFont="1" applyFill="1" applyBorder="1" applyAlignment="1" applyProtection="1">
      <alignment horizontal="right"/>
      <protection locked="0"/>
    </xf>
    <xf numFmtId="0" fontId="1" fillId="3" borderId="0" xfId="0" applyFont="1" applyFill="1" applyProtection="1">
      <protection locked="0"/>
    </xf>
    <xf numFmtId="0" fontId="13" fillId="3" borderId="0" xfId="0" applyFont="1" applyFill="1" applyAlignment="1" applyProtection="1">
      <alignment vertical="center" wrapText="1"/>
      <protection locked="0"/>
    </xf>
    <xf numFmtId="0" fontId="14" fillId="3" borderId="0" xfId="0" applyFont="1" applyFill="1" applyAlignment="1" applyProtection="1">
      <alignment wrapText="1"/>
      <protection locked="0" hidden="1"/>
    </xf>
    <xf numFmtId="0" fontId="0" fillId="3" borderId="0" xfId="0" applyFill="1" applyAlignment="1" applyProtection="1">
      <alignment horizontal="left" wrapText="1"/>
      <protection locked="0"/>
    </xf>
    <xf numFmtId="0" fontId="1" fillId="3" borderId="4" xfId="0" applyFont="1" applyFill="1" applyBorder="1" applyAlignment="1" applyProtection="1">
      <alignment horizontal="center" vertical="top" wrapText="1"/>
      <protection locked="0"/>
    </xf>
    <xf numFmtId="0" fontId="1" fillId="3" borderId="9" xfId="0" applyFont="1" applyFill="1" applyBorder="1" applyAlignment="1" applyProtection="1">
      <alignment horizontal="center" vertical="top" wrapText="1"/>
      <protection locked="0"/>
    </xf>
    <xf numFmtId="0" fontId="0" fillId="3" borderId="0" xfId="0" applyFill="1" applyAlignment="1" applyProtection="1">
      <alignment horizontal="left"/>
      <protection locked="0"/>
    </xf>
    <xf numFmtId="0" fontId="1" fillId="3" borderId="4" xfId="0" applyFont="1" applyFill="1" applyBorder="1" applyAlignment="1" applyProtection="1">
      <alignment horizontal="right" indent="1"/>
      <protection locked="0"/>
    </xf>
    <xf numFmtId="4" fontId="11" fillId="3" borderId="4" xfId="0" applyNumberFormat="1" applyFont="1" applyFill="1" applyBorder="1" applyAlignment="1" applyProtection="1">
      <alignment horizontal="center" vertical="center" wrapText="1"/>
      <protection locked="0"/>
    </xf>
    <xf numFmtId="0" fontId="1" fillId="3" borderId="4" xfId="0" applyFont="1" applyFill="1" applyBorder="1" applyAlignment="1" applyProtection="1">
      <alignment horizontal="right" vertical="center" indent="1"/>
      <protection locked="0"/>
    </xf>
    <xf numFmtId="0" fontId="1" fillId="3" borderId="4" xfId="0" applyFont="1" applyFill="1" applyBorder="1" applyAlignment="1" applyProtection="1">
      <alignment horizontal="center"/>
      <protection locked="0"/>
    </xf>
    <xf numFmtId="165" fontId="1" fillId="3" borderId="0" xfId="2" applyNumberFormat="1" applyFont="1" applyFill="1" applyBorder="1" applyAlignment="1" applyProtection="1">
      <alignment horizontal="center" vertical="center"/>
      <protection locked="0"/>
    </xf>
    <xf numFmtId="0" fontId="1" fillId="3" borderId="0" xfId="2" applyNumberFormat="1" applyFont="1" applyFill="1" applyBorder="1" applyAlignment="1" applyProtection="1">
      <alignment horizontal="center" vertical="center"/>
      <protection locked="0"/>
    </xf>
    <xf numFmtId="0" fontId="0" fillId="3" borderId="0" xfId="0" applyFill="1" applyAlignment="1" applyProtection="1">
      <alignment horizontal="right"/>
      <protection locked="0"/>
    </xf>
    <xf numFmtId="0" fontId="12" fillId="3" borderId="0" xfId="0" applyFont="1" applyFill="1" applyProtection="1">
      <protection locked="0"/>
    </xf>
    <xf numFmtId="0" fontId="0" fillId="3" borderId="0" xfId="0" applyFill="1" applyAlignment="1" applyProtection="1">
      <alignment horizontal="left" vertical="center" indent="1"/>
      <protection locked="0" hidden="1"/>
    </xf>
    <xf numFmtId="2" fontId="0" fillId="3" borderId="0" xfId="0" applyNumberFormat="1" applyFill="1" applyAlignment="1" applyProtection="1">
      <alignment horizontal="center" wrapText="1"/>
      <protection locked="0" hidden="1"/>
    </xf>
    <xf numFmtId="2" fontId="15" fillId="3" borderId="0" xfId="0" applyNumberFormat="1" applyFont="1" applyFill="1" applyAlignment="1" applyProtection="1">
      <alignment horizontal="center" vertical="center"/>
      <protection locked="0" hidden="1"/>
    </xf>
    <xf numFmtId="0" fontId="0" fillId="3" borderId="0" xfId="0" applyFill="1" applyAlignment="1" applyProtection="1">
      <alignment horizontal="left" vertical="top" wrapText="1"/>
      <protection locked="0" hidden="1"/>
    </xf>
    <xf numFmtId="0" fontId="0" fillId="3" borderId="0" xfId="0" applyFill="1" applyAlignment="1" applyProtection="1">
      <alignment horizontal="center" vertical="center"/>
      <protection locked="0" hidden="1"/>
    </xf>
    <xf numFmtId="0" fontId="0" fillId="3" borderId="0" xfId="0" applyFill="1" applyAlignment="1" applyProtection="1">
      <alignment horizontal="left" vertical="top" wrapText="1"/>
      <protection locked="0"/>
    </xf>
    <xf numFmtId="0" fontId="18" fillId="3" borderId="0" xfId="0" applyFont="1" applyFill="1" applyAlignment="1" applyProtection="1">
      <alignment horizontal="left"/>
      <protection locked="0"/>
    </xf>
    <xf numFmtId="0" fontId="18" fillId="3" borderId="0" xfId="0" applyFont="1" applyFill="1" applyAlignment="1" applyProtection="1">
      <alignment horizontal="right"/>
      <protection locked="0"/>
    </xf>
    <xf numFmtId="0" fontId="11" fillId="3" borderId="0" xfId="0" applyFont="1" applyFill="1" applyProtection="1">
      <protection locked="0"/>
    </xf>
    <xf numFmtId="0" fontId="0" fillId="3" borderId="0" xfId="0" applyFill="1" applyAlignment="1" applyProtection="1">
      <alignment horizontal="right" vertical="center" indent="1"/>
      <protection locked="0" hidden="1"/>
    </xf>
    <xf numFmtId="0" fontId="0" fillId="3" borderId="0" xfId="0" applyFill="1" applyProtection="1">
      <protection locked="0" hidden="1"/>
    </xf>
    <xf numFmtId="0" fontId="1" fillId="3" borderId="0" xfId="0" applyFont="1" applyFill="1" applyAlignment="1" applyProtection="1">
      <alignment horizontal="right" vertical="center" indent="1"/>
      <protection locked="0" hidden="1"/>
    </xf>
    <xf numFmtId="0" fontId="1" fillId="3" borderId="0" xfId="0" applyFont="1" applyFill="1" applyAlignment="1" applyProtection="1">
      <alignment horizontal="center" vertical="center"/>
      <protection locked="0" hidden="1"/>
    </xf>
    <xf numFmtId="0" fontId="0" fillId="3" borderId="0" xfId="0" applyFill="1" applyAlignment="1" applyProtection="1">
      <alignment horizontal="right" indent="1"/>
      <protection locked="0" hidden="1"/>
    </xf>
    <xf numFmtId="164" fontId="0" fillId="3" borderId="0" xfId="0" applyNumberFormat="1" applyFill="1" applyAlignment="1" applyProtection="1">
      <alignment horizontal="center" vertical="center"/>
      <protection locked="0" hidden="1"/>
    </xf>
    <xf numFmtId="166" fontId="0" fillId="3" borderId="0" xfId="0" applyNumberFormat="1" applyFill="1" applyAlignment="1" applyProtection="1">
      <alignment horizontal="center" vertical="center"/>
      <protection locked="0" hidden="1"/>
    </xf>
    <xf numFmtId="2" fontId="1" fillId="3" borderId="0" xfId="0" applyNumberFormat="1" applyFont="1" applyFill="1" applyAlignment="1" applyProtection="1">
      <alignment horizontal="center" vertical="center"/>
      <protection locked="0" hidden="1"/>
    </xf>
    <xf numFmtId="0" fontId="0" fillId="0" borderId="0" xfId="0" applyAlignment="1" applyProtection="1">
      <alignment horizontal="left"/>
      <protection locked="0"/>
    </xf>
    <xf numFmtId="4" fontId="0" fillId="3" borderId="4" xfId="0" applyNumberFormat="1" applyFill="1" applyBorder="1" applyAlignment="1">
      <alignment horizontal="center" vertical="center" wrapText="1"/>
    </xf>
    <xf numFmtId="164" fontId="0" fillId="0" borderId="4" xfId="0" applyNumberFormat="1" applyBorder="1" applyAlignment="1">
      <alignment horizontal="center"/>
    </xf>
    <xf numFmtId="165" fontId="0" fillId="0" borderId="4" xfId="0" applyNumberFormat="1" applyBorder="1" applyAlignment="1">
      <alignment horizontal="center"/>
    </xf>
    <xf numFmtId="43" fontId="0" fillId="0" borderId="4" xfId="2" applyFont="1" applyBorder="1" applyAlignment="1" applyProtection="1">
      <alignment horizontal="center"/>
    </xf>
    <xf numFmtId="165" fontId="0" fillId="0" borderId="4" xfId="2" applyNumberFormat="1" applyFont="1" applyBorder="1" applyAlignment="1" applyProtection="1">
      <alignment horizontal="center"/>
    </xf>
    <xf numFmtId="165" fontId="0" fillId="3" borderId="4" xfId="0" applyNumberFormat="1" applyFill="1" applyBorder="1"/>
    <xf numFmtId="0" fontId="0" fillId="3" borderId="9" xfId="0" applyFill="1" applyBorder="1"/>
    <xf numFmtId="0" fontId="1" fillId="3" borderId="0" xfId="0" applyFont="1" applyFill="1" applyAlignment="1" applyProtection="1">
      <alignment horizontal="center"/>
      <protection locked="0"/>
    </xf>
    <xf numFmtId="14" fontId="0" fillId="4" borderId="4" xfId="0" applyNumberFormat="1" applyFill="1" applyBorder="1" applyAlignment="1" applyProtection="1">
      <alignment horizontal="center" vertical="center" shrinkToFit="1"/>
      <protection locked="0"/>
    </xf>
    <xf numFmtId="14" fontId="0" fillId="3" borderId="0" xfId="0" applyNumberFormat="1" applyFill="1" applyAlignment="1" applyProtection="1">
      <alignment horizontal="left" vertical="center" indent="1"/>
      <protection locked="0" hidden="1"/>
    </xf>
    <xf numFmtId="0" fontId="0" fillId="3" borderId="0" xfId="0" applyFill="1" applyAlignment="1" applyProtection="1">
      <alignment vertical="center"/>
      <protection locked="0" hidden="1"/>
    </xf>
    <xf numFmtId="0" fontId="4" fillId="3" borderId="0" xfId="0" applyFont="1" applyFill="1" applyAlignment="1" applyProtection="1">
      <alignment horizontal="left" vertical="center" wrapText="1"/>
      <protection locked="0"/>
    </xf>
    <xf numFmtId="0" fontId="0" fillId="2" borderId="4" xfId="0" applyFill="1" applyBorder="1" applyAlignment="1" applyProtection="1">
      <alignment horizontal="left"/>
      <protection locked="0"/>
    </xf>
    <xf numFmtId="0" fontId="2" fillId="3" borderId="0" xfId="0" applyFont="1" applyFill="1" applyAlignment="1" applyProtection="1">
      <alignment horizontal="left" wrapText="1"/>
      <protection locked="0"/>
    </xf>
    <xf numFmtId="0" fontId="0" fillId="3" borderId="3" xfId="0" applyFill="1" applyBorder="1" applyAlignment="1" applyProtection="1">
      <alignment horizontal="center"/>
      <protection locked="0"/>
    </xf>
    <xf numFmtId="0" fontId="0" fillId="3" borderId="8" xfId="0" applyFill="1" applyBorder="1" applyAlignment="1" applyProtection="1">
      <alignment horizontal="center"/>
      <protection locked="0"/>
    </xf>
    <xf numFmtId="2" fontId="0" fillId="2" borderId="5" xfId="0" applyNumberFormat="1" applyFill="1" applyBorder="1" applyAlignment="1">
      <alignment horizontal="center" vertical="center"/>
    </xf>
    <xf numFmtId="2" fontId="0" fillId="2" borderId="6" xfId="0" applyNumberFormat="1" applyFill="1" applyBorder="1" applyAlignment="1">
      <alignment horizontal="center" vertical="center"/>
    </xf>
    <xf numFmtId="2" fontId="0" fillId="2" borderId="7" xfId="0" applyNumberFormat="1" applyFill="1" applyBorder="1" applyAlignment="1">
      <alignment horizontal="center" vertical="center"/>
    </xf>
    <xf numFmtId="0" fontId="0" fillId="3" borderId="1" xfId="0" applyFill="1" applyBorder="1" applyAlignment="1" applyProtection="1">
      <alignment horizontal="left" wrapText="1"/>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1" fillId="3" borderId="0" xfId="0" applyFont="1" applyFill="1" applyAlignment="1" applyProtection="1">
      <alignment horizontal="left" vertical="top"/>
      <protection locked="0"/>
    </xf>
    <xf numFmtId="0" fontId="11" fillId="3" borderId="0" xfId="0" applyFont="1" applyFill="1" applyAlignment="1" applyProtection="1">
      <alignment horizontal="left" vertical="top" wrapText="1"/>
      <protection locked="0"/>
    </xf>
    <xf numFmtId="0" fontId="13" fillId="3" borderId="0" xfId="0" applyFont="1" applyFill="1" applyAlignment="1" applyProtection="1">
      <alignment horizontal="left" vertical="center" wrapText="1"/>
      <protection locked="0"/>
    </xf>
  </cellXfs>
  <cellStyles count="3">
    <cellStyle name="Comma" xfId="2" builtinId="3"/>
    <cellStyle name="Normal" xfId="0" builtinId="0"/>
    <cellStyle name="Normal 2" xfId="1" xr:uid="{00000000-0005-0000-0000-000001000000}"/>
  </cellStyles>
  <dxfs count="5">
    <dxf>
      <font>
        <b/>
        <i val="0"/>
        <color theme="0"/>
      </font>
      <fill>
        <patternFill>
          <bgColor rgb="FFFF0000"/>
        </patternFill>
      </fill>
    </dxf>
    <dxf>
      <font>
        <b/>
        <i val="0"/>
        <color theme="0"/>
      </font>
      <fill>
        <patternFill>
          <bgColor rgb="FFFF0000"/>
        </patternFill>
      </fill>
    </dxf>
    <dxf>
      <numFmt numFmtId="167" formatCode="m/d/yy;@"/>
      <fill>
        <patternFill>
          <bgColor rgb="FFFF000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29"/>
  <sheetViews>
    <sheetView tabSelected="1" zoomScaleNormal="100" workbookViewId="0">
      <selection activeCell="B18" sqref="B18"/>
    </sheetView>
  </sheetViews>
  <sheetFormatPr defaultColWidth="0" defaultRowHeight="15" zeroHeight="1" x14ac:dyDescent="0.25"/>
  <cols>
    <col min="1" max="1" width="5.28515625" style="1" customWidth="1"/>
    <col min="2" max="2" width="37.7109375" style="1" customWidth="1"/>
    <col min="3" max="6" width="16.5703125" style="1" customWidth="1"/>
    <col min="7" max="7" width="21.140625" style="1" customWidth="1"/>
    <col min="8" max="9" width="16.5703125" style="1" customWidth="1"/>
    <col min="10" max="10" width="9.140625" style="1" customWidth="1"/>
    <col min="11" max="26" width="0" style="1" hidden="1" customWidth="1"/>
    <col min="27" max="16384" width="9.140625" style="1" hidden="1"/>
  </cols>
  <sheetData>
    <row r="1" spans="1:26" ht="47.25" customHeight="1" thickBot="1" x14ac:dyDescent="0.45">
      <c r="A1" s="3">
        <v>44</v>
      </c>
      <c r="B1" s="73" t="s">
        <v>0</v>
      </c>
      <c r="C1" s="73"/>
      <c r="D1" s="73"/>
      <c r="E1" s="73"/>
      <c r="F1" s="73"/>
      <c r="G1" s="73"/>
      <c r="H1" s="2"/>
      <c r="I1" s="9"/>
      <c r="J1" s="3"/>
      <c r="K1" s="3"/>
      <c r="L1" s="3"/>
      <c r="M1" s="3"/>
      <c r="N1" s="3"/>
      <c r="O1" s="3"/>
      <c r="P1" s="3"/>
      <c r="Q1" s="3"/>
      <c r="R1" s="3"/>
      <c r="S1" s="3"/>
      <c r="T1" s="3"/>
      <c r="U1" s="3"/>
      <c r="V1" s="3"/>
      <c r="W1" s="3"/>
      <c r="X1" s="3"/>
      <c r="Y1" s="3"/>
      <c r="Z1" s="3"/>
    </row>
    <row r="2" spans="1:26" ht="18" customHeight="1" x14ac:dyDescent="0.3">
      <c r="A2" s="3"/>
      <c r="B2" s="3"/>
      <c r="C2" s="4"/>
      <c r="D2" s="4"/>
      <c r="E2" s="4"/>
      <c r="F2" s="3"/>
      <c r="G2" s="4"/>
      <c r="H2" s="4"/>
      <c r="I2" s="3"/>
      <c r="J2" s="3"/>
      <c r="K2" s="3"/>
      <c r="L2" s="3"/>
      <c r="M2" s="3"/>
      <c r="N2" s="3"/>
      <c r="O2" s="3"/>
      <c r="P2" s="3"/>
      <c r="Q2" s="3"/>
      <c r="R2" s="3"/>
      <c r="S2" s="3"/>
      <c r="T2" s="3"/>
      <c r="U2" s="3"/>
      <c r="V2" s="3"/>
      <c r="W2" s="3"/>
      <c r="X2" s="3"/>
      <c r="Y2" s="3"/>
      <c r="Z2" s="3"/>
    </row>
    <row r="3" spans="1:26" ht="24" customHeight="1" x14ac:dyDescent="0.25">
      <c r="A3" s="3"/>
      <c r="B3" s="7" t="s">
        <v>1</v>
      </c>
      <c r="C3" s="77"/>
      <c r="D3" s="78"/>
      <c r="E3" s="79"/>
      <c r="F3" s="8" t="s">
        <v>2</v>
      </c>
      <c r="G3" s="74"/>
      <c r="H3" s="75"/>
      <c r="I3" s="76"/>
      <c r="J3" s="3"/>
      <c r="K3" s="3"/>
      <c r="L3" s="3"/>
      <c r="M3" s="3"/>
      <c r="N3" s="3"/>
      <c r="O3" s="3"/>
      <c r="P3" s="3"/>
      <c r="Q3" s="3"/>
      <c r="R3" s="3"/>
      <c r="S3" s="3"/>
      <c r="T3" s="3"/>
      <c r="U3" s="3"/>
      <c r="V3" s="3"/>
      <c r="W3" s="3"/>
      <c r="X3" s="3"/>
      <c r="Y3" s="3"/>
      <c r="Z3" s="3"/>
    </row>
    <row r="4" spans="1:26" ht="22.15" customHeight="1" x14ac:dyDescent="0.25">
      <c r="A4" s="3"/>
      <c r="B4" s="7" t="s">
        <v>3</v>
      </c>
      <c r="C4" s="77"/>
      <c r="D4" s="78"/>
      <c r="E4" s="79"/>
      <c r="F4" s="8" t="s">
        <v>4</v>
      </c>
      <c r="G4" s="74"/>
      <c r="H4" s="75"/>
      <c r="I4" s="76"/>
      <c r="J4" s="3"/>
      <c r="K4" s="3"/>
      <c r="L4" s="3"/>
      <c r="M4" s="3"/>
      <c r="N4" s="3"/>
      <c r="O4" s="3"/>
      <c r="P4" s="3"/>
      <c r="Q4" s="3"/>
      <c r="R4" s="3"/>
      <c r="S4" s="3"/>
      <c r="T4" s="3"/>
      <c r="U4" s="3"/>
      <c r="V4" s="3"/>
      <c r="W4" s="3"/>
      <c r="X4" s="3"/>
      <c r="Y4" s="3"/>
      <c r="Z4" s="3"/>
    </row>
    <row r="5" spans="1:26" ht="24.6" customHeight="1" x14ac:dyDescent="0.25">
      <c r="A5" s="3"/>
      <c r="B5" s="7" t="s">
        <v>5</v>
      </c>
      <c r="C5" s="77"/>
      <c r="D5" s="78"/>
      <c r="E5" s="79"/>
      <c r="F5" s="8" t="s">
        <v>6</v>
      </c>
      <c r="G5" s="74"/>
      <c r="H5" s="75"/>
      <c r="I5" s="76"/>
      <c r="J5" s="3"/>
      <c r="K5" s="3"/>
      <c r="L5" s="3"/>
      <c r="M5" s="3"/>
      <c r="N5" s="3"/>
      <c r="O5" s="3"/>
      <c r="P5" s="3"/>
      <c r="Q5" s="3"/>
      <c r="R5" s="3"/>
      <c r="S5" s="3"/>
      <c r="T5" s="3"/>
      <c r="U5" s="3"/>
      <c r="V5" s="3"/>
      <c r="W5" s="3"/>
      <c r="X5" s="3"/>
      <c r="Y5" s="3"/>
      <c r="Z5" s="3"/>
    </row>
    <row r="6" spans="1:26" ht="22.15" customHeight="1" x14ac:dyDescent="0.25">
      <c r="A6" s="3"/>
      <c r="B6" s="8" t="s">
        <v>7</v>
      </c>
      <c r="C6" s="77"/>
      <c r="D6" s="78"/>
      <c r="E6" s="79"/>
      <c r="F6" s="8" t="s">
        <v>8</v>
      </c>
      <c r="G6" s="74"/>
      <c r="H6" s="75"/>
      <c r="I6" s="76"/>
      <c r="J6" s="3"/>
      <c r="K6" s="3"/>
      <c r="L6" s="3"/>
      <c r="M6" s="3"/>
      <c r="N6" s="3"/>
      <c r="O6" s="3"/>
      <c r="P6" s="3"/>
      <c r="Q6" s="3"/>
      <c r="R6" s="3"/>
      <c r="S6" s="3"/>
      <c r="T6" s="3"/>
      <c r="U6" s="3"/>
      <c r="V6" s="3"/>
      <c r="W6" s="3"/>
      <c r="X6" s="3"/>
      <c r="Y6" s="3"/>
      <c r="Z6" s="3"/>
    </row>
    <row r="7" spans="1:26" ht="12.75" customHeight="1" x14ac:dyDescent="0.25">
      <c r="A7" s="3"/>
      <c r="B7" s="3"/>
      <c r="C7" s="3"/>
      <c r="D7" s="3"/>
      <c r="E7" s="3"/>
      <c r="F7" s="3"/>
      <c r="G7" s="5"/>
      <c r="H7" s="3"/>
      <c r="I7" s="3"/>
      <c r="J7" s="3"/>
      <c r="K7" s="3"/>
      <c r="L7" s="3"/>
      <c r="M7" s="3"/>
      <c r="N7" s="3"/>
      <c r="O7" s="3"/>
      <c r="P7" s="3"/>
      <c r="Q7" s="3"/>
      <c r="R7" s="3"/>
      <c r="S7" s="3"/>
      <c r="T7" s="3"/>
      <c r="U7" s="3"/>
      <c r="V7" s="3"/>
      <c r="W7" s="3"/>
      <c r="X7" s="3"/>
      <c r="Y7" s="3"/>
      <c r="Z7" s="3"/>
    </row>
    <row r="8" spans="1:26" ht="12.75" customHeight="1" x14ac:dyDescent="0.25">
      <c r="A8" s="3"/>
      <c r="B8" s="3"/>
      <c r="C8" s="3"/>
      <c r="D8" s="3"/>
      <c r="E8" s="3"/>
      <c r="F8" s="3"/>
      <c r="G8" s="5"/>
      <c r="H8" s="3"/>
      <c r="I8" s="3"/>
      <c r="J8" s="3"/>
      <c r="K8" s="3"/>
      <c r="L8" s="3"/>
      <c r="M8" s="3"/>
      <c r="N8" s="3"/>
      <c r="O8" s="3"/>
      <c r="P8" s="3"/>
      <c r="Q8" s="3"/>
      <c r="R8" s="3"/>
      <c r="S8" s="3"/>
      <c r="T8" s="3"/>
      <c r="U8" s="3"/>
      <c r="V8" s="3"/>
      <c r="W8" s="3"/>
      <c r="X8" s="3"/>
      <c r="Y8" s="3"/>
      <c r="Z8" s="3"/>
    </row>
    <row r="9" spans="1:26" ht="84.75" customHeight="1" x14ac:dyDescent="0.25">
      <c r="A9" s="3"/>
      <c r="B9" s="65" t="s">
        <v>9</v>
      </c>
      <c r="C9" s="65"/>
      <c r="D9" s="65"/>
      <c r="E9" s="65"/>
      <c r="F9" s="65"/>
      <c r="G9" s="65"/>
      <c r="H9" s="65"/>
      <c r="I9" s="65"/>
      <c r="J9" s="3"/>
      <c r="K9" s="3"/>
      <c r="L9" s="3"/>
      <c r="M9" s="3"/>
      <c r="N9" s="3"/>
      <c r="O9" s="3"/>
      <c r="P9" s="3"/>
      <c r="Q9" s="3"/>
      <c r="R9" s="3"/>
      <c r="S9" s="3"/>
      <c r="T9" s="3"/>
      <c r="U9" s="3"/>
      <c r="V9" s="3"/>
      <c r="W9" s="3"/>
      <c r="X9" s="3"/>
      <c r="Y9" s="3"/>
      <c r="Z9" s="3"/>
    </row>
    <row r="10" spans="1:26" ht="57" customHeight="1" x14ac:dyDescent="0.25">
      <c r="A10" s="3"/>
      <c r="B10" s="12" t="s">
        <v>10</v>
      </c>
      <c r="C10" s="70">
        <f>SUM('Electric Landscaping Equipment'!N4:N15)</f>
        <v>0</v>
      </c>
      <c r="D10" s="71"/>
      <c r="E10" s="72"/>
      <c r="F10" s="11"/>
      <c r="G10" s="11"/>
      <c r="H10" s="11"/>
      <c r="I10" s="11"/>
      <c r="J10" s="3"/>
      <c r="K10" s="3"/>
      <c r="L10" s="3"/>
      <c r="M10" s="3"/>
      <c r="N10" s="3"/>
      <c r="O10" s="3"/>
      <c r="P10" s="3"/>
      <c r="Q10" s="3"/>
      <c r="R10" s="3"/>
      <c r="S10" s="3"/>
      <c r="T10" s="3"/>
      <c r="U10" s="3"/>
      <c r="V10" s="3"/>
      <c r="W10" s="3"/>
      <c r="X10" s="3"/>
      <c r="Y10" s="3"/>
      <c r="Z10" s="3"/>
    </row>
    <row r="11" spans="1:26" x14ac:dyDescent="0.25">
      <c r="A11" s="3"/>
      <c r="B11" s="3"/>
      <c r="C11" s="3"/>
      <c r="D11" s="3"/>
      <c r="E11" s="3"/>
      <c r="F11" s="3"/>
      <c r="G11" s="3"/>
      <c r="H11" s="3"/>
      <c r="I11" s="3"/>
      <c r="J11" s="3"/>
      <c r="K11" s="3"/>
      <c r="L11" s="3"/>
      <c r="M11" s="3"/>
      <c r="N11" s="3"/>
      <c r="O11" s="3"/>
      <c r="P11" s="3"/>
      <c r="Q11" s="3"/>
      <c r="R11" s="3"/>
      <c r="S11" s="3"/>
      <c r="T11" s="3"/>
      <c r="U11" s="3"/>
      <c r="V11" s="3"/>
      <c r="W11" s="3"/>
      <c r="X11" s="3"/>
      <c r="Y11" s="3"/>
      <c r="Z11" s="3"/>
    </row>
    <row r="12" spans="1:26" ht="18" customHeight="1" x14ac:dyDescent="0.3">
      <c r="A12" s="3"/>
      <c r="B12" s="17" t="s">
        <v>11</v>
      </c>
      <c r="C12" s="6"/>
      <c r="D12" s="18"/>
      <c r="E12" s="18"/>
      <c r="F12" s="6"/>
      <c r="G12" s="18"/>
      <c r="H12" s="18"/>
      <c r="I12" s="6"/>
      <c r="J12" s="3"/>
      <c r="K12" s="3"/>
      <c r="L12" s="3"/>
      <c r="M12" s="3"/>
      <c r="N12" s="3"/>
      <c r="O12" s="3"/>
      <c r="P12" s="3"/>
      <c r="Q12" s="3"/>
      <c r="R12" s="3"/>
      <c r="S12" s="3"/>
      <c r="T12" s="3"/>
      <c r="U12" s="3"/>
      <c r="V12" s="3"/>
      <c r="W12" s="3"/>
      <c r="X12" s="3"/>
      <c r="Y12" s="3"/>
      <c r="Z12" s="3"/>
    </row>
    <row r="13" spans="1:26" ht="20.100000000000001" customHeight="1" x14ac:dyDescent="0.25">
      <c r="A13" s="3"/>
      <c r="B13" s="3"/>
      <c r="C13" s="67" t="s">
        <v>68</v>
      </c>
      <c r="D13" s="67"/>
      <c r="E13" s="67"/>
      <c r="F13" s="67"/>
      <c r="G13" s="67"/>
      <c r="H13" s="67"/>
      <c r="I13" s="3"/>
      <c r="J13" s="3"/>
      <c r="K13" s="3"/>
      <c r="L13" s="3"/>
      <c r="M13" s="3"/>
      <c r="N13" s="3"/>
      <c r="O13" s="3"/>
      <c r="P13" s="3"/>
      <c r="Q13" s="3"/>
      <c r="R13" s="3"/>
      <c r="S13" s="3"/>
      <c r="T13" s="3"/>
      <c r="U13" s="3"/>
      <c r="V13" s="3"/>
      <c r="W13" s="3"/>
      <c r="X13" s="3"/>
      <c r="Y13" s="3"/>
      <c r="Z13" s="3"/>
    </row>
    <row r="14" spans="1:26" ht="45.75" customHeight="1" x14ac:dyDescent="0.25">
      <c r="A14" s="3"/>
      <c r="B14" s="3"/>
      <c r="C14" s="67"/>
      <c r="D14" s="67"/>
      <c r="E14" s="67"/>
      <c r="F14" s="67"/>
      <c r="G14" s="67"/>
      <c r="H14" s="67"/>
      <c r="I14" s="3"/>
      <c r="J14" s="3"/>
      <c r="K14" s="3"/>
      <c r="L14" s="3"/>
      <c r="M14" s="3"/>
      <c r="N14" s="3"/>
      <c r="O14" s="3"/>
      <c r="P14" s="3"/>
      <c r="Q14" s="3"/>
      <c r="R14" s="3"/>
      <c r="S14" s="3"/>
      <c r="T14" s="3"/>
      <c r="U14" s="3"/>
      <c r="V14" s="3"/>
      <c r="W14" s="3"/>
      <c r="X14" s="3"/>
      <c r="Y14" s="3"/>
      <c r="Z14" s="3"/>
    </row>
    <row r="15" spans="1:26" ht="14.25" customHeight="1" x14ac:dyDescent="0.25">
      <c r="A15" s="3"/>
      <c r="B15" s="3"/>
      <c r="C15" s="19"/>
      <c r="D15" s="19"/>
      <c r="E15" s="19"/>
      <c r="F15" s="19"/>
      <c r="G15" s="19"/>
      <c r="H15" s="19"/>
      <c r="I15" s="3"/>
      <c r="J15" s="3"/>
      <c r="K15" s="3"/>
      <c r="L15" s="3"/>
      <c r="M15" s="3"/>
      <c r="N15" s="3"/>
      <c r="O15" s="3"/>
      <c r="P15" s="3"/>
      <c r="Q15" s="3"/>
      <c r="R15" s="3"/>
      <c r="S15" s="3"/>
      <c r="T15" s="3"/>
      <c r="U15" s="3"/>
      <c r="V15" s="3"/>
      <c r="W15" s="3"/>
      <c r="X15" s="3"/>
      <c r="Y15" s="3"/>
      <c r="Z15" s="3"/>
    </row>
    <row r="16" spans="1:26" ht="20.100000000000001" customHeight="1" x14ac:dyDescent="0.25">
      <c r="A16" s="3"/>
      <c r="B16" s="3"/>
      <c r="C16" s="20" t="s">
        <v>12</v>
      </c>
      <c r="D16" s="66"/>
      <c r="E16" s="66"/>
      <c r="F16" s="66"/>
      <c r="G16" s="68"/>
      <c r="H16" s="69"/>
      <c r="I16" s="3"/>
      <c r="J16" s="3"/>
      <c r="K16" s="3"/>
      <c r="L16" s="3"/>
      <c r="M16" s="3"/>
      <c r="N16" s="3"/>
      <c r="O16" s="3"/>
      <c r="P16" s="3"/>
      <c r="Q16" s="3"/>
      <c r="R16" s="3"/>
      <c r="S16" s="3"/>
      <c r="T16" s="3"/>
      <c r="U16" s="3"/>
      <c r="V16" s="3"/>
      <c r="W16" s="3"/>
      <c r="X16" s="3"/>
      <c r="Y16" s="3"/>
      <c r="Z16" s="3"/>
    </row>
    <row r="17" spans="1:26" ht="20.100000000000001" customHeight="1" x14ac:dyDescent="0.25">
      <c r="A17" s="3"/>
      <c r="B17" s="3"/>
      <c r="C17" s="20" t="s">
        <v>4</v>
      </c>
      <c r="D17" s="66"/>
      <c r="E17" s="66"/>
      <c r="F17" s="66"/>
      <c r="G17" s="21"/>
      <c r="H17" s="3"/>
      <c r="I17" s="3"/>
      <c r="J17" s="3"/>
      <c r="K17" s="3"/>
      <c r="L17" s="3"/>
      <c r="M17" s="3"/>
      <c r="N17" s="3"/>
      <c r="O17" s="3"/>
      <c r="P17" s="3"/>
      <c r="Q17" s="3"/>
      <c r="R17" s="3"/>
      <c r="S17" s="3"/>
      <c r="T17" s="3"/>
      <c r="U17" s="3"/>
      <c r="V17" s="3"/>
      <c r="W17" s="3"/>
      <c r="X17" s="3"/>
      <c r="Y17" s="3"/>
      <c r="Z17" s="3"/>
    </row>
    <row r="18" spans="1:26" ht="20.100000000000001" customHeight="1" x14ac:dyDescent="0.25">
      <c r="A18" s="3"/>
      <c r="B18" s="3"/>
      <c r="C18" s="5" t="s">
        <v>13</v>
      </c>
      <c r="D18" s="66"/>
      <c r="E18" s="66"/>
      <c r="F18" s="66"/>
      <c r="G18" s="3"/>
      <c r="H18" s="3"/>
      <c r="I18" s="3"/>
      <c r="J18" s="3"/>
      <c r="K18" s="3"/>
      <c r="L18" s="3"/>
      <c r="M18" s="3"/>
      <c r="N18" s="3"/>
      <c r="O18" s="3"/>
      <c r="P18" s="3"/>
      <c r="Q18" s="3"/>
      <c r="R18" s="3"/>
      <c r="S18" s="3"/>
      <c r="T18" s="3"/>
      <c r="U18" s="3"/>
      <c r="V18" s="3"/>
      <c r="W18" s="3"/>
      <c r="X18" s="3"/>
      <c r="Y18" s="3"/>
      <c r="Z18" s="3"/>
    </row>
    <row r="19" spans="1:26" x14ac:dyDescent="0.25">
      <c r="A19" s="3"/>
      <c r="B19" s="3"/>
      <c r="C19" s="3"/>
      <c r="D19" s="3"/>
      <c r="E19" s="3"/>
      <c r="F19" s="21"/>
      <c r="G19" s="3"/>
      <c r="H19" s="3"/>
      <c r="I19" s="3"/>
      <c r="J19" s="3"/>
      <c r="K19" s="3"/>
      <c r="L19" s="3"/>
      <c r="M19" s="3"/>
      <c r="N19" s="3"/>
      <c r="O19" s="3"/>
      <c r="P19" s="3"/>
      <c r="Q19" s="3"/>
      <c r="R19" s="3"/>
      <c r="S19" s="3"/>
      <c r="T19" s="3"/>
      <c r="U19" s="3"/>
      <c r="V19" s="3"/>
      <c r="W19" s="3"/>
      <c r="X19" s="3"/>
      <c r="Y19" s="3"/>
      <c r="Z19" s="3"/>
    </row>
    <row r="20" spans="1:26" x14ac:dyDescent="0.25">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idden="1" x14ac:dyDescent="0.25">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idden="1" x14ac:dyDescent="0.25">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idden="1" x14ac:dyDescent="0.25">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idden="1" x14ac:dyDescent="0.25">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idden="1" x14ac:dyDescent="0.25">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idden="1" x14ac:dyDescent="0.25">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idden="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idden="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idden="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idden="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idden="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idden="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idden="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idden="1" x14ac:dyDescent="0.25">
      <c r="A34" s="3"/>
      <c r="B34" s="3"/>
      <c r="C34" s="3"/>
      <c r="D34" s="3"/>
      <c r="E34" s="3"/>
      <c r="F34" s="3"/>
      <c r="G34" s="3"/>
      <c r="H34" s="3"/>
      <c r="I34" s="3"/>
      <c r="J34" s="3"/>
      <c r="K34" s="3"/>
      <c r="L34" s="3"/>
      <c r="M34" s="3"/>
      <c r="N34" s="3"/>
      <c r="O34" s="3"/>
      <c r="P34" s="3"/>
      <c r="Q34" s="3"/>
      <c r="R34" s="3"/>
      <c r="S34" s="3"/>
      <c r="T34" s="3"/>
      <c r="U34" s="3"/>
      <c r="V34" s="3"/>
      <c r="W34" s="3"/>
      <c r="X34" s="3"/>
      <c r="Y34" s="3"/>
      <c r="Z34" s="3"/>
    </row>
    <row r="35" spans="1:26" hidden="1" x14ac:dyDescent="0.25">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idden="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idden="1" x14ac:dyDescent="0.25">
      <c r="A37" s="3"/>
      <c r="B37" s="3"/>
      <c r="C37" s="3"/>
      <c r="D37" s="3"/>
      <c r="E37" s="3"/>
      <c r="F37" s="3"/>
      <c r="G37" s="3"/>
      <c r="H37" s="3"/>
      <c r="I37" s="3"/>
      <c r="J37" s="3"/>
      <c r="K37" s="3"/>
      <c r="L37" s="3"/>
      <c r="M37" s="3"/>
      <c r="N37" s="3"/>
      <c r="O37" s="3"/>
      <c r="P37" s="3"/>
      <c r="Q37" s="3"/>
      <c r="R37" s="3"/>
      <c r="S37" s="3"/>
      <c r="T37" s="3"/>
      <c r="U37" s="3"/>
      <c r="V37" s="3"/>
      <c r="W37" s="3"/>
      <c r="X37" s="3"/>
      <c r="Y37" s="3"/>
      <c r="Z37" s="3"/>
    </row>
    <row r="38" spans="1:26" hidden="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idden="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row>
    <row r="40" spans="1:26" hidden="1" x14ac:dyDescent="0.25">
      <c r="A40" s="3"/>
      <c r="B40" s="3"/>
      <c r="C40" s="3"/>
      <c r="D40" s="3"/>
      <c r="E40" s="3"/>
      <c r="F40" s="3"/>
      <c r="G40" s="3"/>
      <c r="H40" s="3"/>
      <c r="I40" s="3"/>
      <c r="J40" s="3"/>
      <c r="K40" s="3"/>
      <c r="L40" s="3"/>
      <c r="M40" s="3"/>
      <c r="N40" s="3"/>
      <c r="O40" s="3"/>
      <c r="P40" s="3"/>
      <c r="Q40" s="3"/>
      <c r="R40" s="3"/>
      <c r="S40" s="3"/>
      <c r="T40" s="3"/>
      <c r="U40" s="3"/>
      <c r="V40" s="3"/>
      <c r="W40" s="3"/>
      <c r="X40" s="3"/>
      <c r="Y40" s="3"/>
      <c r="Z40" s="3"/>
    </row>
    <row r="41" spans="1:26" hidden="1" x14ac:dyDescent="0.25">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idden="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row>
    <row r="43" spans="1:26" hidden="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6" hidden="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idden="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idden="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idden="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idden="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idden="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idden="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idden="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idden="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idden="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idden="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idden="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idden="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idden="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idden="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idden="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idden="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idden="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idden="1" x14ac:dyDescent="0.25">
      <c r="B62" s="3"/>
      <c r="C62" s="3"/>
      <c r="D62" s="3"/>
      <c r="E62" s="3"/>
      <c r="F62" s="3"/>
      <c r="G62" s="3"/>
      <c r="H62" s="3"/>
      <c r="I62" s="3"/>
      <c r="J62" s="3"/>
      <c r="K62" s="3"/>
      <c r="L62" s="3"/>
      <c r="M62" s="3"/>
      <c r="N62" s="3"/>
      <c r="O62" s="3"/>
      <c r="P62" s="3"/>
      <c r="Q62" s="3"/>
      <c r="R62" s="3"/>
      <c r="S62" s="3"/>
      <c r="T62" s="3"/>
      <c r="U62" s="3"/>
      <c r="V62" s="3"/>
      <c r="W62" s="3"/>
      <c r="X62" s="3"/>
      <c r="Y62" s="3"/>
      <c r="Z62" s="3"/>
    </row>
    <row r="63" spans="1:26" hidden="1" x14ac:dyDescent="0.25">
      <c r="B63" s="3"/>
      <c r="C63" s="3"/>
      <c r="D63" s="3"/>
      <c r="E63" s="3"/>
      <c r="F63" s="3"/>
      <c r="G63" s="3"/>
      <c r="H63" s="3"/>
      <c r="I63" s="3"/>
      <c r="J63" s="3"/>
      <c r="K63" s="3"/>
      <c r="L63" s="3"/>
      <c r="M63" s="3"/>
      <c r="N63" s="3"/>
      <c r="O63" s="3"/>
      <c r="P63" s="3"/>
      <c r="Q63" s="3"/>
      <c r="R63" s="3"/>
      <c r="S63" s="3"/>
      <c r="T63" s="3"/>
      <c r="U63" s="3"/>
      <c r="V63" s="3"/>
      <c r="W63" s="3"/>
      <c r="X63" s="3"/>
      <c r="Y63" s="3"/>
      <c r="Z63" s="3"/>
    </row>
    <row r="64" spans="1:26" hidden="1" x14ac:dyDescent="0.25">
      <c r="B64" s="3"/>
      <c r="C64" s="3"/>
      <c r="D64" s="3"/>
      <c r="E64" s="3"/>
      <c r="F64" s="3"/>
      <c r="G64" s="3"/>
      <c r="H64" s="3"/>
      <c r="I64" s="3"/>
      <c r="J64" s="3"/>
      <c r="K64" s="3"/>
      <c r="L64" s="3"/>
      <c r="M64" s="3"/>
      <c r="N64" s="3"/>
      <c r="O64" s="3"/>
      <c r="P64" s="3"/>
      <c r="Q64" s="3"/>
      <c r="R64" s="3"/>
      <c r="S64" s="3"/>
      <c r="T64" s="3"/>
      <c r="U64" s="3"/>
      <c r="V64" s="3"/>
      <c r="W64" s="3"/>
      <c r="X64" s="3"/>
      <c r="Y64" s="3"/>
      <c r="Z64" s="3"/>
    </row>
    <row r="65" spans="2:26" hidden="1" x14ac:dyDescent="0.25">
      <c r="B65" s="3"/>
      <c r="C65" s="3"/>
      <c r="D65" s="3"/>
      <c r="E65" s="3"/>
      <c r="F65" s="3"/>
      <c r="G65" s="3"/>
      <c r="H65" s="3"/>
      <c r="I65" s="3"/>
      <c r="J65" s="3"/>
      <c r="K65" s="3"/>
      <c r="L65" s="3"/>
      <c r="M65" s="3"/>
      <c r="N65" s="3"/>
      <c r="O65" s="3"/>
      <c r="P65" s="3"/>
      <c r="Q65" s="3"/>
      <c r="R65" s="3"/>
      <c r="S65" s="3"/>
      <c r="T65" s="3"/>
      <c r="U65" s="3"/>
      <c r="V65" s="3"/>
      <c r="W65" s="3"/>
      <c r="X65" s="3"/>
      <c r="Y65" s="3"/>
      <c r="Z65" s="3"/>
    </row>
    <row r="66" spans="2:26" hidden="1" x14ac:dyDescent="0.25">
      <c r="B66" s="3"/>
      <c r="C66" s="3"/>
      <c r="D66" s="3"/>
      <c r="E66" s="3"/>
      <c r="F66" s="3"/>
      <c r="G66" s="3"/>
      <c r="H66" s="3"/>
      <c r="I66" s="3"/>
      <c r="J66" s="3"/>
      <c r="K66" s="3"/>
      <c r="L66" s="3"/>
      <c r="M66" s="3"/>
      <c r="N66" s="3"/>
      <c r="O66" s="3"/>
      <c r="P66" s="3"/>
      <c r="Q66" s="3"/>
      <c r="R66" s="3"/>
      <c r="S66" s="3"/>
      <c r="T66" s="3"/>
      <c r="U66" s="3"/>
      <c r="V66" s="3"/>
      <c r="W66" s="3"/>
      <c r="X66" s="3"/>
      <c r="Y66" s="3"/>
      <c r="Z66" s="3"/>
    </row>
    <row r="67" spans="2:26" hidden="1" x14ac:dyDescent="0.25">
      <c r="B67" s="3"/>
      <c r="C67" s="3"/>
      <c r="D67" s="3"/>
      <c r="E67" s="3"/>
      <c r="F67" s="3"/>
      <c r="G67" s="3"/>
      <c r="H67" s="3"/>
      <c r="I67" s="3"/>
      <c r="J67" s="3"/>
      <c r="K67" s="3"/>
      <c r="L67" s="3"/>
      <c r="M67" s="3"/>
      <c r="N67" s="3"/>
      <c r="O67" s="3"/>
      <c r="P67" s="3"/>
      <c r="Q67" s="3"/>
      <c r="R67" s="3"/>
      <c r="S67" s="3"/>
      <c r="T67" s="3"/>
      <c r="U67" s="3"/>
      <c r="V67" s="3"/>
      <c r="W67" s="3"/>
      <c r="X67" s="3"/>
      <c r="Y67" s="3"/>
      <c r="Z67" s="3"/>
    </row>
    <row r="68" spans="2:26" hidden="1" x14ac:dyDescent="0.25">
      <c r="B68" s="3"/>
      <c r="C68" s="3"/>
      <c r="D68" s="3"/>
      <c r="E68" s="3"/>
      <c r="F68" s="3"/>
      <c r="G68" s="3"/>
      <c r="H68" s="3"/>
      <c r="I68" s="3"/>
      <c r="J68" s="3"/>
      <c r="K68" s="3"/>
      <c r="L68" s="3"/>
      <c r="M68" s="3"/>
      <c r="N68" s="3"/>
      <c r="O68" s="3"/>
      <c r="P68" s="3"/>
      <c r="Q68" s="3"/>
      <c r="R68" s="3"/>
      <c r="S68" s="3"/>
      <c r="T68" s="3"/>
      <c r="U68" s="3"/>
      <c r="V68" s="3"/>
      <c r="W68" s="3"/>
      <c r="X68" s="3"/>
      <c r="Y68" s="3"/>
      <c r="Z68" s="3"/>
    </row>
    <row r="69" spans="2:26" hidden="1" x14ac:dyDescent="0.25">
      <c r="B69" s="3"/>
      <c r="C69" s="3"/>
      <c r="D69" s="3"/>
      <c r="E69" s="3"/>
      <c r="F69" s="3"/>
      <c r="G69" s="3"/>
      <c r="H69" s="3"/>
      <c r="I69" s="3"/>
      <c r="J69" s="3"/>
      <c r="K69" s="3"/>
      <c r="L69" s="3"/>
      <c r="M69" s="3"/>
      <c r="N69" s="3"/>
      <c r="O69" s="3"/>
      <c r="P69" s="3"/>
      <c r="Q69" s="3"/>
      <c r="R69" s="3"/>
      <c r="S69" s="3"/>
      <c r="T69" s="3"/>
      <c r="U69" s="3"/>
      <c r="V69" s="3"/>
      <c r="W69" s="3"/>
      <c r="X69" s="3"/>
      <c r="Y69" s="3"/>
      <c r="Z69" s="3"/>
    </row>
    <row r="70" spans="2:26" hidden="1" x14ac:dyDescent="0.25">
      <c r="B70" s="3"/>
      <c r="C70" s="3"/>
      <c r="D70" s="3"/>
      <c r="E70" s="3"/>
      <c r="F70" s="3"/>
      <c r="G70" s="3"/>
      <c r="H70" s="3"/>
      <c r="I70" s="3"/>
      <c r="J70" s="3"/>
      <c r="K70" s="3"/>
      <c r="L70" s="3"/>
      <c r="M70" s="3"/>
      <c r="N70" s="3"/>
      <c r="O70" s="3"/>
      <c r="P70" s="3"/>
      <c r="Q70" s="3"/>
      <c r="R70" s="3"/>
      <c r="S70" s="3"/>
      <c r="T70" s="3"/>
      <c r="U70" s="3"/>
      <c r="V70" s="3"/>
      <c r="W70" s="3"/>
      <c r="X70" s="3"/>
      <c r="Y70" s="3"/>
      <c r="Z70" s="3"/>
    </row>
    <row r="71" spans="2:26" hidden="1" x14ac:dyDescent="0.25">
      <c r="B71" s="3"/>
      <c r="C71" s="3"/>
      <c r="D71" s="3"/>
      <c r="E71" s="3"/>
      <c r="F71" s="3"/>
      <c r="G71" s="3"/>
      <c r="H71" s="3"/>
      <c r="I71" s="3"/>
      <c r="J71" s="3"/>
      <c r="K71" s="3"/>
      <c r="L71" s="3"/>
      <c r="M71" s="3"/>
      <c r="N71" s="3"/>
      <c r="O71" s="3"/>
      <c r="P71" s="3"/>
      <c r="Q71" s="3"/>
      <c r="R71" s="3"/>
      <c r="S71" s="3"/>
      <c r="T71" s="3"/>
      <c r="U71" s="3"/>
      <c r="V71" s="3"/>
      <c r="W71" s="3"/>
      <c r="X71" s="3"/>
      <c r="Y71" s="3"/>
      <c r="Z71" s="3"/>
    </row>
    <row r="72" spans="2:26" hidden="1" x14ac:dyDescent="0.25">
      <c r="B72" s="3"/>
      <c r="C72" s="3"/>
      <c r="D72" s="3"/>
      <c r="E72" s="3"/>
      <c r="F72" s="3"/>
      <c r="G72" s="3"/>
      <c r="H72" s="3"/>
      <c r="I72" s="3"/>
      <c r="J72" s="3"/>
      <c r="K72" s="3"/>
      <c r="L72" s="3"/>
      <c r="M72" s="3"/>
      <c r="N72" s="3"/>
      <c r="O72" s="3"/>
      <c r="P72" s="3"/>
      <c r="Q72" s="3"/>
      <c r="R72" s="3"/>
      <c r="S72" s="3"/>
      <c r="T72" s="3"/>
      <c r="U72" s="3"/>
      <c r="V72" s="3"/>
      <c r="W72" s="3"/>
      <c r="X72" s="3"/>
      <c r="Y72" s="3"/>
      <c r="Z72" s="3"/>
    </row>
    <row r="73" spans="2:26" hidden="1" x14ac:dyDescent="0.25">
      <c r="B73" s="3"/>
      <c r="C73" s="3"/>
      <c r="D73" s="3"/>
      <c r="E73" s="3"/>
      <c r="F73" s="3"/>
      <c r="G73" s="3"/>
      <c r="H73" s="3"/>
      <c r="I73" s="3"/>
      <c r="J73" s="3"/>
      <c r="K73" s="3"/>
      <c r="L73" s="3"/>
      <c r="M73" s="3"/>
      <c r="N73" s="3"/>
      <c r="O73" s="3"/>
      <c r="P73" s="3"/>
      <c r="Q73" s="3"/>
      <c r="R73" s="3"/>
      <c r="S73" s="3"/>
      <c r="T73" s="3"/>
      <c r="U73" s="3"/>
      <c r="V73" s="3"/>
      <c r="W73" s="3"/>
      <c r="X73" s="3"/>
      <c r="Y73" s="3"/>
      <c r="Z73" s="3"/>
    </row>
    <row r="74" spans="2:26" hidden="1" x14ac:dyDescent="0.25">
      <c r="B74" s="3"/>
      <c r="C74" s="3"/>
      <c r="D74" s="3"/>
      <c r="E74" s="3"/>
      <c r="F74" s="3"/>
      <c r="G74" s="3"/>
      <c r="H74" s="3"/>
      <c r="I74" s="3"/>
      <c r="J74" s="3"/>
      <c r="K74" s="3"/>
      <c r="L74" s="3"/>
      <c r="M74" s="3"/>
      <c r="N74" s="3"/>
      <c r="O74" s="3"/>
      <c r="P74" s="3"/>
      <c r="Q74" s="3"/>
      <c r="R74" s="3"/>
      <c r="S74" s="3"/>
      <c r="T74" s="3"/>
      <c r="U74" s="3"/>
      <c r="V74" s="3"/>
      <c r="W74" s="3"/>
      <c r="X74" s="3"/>
      <c r="Y74" s="3"/>
      <c r="Z74" s="3"/>
    </row>
    <row r="75" spans="2:26" hidden="1" x14ac:dyDescent="0.25">
      <c r="B75" s="3"/>
      <c r="C75" s="3"/>
      <c r="D75" s="3"/>
      <c r="E75" s="3"/>
      <c r="F75" s="3"/>
      <c r="G75" s="3"/>
      <c r="H75" s="3"/>
      <c r="I75" s="3"/>
      <c r="J75" s="3"/>
      <c r="K75" s="3"/>
      <c r="L75" s="3"/>
      <c r="M75" s="3"/>
      <c r="N75" s="3"/>
      <c r="O75" s="3"/>
      <c r="P75" s="3"/>
      <c r="Q75" s="3"/>
      <c r="R75" s="3"/>
      <c r="S75" s="3"/>
      <c r="T75" s="3"/>
      <c r="U75" s="3"/>
      <c r="V75" s="3"/>
      <c r="W75" s="3"/>
      <c r="X75" s="3"/>
      <c r="Y75" s="3"/>
      <c r="Z75" s="3"/>
    </row>
    <row r="76" spans="2:26" hidden="1" x14ac:dyDescent="0.25">
      <c r="B76" s="3"/>
      <c r="C76" s="3"/>
      <c r="D76" s="3"/>
      <c r="E76" s="3"/>
      <c r="F76" s="3"/>
      <c r="G76" s="3"/>
      <c r="H76" s="3"/>
      <c r="I76" s="3"/>
      <c r="J76" s="3"/>
      <c r="K76" s="3"/>
      <c r="L76" s="3"/>
      <c r="M76" s="3"/>
      <c r="N76" s="3"/>
      <c r="O76" s="3"/>
      <c r="P76" s="3"/>
      <c r="Q76" s="3"/>
      <c r="R76" s="3"/>
      <c r="S76" s="3"/>
      <c r="T76" s="3"/>
      <c r="U76" s="3"/>
      <c r="V76" s="3"/>
      <c r="W76" s="3"/>
      <c r="X76" s="3"/>
      <c r="Y76" s="3"/>
      <c r="Z76" s="3"/>
    </row>
    <row r="77" spans="2:26" hidden="1" x14ac:dyDescent="0.25">
      <c r="B77" s="3"/>
      <c r="C77" s="3"/>
      <c r="D77" s="3"/>
      <c r="E77" s="3"/>
      <c r="F77" s="3"/>
      <c r="G77" s="3"/>
      <c r="H77" s="3"/>
      <c r="I77" s="3"/>
      <c r="J77" s="3"/>
      <c r="K77" s="3"/>
      <c r="L77" s="3"/>
      <c r="M77" s="3"/>
      <c r="N77" s="3"/>
      <c r="O77" s="3"/>
      <c r="P77" s="3"/>
      <c r="Q77" s="3"/>
      <c r="R77" s="3"/>
      <c r="S77" s="3"/>
      <c r="T77" s="3"/>
      <c r="U77" s="3"/>
      <c r="V77" s="3"/>
      <c r="W77" s="3"/>
      <c r="X77" s="3"/>
      <c r="Y77" s="3"/>
      <c r="Z77" s="3"/>
    </row>
    <row r="78" spans="2:26" hidden="1" x14ac:dyDescent="0.25">
      <c r="B78" s="3"/>
      <c r="C78" s="3"/>
      <c r="D78" s="3"/>
      <c r="E78" s="3"/>
      <c r="F78" s="3"/>
      <c r="G78" s="3"/>
      <c r="H78" s="3"/>
      <c r="I78" s="3"/>
      <c r="J78" s="3"/>
      <c r="K78" s="3"/>
      <c r="L78" s="3"/>
      <c r="M78" s="3"/>
      <c r="N78" s="3"/>
      <c r="O78" s="3"/>
      <c r="P78" s="3"/>
      <c r="Q78" s="3"/>
      <c r="R78" s="3"/>
      <c r="S78" s="3"/>
      <c r="T78" s="3"/>
      <c r="U78" s="3"/>
      <c r="V78" s="3"/>
      <c r="W78" s="3"/>
      <c r="X78" s="3"/>
      <c r="Y78" s="3"/>
      <c r="Z78" s="3"/>
    </row>
    <row r="79" spans="2:26" hidden="1" x14ac:dyDescent="0.25">
      <c r="B79" s="3"/>
      <c r="C79" s="3"/>
      <c r="D79" s="3"/>
      <c r="E79" s="3"/>
      <c r="F79" s="3"/>
      <c r="G79" s="3"/>
      <c r="H79" s="3"/>
      <c r="I79" s="3"/>
      <c r="J79" s="3"/>
      <c r="K79" s="3"/>
      <c r="L79" s="3"/>
      <c r="M79" s="3"/>
      <c r="N79" s="3"/>
      <c r="O79" s="3"/>
      <c r="P79" s="3"/>
      <c r="Q79" s="3"/>
      <c r="R79" s="3"/>
      <c r="S79" s="3"/>
      <c r="T79" s="3"/>
      <c r="U79" s="3"/>
      <c r="V79" s="3"/>
      <c r="W79" s="3"/>
      <c r="X79" s="3"/>
      <c r="Y79" s="3"/>
      <c r="Z79" s="3"/>
    </row>
    <row r="80" spans="2:26" hidden="1" x14ac:dyDescent="0.25">
      <c r="B80" s="3"/>
      <c r="C80" s="3"/>
      <c r="D80" s="3"/>
      <c r="E80" s="3"/>
      <c r="F80" s="3"/>
      <c r="G80" s="3"/>
      <c r="H80" s="3"/>
      <c r="I80" s="3"/>
      <c r="J80" s="3"/>
      <c r="K80" s="3"/>
      <c r="L80" s="3"/>
      <c r="M80" s="3"/>
      <c r="N80" s="3"/>
      <c r="O80" s="3"/>
      <c r="P80" s="3"/>
      <c r="Q80" s="3"/>
      <c r="R80" s="3"/>
      <c r="S80" s="3"/>
      <c r="T80" s="3"/>
      <c r="U80" s="3"/>
      <c r="V80" s="3"/>
      <c r="W80" s="3"/>
      <c r="X80" s="3"/>
      <c r="Y80" s="3"/>
      <c r="Z80" s="3"/>
    </row>
    <row r="81" spans="2:26" hidden="1" x14ac:dyDescent="0.25">
      <c r="B81" s="3"/>
      <c r="C81" s="3"/>
      <c r="D81" s="3"/>
      <c r="E81" s="3"/>
      <c r="F81" s="3"/>
      <c r="G81" s="3"/>
      <c r="H81" s="3"/>
      <c r="I81" s="3"/>
      <c r="J81" s="3"/>
      <c r="K81" s="3"/>
      <c r="L81" s="3"/>
      <c r="M81" s="3"/>
      <c r="N81" s="3"/>
      <c r="O81" s="3"/>
      <c r="P81" s="3"/>
      <c r="Q81" s="3"/>
      <c r="R81" s="3"/>
      <c r="S81" s="3"/>
      <c r="T81" s="3"/>
      <c r="U81" s="3"/>
      <c r="V81" s="3"/>
      <c r="W81" s="3"/>
      <c r="X81" s="3"/>
      <c r="Y81" s="3"/>
      <c r="Z81" s="3"/>
    </row>
    <row r="82" spans="2:26" hidden="1" x14ac:dyDescent="0.25">
      <c r="B82" s="3"/>
      <c r="C82" s="3"/>
      <c r="D82" s="3"/>
      <c r="E82" s="3"/>
      <c r="F82" s="3"/>
      <c r="G82" s="3"/>
      <c r="H82" s="3"/>
      <c r="I82" s="3"/>
      <c r="J82" s="3"/>
      <c r="K82" s="3"/>
      <c r="L82" s="3"/>
      <c r="M82" s="3"/>
      <c r="N82" s="3"/>
      <c r="O82" s="3"/>
      <c r="P82" s="3"/>
      <c r="Q82" s="3"/>
      <c r="R82" s="3"/>
      <c r="S82" s="3"/>
      <c r="T82" s="3"/>
      <c r="U82" s="3"/>
      <c r="V82" s="3"/>
      <c r="W82" s="3"/>
      <c r="X82" s="3"/>
      <c r="Y82" s="3"/>
      <c r="Z82" s="3"/>
    </row>
    <row r="83" spans="2:26" hidden="1" x14ac:dyDescent="0.25">
      <c r="B83" s="3"/>
      <c r="C83" s="3"/>
      <c r="D83" s="3"/>
      <c r="E83" s="3"/>
      <c r="F83" s="3"/>
      <c r="G83" s="3"/>
      <c r="H83" s="3"/>
      <c r="I83" s="3"/>
      <c r="J83" s="3"/>
      <c r="K83" s="3"/>
      <c r="L83" s="3"/>
      <c r="M83" s="3"/>
      <c r="N83" s="3"/>
      <c r="O83" s="3"/>
      <c r="P83" s="3"/>
      <c r="Q83" s="3"/>
      <c r="R83" s="3"/>
      <c r="S83" s="3"/>
      <c r="T83" s="3"/>
      <c r="U83" s="3"/>
      <c r="V83" s="3"/>
      <c r="W83" s="3"/>
      <c r="X83" s="3"/>
      <c r="Y83" s="3"/>
      <c r="Z83" s="3"/>
    </row>
    <row r="84" spans="2:26" hidden="1" x14ac:dyDescent="0.25">
      <c r="B84" s="3"/>
      <c r="C84" s="3"/>
      <c r="D84" s="3"/>
      <c r="E84" s="3"/>
      <c r="F84" s="3"/>
      <c r="G84" s="3"/>
      <c r="H84" s="3"/>
      <c r="I84" s="3"/>
      <c r="J84" s="3"/>
      <c r="K84" s="3"/>
      <c r="L84" s="3"/>
      <c r="M84" s="3"/>
      <c r="N84" s="3"/>
      <c r="O84" s="3"/>
      <c r="P84" s="3"/>
      <c r="Q84" s="3"/>
      <c r="R84" s="3"/>
      <c r="S84" s="3"/>
      <c r="T84" s="3"/>
      <c r="U84" s="3"/>
      <c r="V84" s="3"/>
      <c r="W84" s="3"/>
      <c r="X84" s="3"/>
      <c r="Y84" s="3"/>
      <c r="Z84" s="3"/>
    </row>
    <row r="85" spans="2:26" hidden="1" x14ac:dyDescent="0.25">
      <c r="B85" s="3"/>
      <c r="C85" s="3"/>
      <c r="D85" s="3"/>
      <c r="E85" s="3"/>
      <c r="F85" s="3"/>
      <c r="G85" s="3"/>
      <c r="H85" s="3"/>
      <c r="I85" s="3"/>
      <c r="J85" s="3"/>
      <c r="K85" s="3"/>
      <c r="L85" s="3"/>
      <c r="M85" s="3"/>
      <c r="N85" s="3"/>
      <c r="O85" s="3"/>
      <c r="P85" s="3"/>
      <c r="Q85" s="3"/>
      <c r="R85" s="3"/>
      <c r="S85" s="3"/>
      <c r="T85" s="3"/>
      <c r="U85" s="3"/>
      <c r="V85" s="3"/>
      <c r="W85" s="3"/>
      <c r="X85" s="3"/>
      <c r="Y85" s="3"/>
      <c r="Z85" s="3"/>
    </row>
    <row r="86" spans="2:26" hidden="1" x14ac:dyDescent="0.25">
      <c r="B86" s="3"/>
      <c r="C86" s="3"/>
      <c r="D86" s="3"/>
      <c r="E86" s="3"/>
      <c r="F86" s="3"/>
      <c r="G86" s="3"/>
      <c r="H86" s="3"/>
      <c r="I86" s="3"/>
      <c r="J86" s="3"/>
      <c r="K86" s="3"/>
      <c r="L86" s="3"/>
      <c r="M86" s="3"/>
      <c r="N86" s="3"/>
      <c r="O86" s="3"/>
      <c r="P86" s="3"/>
      <c r="Q86" s="3"/>
      <c r="R86" s="3"/>
      <c r="S86" s="3"/>
      <c r="T86" s="3"/>
      <c r="U86" s="3"/>
      <c r="V86" s="3"/>
      <c r="W86" s="3"/>
      <c r="X86" s="3"/>
      <c r="Y86" s="3"/>
      <c r="Z86" s="3"/>
    </row>
    <row r="87" spans="2:26" hidden="1" x14ac:dyDescent="0.25">
      <c r="B87" s="3"/>
      <c r="C87" s="3"/>
      <c r="D87" s="3"/>
      <c r="E87" s="3"/>
      <c r="F87" s="3"/>
      <c r="G87" s="3"/>
      <c r="H87" s="3"/>
      <c r="I87" s="3"/>
      <c r="J87" s="3"/>
      <c r="K87" s="3"/>
      <c r="L87" s="3"/>
      <c r="M87" s="3"/>
      <c r="N87" s="3"/>
      <c r="O87" s="3"/>
      <c r="P87" s="3"/>
      <c r="Q87" s="3"/>
      <c r="R87" s="3"/>
      <c r="S87" s="3"/>
      <c r="T87" s="3"/>
      <c r="U87" s="3"/>
      <c r="V87" s="3"/>
      <c r="W87" s="3"/>
      <c r="X87" s="3"/>
      <c r="Y87" s="3"/>
      <c r="Z87" s="3"/>
    </row>
    <row r="88" spans="2:26" hidden="1" x14ac:dyDescent="0.25">
      <c r="B88" s="3"/>
      <c r="C88" s="3"/>
      <c r="D88" s="3"/>
      <c r="E88" s="3"/>
      <c r="F88" s="3"/>
      <c r="G88" s="3"/>
      <c r="H88" s="3"/>
      <c r="I88" s="3"/>
      <c r="J88" s="3"/>
      <c r="K88" s="3"/>
      <c r="L88" s="3"/>
      <c r="M88" s="3"/>
      <c r="N88" s="3"/>
      <c r="O88" s="3"/>
      <c r="P88" s="3"/>
      <c r="Q88" s="3"/>
      <c r="R88" s="3"/>
      <c r="S88" s="3"/>
      <c r="T88" s="3"/>
      <c r="U88" s="3"/>
      <c r="V88" s="3"/>
      <c r="W88" s="3"/>
      <c r="X88" s="3"/>
      <c r="Y88" s="3"/>
      <c r="Z88" s="3"/>
    </row>
    <row r="89" spans="2:26" hidden="1" x14ac:dyDescent="0.25">
      <c r="B89" s="3"/>
      <c r="C89" s="3"/>
      <c r="D89" s="3"/>
      <c r="E89" s="3"/>
      <c r="F89" s="3"/>
      <c r="G89" s="3"/>
      <c r="H89" s="3"/>
      <c r="I89" s="3"/>
      <c r="J89" s="3"/>
      <c r="K89" s="3"/>
      <c r="L89" s="3"/>
      <c r="M89" s="3"/>
      <c r="N89" s="3"/>
      <c r="O89" s="3"/>
      <c r="P89" s="3"/>
      <c r="Q89" s="3"/>
      <c r="R89" s="3"/>
      <c r="S89" s="3"/>
      <c r="T89" s="3"/>
      <c r="U89" s="3"/>
      <c r="V89" s="3"/>
      <c r="W89" s="3"/>
      <c r="X89" s="3"/>
      <c r="Y89" s="3"/>
      <c r="Z89" s="3"/>
    </row>
    <row r="90" spans="2:26" hidden="1" x14ac:dyDescent="0.25">
      <c r="B90" s="3"/>
      <c r="C90" s="3"/>
      <c r="D90" s="3"/>
      <c r="E90" s="3"/>
      <c r="F90" s="3"/>
      <c r="G90" s="3"/>
      <c r="H90" s="3"/>
      <c r="I90" s="3"/>
      <c r="J90" s="3"/>
      <c r="K90" s="3"/>
      <c r="L90" s="3"/>
      <c r="M90" s="3"/>
      <c r="N90" s="3"/>
      <c r="O90" s="3"/>
      <c r="P90" s="3"/>
      <c r="Q90" s="3"/>
      <c r="R90" s="3"/>
      <c r="S90" s="3"/>
      <c r="T90" s="3"/>
      <c r="U90" s="3"/>
      <c r="V90" s="3"/>
      <c r="W90" s="3"/>
      <c r="X90" s="3"/>
      <c r="Y90" s="3"/>
      <c r="Z90" s="3"/>
    </row>
    <row r="91" spans="2:26" hidden="1" x14ac:dyDescent="0.25">
      <c r="B91" s="3"/>
      <c r="C91" s="3"/>
      <c r="D91" s="3"/>
      <c r="E91" s="3"/>
      <c r="F91" s="3"/>
      <c r="G91" s="3"/>
      <c r="H91" s="3"/>
      <c r="I91" s="3"/>
      <c r="J91" s="3"/>
      <c r="K91" s="3"/>
      <c r="L91" s="3"/>
      <c r="M91" s="3"/>
      <c r="N91" s="3"/>
      <c r="O91" s="3"/>
      <c r="P91" s="3"/>
      <c r="Q91" s="3"/>
      <c r="R91" s="3"/>
      <c r="S91" s="3"/>
      <c r="T91" s="3"/>
      <c r="U91" s="3"/>
      <c r="V91" s="3"/>
      <c r="W91" s="3"/>
      <c r="X91" s="3"/>
      <c r="Y91" s="3"/>
      <c r="Z91" s="3"/>
    </row>
    <row r="92" spans="2:26" hidden="1" x14ac:dyDescent="0.25">
      <c r="B92" s="3"/>
      <c r="C92" s="3"/>
      <c r="D92" s="3"/>
      <c r="E92" s="3"/>
      <c r="F92" s="3"/>
      <c r="G92" s="3"/>
      <c r="H92" s="3"/>
      <c r="I92" s="3"/>
      <c r="J92" s="3"/>
      <c r="K92" s="3"/>
      <c r="L92" s="3"/>
      <c r="M92" s="3"/>
      <c r="N92" s="3"/>
      <c r="O92" s="3"/>
      <c r="P92" s="3"/>
      <c r="Q92" s="3"/>
      <c r="R92" s="3"/>
      <c r="S92" s="3"/>
      <c r="T92" s="3"/>
      <c r="U92" s="3"/>
      <c r="V92" s="3"/>
      <c r="W92" s="3"/>
      <c r="X92" s="3"/>
      <c r="Y92" s="3"/>
      <c r="Z92" s="3"/>
    </row>
    <row r="93" spans="2:26" hidden="1" x14ac:dyDescent="0.25">
      <c r="B93" s="3"/>
      <c r="C93" s="3"/>
      <c r="D93" s="3"/>
      <c r="E93" s="3"/>
      <c r="F93" s="3"/>
      <c r="G93" s="3"/>
      <c r="H93" s="3"/>
      <c r="I93" s="3"/>
      <c r="J93" s="3"/>
      <c r="K93" s="3"/>
      <c r="L93" s="3"/>
      <c r="M93" s="3"/>
      <c r="N93" s="3"/>
      <c r="O93" s="3"/>
      <c r="P93" s="3"/>
      <c r="Q93" s="3"/>
      <c r="R93" s="3"/>
      <c r="S93" s="3"/>
      <c r="T93" s="3"/>
      <c r="U93" s="3"/>
      <c r="V93" s="3"/>
      <c r="W93" s="3"/>
      <c r="X93" s="3"/>
      <c r="Y93" s="3"/>
      <c r="Z93" s="3"/>
    </row>
    <row r="94" spans="2:26" hidden="1" x14ac:dyDescent="0.25">
      <c r="B94" s="3"/>
      <c r="C94" s="3"/>
      <c r="D94" s="3"/>
      <c r="E94" s="3"/>
      <c r="F94" s="3"/>
      <c r="G94" s="3"/>
      <c r="H94" s="3"/>
      <c r="I94" s="3"/>
      <c r="J94" s="3"/>
      <c r="K94" s="3"/>
      <c r="L94" s="3"/>
      <c r="M94" s="3"/>
      <c r="N94" s="3"/>
      <c r="O94" s="3"/>
      <c r="P94" s="3"/>
      <c r="Q94" s="3"/>
      <c r="R94" s="3"/>
      <c r="S94" s="3"/>
      <c r="T94" s="3"/>
      <c r="U94" s="3"/>
      <c r="V94" s="3"/>
      <c r="W94" s="3"/>
      <c r="X94" s="3"/>
      <c r="Y94" s="3"/>
      <c r="Z94" s="3"/>
    </row>
    <row r="95" spans="2:26" hidden="1" x14ac:dyDescent="0.25">
      <c r="B95" s="3"/>
      <c r="C95" s="3"/>
      <c r="D95" s="3"/>
      <c r="E95" s="3"/>
      <c r="F95" s="3"/>
      <c r="G95" s="3"/>
      <c r="H95" s="3"/>
      <c r="I95" s="3"/>
      <c r="J95" s="3"/>
      <c r="K95" s="3"/>
      <c r="L95" s="3"/>
      <c r="M95" s="3"/>
      <c r="N95" s="3"/>
      <c r="O95" s="3"/>
      <c r="P95" s="3"/>
      <c r="Q95" s="3"/>
      <c r="R95" s="3"/>
      <c r="S95" s="3"/>
      <c r="T95" s="3"/>
      <c r="U95" s="3"/>
      <c r="V95" s="3"/>
      <c r="W95" s="3"/>
      <c r="X95" s="3"/>
      <c r="Y95" s="3"/>
      <c r="Z95" s="3"/>
    </row>
    <row r="96" spans="2:26" hidden="1" x14ac:dyDescent="0.25">
      <c r="B96" s="3"/>
      <c r="C96" s="3"/>
      <c r="D96" s="3"/>
      <c r="E96" s="3"/>
      <c r="F96" s="3"/>
      <c r="G96" s="3"/>
      <c r="H96" s="3"/>
      <c r="I96" s="3"/>
      <c r="J96" s="3"/>
      <c r="K96" s="3"/>
      <c r="L96" s="3"/>
      <c r="M96" s="3"/>
      <c r="N96" s="3"/>
      <c r="O96" s="3"/>
      <c r="P96" s="3"/>
      <c r="Q96" s="3"/>
      <c r="R96" s="3"/>
      <c r="S96" s="3"/>
      <c r="T96" s="3"/>
      <c r="U96" s="3"/>
      <c r="V96" s="3"/>
      <c r="W96" s="3"/>
      <c r="X96" s="3"/>
      <c r="Y96" s="3"/>
      <c r="Z96" s="3"/>
    </row>
    <row r="97" spans="2:26" hidden="1" x14ac:dyDescent="0.25">
      <c r="B97" s="3"/>
      <c r="C97" s="3"/>
      <c r="D97" s="3"/>
      <c r="E97" s="3"/>
      <c r="F97" s="3"/>
      <c r="G97" s="3"/>
      <c r="H97" s="3"/>
      <c r="I97" s="3"/>
      <c r="J97" s="3"/>
      <c r="K97" s="3"/>
      <c r="L97" s="3"/>
      <c r="M97" s="3"/>
      <c r="N97" s="3"/>
      <c r="O97" s="3"/>
      <c r="P97" s="3"/>
      <c r="Q97" s="3"/>
      <c r="R97" s="3"/>
      <c r="S97" s="3"/>
      <c r="T97" s="3"/>
      <c r="U97" s="3"/>
      <c r="V97" s="3"/>
      <c r="W97" s="3"/>
      <c r="X97" s="3"/>
      <c r="Y97" s="3"/>
      <c r="Z97" s="3"/>
    </row>
    <row r="98" spans="2:26" hidden="1" x14ac:dyDescent="0.25">
      <c r="B98" s="3"/>
      <c r="C98" s="3"/>
      <c r="D98" s="3"/>
      <c r="E98" s="3"/>
      <c r="F98" s="3"/>
      <c r="G98" s="3"/>
      <c r="H98" s="3"/>
      <c r="I98" s="3"/>
      <c r="J98" s="3"/>
      <c r="K98" s="3"/>
      <c r="L98" s="3"/>
      <c r="M98" s="3"/>
      <c r="N98" s="3"/>
      <c r="O98" s="3"/>
      <c r="P98" s="3"/>
      <c r="Q98" s="3"/>
      <c r="R98" s="3"/>
      <c r="S98" s="3"/>
      <c r="T98" s="3"/>
      <c r="U98" s="3"/>
      <c r="V98" s="3"/>
      <c r="W98" s="3"/>
      <c r="X98" s="3"/>
      <c r="Y98" s="3"/>
      <c r="Z98" s="3"/>
    </row>
    <row r="99" spans="2:26" hidden="1" x14ac:dyDescent="0.25">
      <c r="B99" s="3"/>
      <c r="C99" s="3"/>
      <c r="D99" s="3"/>
      <c r="E99" s="3"/>
      <c r="F99" s="3"/>
      <c r="G99" s="3"/>
      <c r="H99" s="3"/>
      <c r="I99" s="3"/>
      <c r="J99" s="3"/>
      <c r="K99" s="3"/>
      <c r="L99" s="3"/>
      <c r="M99" s="3"/>
      <c r="N99" s="3"/>
      <c r="O99" s="3"/>
      <c r="P99" s="3"/>
      <c r="Q99" s="3"/>
      <c r="R99" s="3"/>
      <c r="S99" s="3"/>
      <c r="T99" s="3"/>
      <c r="U99" s="3"/>
      <c r="V99" s="3"/>
      <c r="W99" s="3"/>
      <c r="X99" s="3"/>
      <c r="Y99" s="3"/>
      <c r="Z99" s="3"/>
    </row>
    <row r="100" spans="2:26" hidden="1" x14ac:dyDescent="0.25">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2:26" hidden="1" x14ac:dyDescent="0.25">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2:26" hidden="1" x14ac:dyDescent="0.25">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2:26" hidden="1" x14ac:dyDescent="0.25">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2:26" hidden="1" x14ac:dyDescent="0.25">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2:26" hidden="1" x14ac:dyDescent="0.25">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2:26" hidden="1" x14ac:dyDescent="0.25">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2:26" hidden="1" x14ac:dyDescent="0.25">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2:26" hidden="1" x14ac:dyDescent="0.25">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2:26" hidden="1" x14ac:dyDescent="0.25">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2:26" hidden="1" x14ac:dyDescent="0.25">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2:26" hidden="1" x14ac:dyDescent="0.25">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2:26" hidden="1" x14ac:dyDescent="0.25">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2:26" hidden="1" x14ac:dyDescent="0.25">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2:26" hidden="1" x14ac:dyDescent="0.25">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2:26" hidden="1" x14ac:dyDescent="0.25">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2:26" hidden="1" x14ac:dyDescent="0.25">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2:26" hidden="1" x14ac:dyDescent="0.25">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2:26" hidden="1" x14ac:dyDescent="0.25">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2:26" hidden="1" x14ac:dyDescent="0.25">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2:26" hidden="1" x14ac:dyDescent="0.25">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2:26" hidden="1" x14ac:dyDescent="0.25">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2:26" hidden="1" x14ac:dyDescent="0.25">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2:26" hidden="1" x14ac:dyDescent="0.25">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2:26" hidden="1" x14ac:dyDescent="0.25">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2:26" hidden="1" x14ac:dyDescent="0.25">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2:26" hidden="1" x14ac:dyDescent="0.25">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2:26" hidden="1" x14ac:dyDescent="0.25">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2:26" hidden="1" x14ac:dyDescent="0.25">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2:26" hidden="1" x14ac:dyDescent="0.25">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2:26" hidden="1" x14ac:dyDescent="0.25">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2:26" hidden="1" x14ac:dyDescent="0.25">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2:26" hidden="1" x14ac:dyDescent="0.25">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2:26" hidden="1" x14ac:dyDescent="0.25">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2:26" hidden="1" x14ac:dyDescent="0.25">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2:26" hidden="1" x14ac:dyDescent="0.25">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2:26" hidden="1" x14ac:dyDescent="0.25">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2:26" hidden="1" x14ac:dyDescent="0.25">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2:26" hidden="1" x14ac:dyDescent="0.25">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2:26" hidden="1" x14ac:dyDescent="0.25">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2:26" hidden="1" x14ac:dyDescent="0.25">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2:26" hidden="1" x14ac:dyDescent="0.25">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2:26" hidden="1" x14ac:dyDescent="0.25">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2:26" hidden="1" x14ac:dyDescent="0.25">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2:26" hidden="1" x14ac:dyDescent="0.25">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2:26" hidden="1" x14ac:dyDescent="0.25">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2:26" hidden="1" x14ac:dyDescent="0.25">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2:26" hidden="1" x14ac:dyDescent="0.25">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2:26" hidden="1" x14ac:dyDescent="0.25">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2:26" hidden="1" x14ac:dyDescent="0.25">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2:26" hidden="1" x14ac:dyDescent="0.25">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2:26" hidden="1" x14ac:dyDescent="0.25">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2:26" hidden="1" x14ac:dyDescent="0.25">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2:26" hidden="1" x14ac:dyDescent="0.25">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2:26" hidden="1" x14ac:dyDescent="0.25">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2:26" hidden="1" x14ac:dyDescent="0.25">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2:26" hidden="1" x14ac:dyDescent="0.25">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2:26" hidden="1" x14ac:dyDescent="0.25">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2:26" hidden="1" x14ac:dyDescent="0.25">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2:26" hidden="1" x14ac:dyDescent="0.25">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2:26" hidden="1" x14ac:dyDescent="0.25">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2:26" hidden="1" x14ac:dyDescent="0.25">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2:26" hidden="1" x14ac:dyDescent="0.25">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2:26" hidden="1" x14ac:dyDescent="0.25">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2:26" hidden="1" x14ac:dyDescent="0.25">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2:26" hidden="1" x14ac:dyDescent="0.25">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2:26" hidden="1" x14ac:dyDescent="0.25">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2:26" hidden="1" x14ac:dyDescent="0.25">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2:26" hidden="1" x14ac:dyDescent="0.25">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2:26" hidden="1" x14ac:dyDescent="0.25">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2:26" hidden="1" x14ac:dyDescent="0.25">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2:26" hidden="1" x14ac:dyDescent="0.25">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2:26" hidden="1" x14ac:dyDescent="0.25">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2:26" hidden="1" x14ac:dyDescent="0.25">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2:26" hidden="1" x14ac:dyDescent="0.25">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2:26" hidden="1" x14ac:dyDescent="0.25">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2:26" hidden="1" x14ac:dyDescent="0.25">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2:26" hidden="1" x14ac:dyDescent="0.25">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2:26" hidden="1" x14ac:dyDescent="0.25">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2:26" hidden="1" x14ac:dyDescent="0.25">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2:26" hidden="1" x14ac:dyDescent="0.25">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2:26" hidden="1" x14ac:dyDescent="0.25">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2:26" hidden="1" x14ac:dyDescent="0.25">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2:26" hidden="1" x14ac:dyDescent="0.25">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2:26" hidden="1" x14ac:dyDescent="0.25">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2:26" hidden="1" x14ac:dyDescent="0.25">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2:26" hidden="1" x14ac:dyDescent="0.25">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2:26" hidden="1" x14ac:dyDescent="0.25">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2:26" hidden="1" x14ac:dyDescent="0.25">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2:26" hidden="1" x14ac:dyDescent="0.25">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2:26" hidden="1" x14ac:dyDescent="0.25">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2:26" hidden="1" x14ac:dyDescent="0.25">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2:26" hidden="1" x14ac:dyDescent="0.25">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2:26" hidden="1" x14ac:dyDescent="0.25">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2:26" hidden="1" x14ac:dyDescent="0.25">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2:26" hidden="1" x14ac:dyDescent="0.25">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2:26" hidden="1" x14ac:dyDescent="0.25">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2:26" hidden="1" x14ac:dyDescent="0.25">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2:26" hidden="1" x14ac:dyDescent="0.25">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2:26" hidden="1" x14ac:dyDescent="0.25">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2:26" hidden="1" x14ac:dyDescent="0.25">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2:26" hidden="1" x14ac:dyDescent="0.25">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2:26" hidden="1" x14ac:dyDescent="0.25">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2:26" hidden="1" x14ac:dyDescent="0.25">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2:26" hidden="1" x14ac:dyDescent="0.25">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2:26" hidden="1" x14ac:dyDescent="0.25">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2:26" hidden="1" x14ac:dyDescent="0.25">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2:26" hidden="1" x14ac:dyDescent="0.25">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2:26" hidden="1" x14ac:dyDescent="0.25">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2:26" hidden="1" x14ac:dyDescent="0.25">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2:26" hidden="1" x14ac:dyDescent="0.25">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2:26" hidden="1" x14ac:dyDescent="0.25">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2:26" hidden="1" x14ac:dyDescent="0.25">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2:26" hidden="1" x14ac:dyDescent="0.25">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2:26" hidden="1" x14ac:dyDescent="0.25">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2:26" hidden="1" x14ac:dyDescent="0.25">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2:26" hidden="1" x14ac:dyDescent="0.25">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2:26" hidden="1" x14ac:dyDescent="0.25">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2:26" hidden="1" x14ac:dyDescent="0.25">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2:26" hidden="1" x14ac:dyDescent="0.25">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2:26" hidden="1" x14ac:dyDescent="0.25">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2:26" hidden="1" x14ac:dyDescent="0.25">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2:26" hidden="1" x14ac:dyDescent="0.25">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2:26" hidden="1" x14ac:dyDescent="0.25">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2:26" hidden="1" x14ac:dyDescent="0.25">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2:26" hidden="1" x14ac:dyDescent="0.25">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2:26" hidden="1" x14ac:dyDescent="0.25">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2:26" hidden="1" x14ac:dyDescent="0.25">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2:26" hidden="1" x14ac:dyDescent="0.25">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2:26" hidden="1" x14ac:dyDescent="0.25">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sheetData>
  <mergeCells count="16">
    <mergeCell ref="B1:G1"/>
    <mergeCell ref="G3:I3"/>
    <mergeCell ref="G4:I4"/>
    <mergeCell ref="G5:I5"/>
    <mergeCell ref="G6:I6"/>
    <mergeCell ref="C3:E3"/>
    <mergeCell ref="C4:E4"/>
    <mergeCell ref="C5:E5"/>
    <mergeCell ref="C6:E6"/>
    <mergeCell ref="B9:I9"/>
    <mergeCell ref="D18:F18"/>
    <mergeCell ref="C13:H14"/>
    <mergeCell ref="D16:F16"/>
    <mergeCell ref="G16:H16"/>
    <mergeCell ref="D17:F17"/>
    <mergeCell ref="C10:E10"/>
  </mergeCells>
  <conditionalFormatting sqref="C10:E10">
    <cfRule type="cellIs" dxfId="4" priority="1" operator="lessThan">
      <formula>5</formula>
    </cfRule>
    <cfRule type="cellIs" dxfId="3" priority="2" operator="greaterThanOrEqual">
      <formula>5</formula>
    </cfRule>
  </conditionalFormatting>
  <dataValidations count="1">
    <dataValidation type="list" allowBlank="1" showInputMessage="1" showErrorMessage="1" sqref="C4" xr:uid="{00000000-0002-0000-0000-000000000000}">
      <formula1>"City,Town,Village,County"</formula1>
    </dataValidation>
  </dataValidations>
  <pageMargins left="0.7" right="0.7" top="0.75" bottom="0.75" header="0.3" footer="0.3"/>
  <pageSetup scale="79"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0D37-6C17-4632-81FE-60B2C4AB62BD}">
  <dimension ref="A1:AM36"/>
  <sheetViews>
    <sheetView workbookViewId="0">
      <selection activeCell="K4" sqref="K4"/>
    </sheetView>
  </sheetViews>
  <sheetFormatPr defaultRowHeight="15" x14ac:dyDescent="0.25"/>
  <cols>
    <col min="1" max="1" width="6.5703125" style="53" customWidth="1"/>
    <col min="2" max="2" width="33" style="1" customWidth="1"/>
    <col min="3" max="4" width="14.42578125" style="1" customWidth="1"/>
    <col min="5" max="5" width="13.28515625" style="1" customWidth="1"/>
    <col min="6" max="6" width="17.85546875" style="1" customWidth="1"/>
    <col min="7" max="7" width="13.7109375" style="1" customWidth="1"/>
    <col min="8" max="8" width="19.42578125" style="1" customWidth="1"/>
    <col min="9" max="9" width="13.42578125" style="1" customWidth="1"/>
    <col min="10" max="10" width="13.28515625" style="1" customWidth="1"/>
    <col min="11" max="11" width="12.140625" style="1" customWidth="1"/>
    <col min="12" max="13" width="15.42578125" style="1" customWidth="1"/>
    <col min="14" max="14" width="15.28515625" style="1" customWidth="1"/>
    <col min="15" max="15" width="12.28515625" style="1" customWidth="1"/>
    <col min="16" max="16" width="16.7109375" style="1" customWidth="1"/>
    <col min="17" max="17" width="12.7109375" style="1" customWidth="1"/>
    <col min="18" max="18" width="11.85546875" style="1" hidden="1" customWidth="1"/>
    <col min="19" max="24" width="0" style="1" hidden="1" customWidth="1"/>
    <col min="25" max="16384" width="9.140625" style="1"/>
  </cols>
  <sheetData>
    <row r="1" spans="1:39" ht="60" customHeight="1" x14ac:dyDescent="0.45">
      <c r="A1" s="1"/>
      <c r="B1" s="82" t="s">
        <v>14</v>
      </c>
      <c r="C1" s="82"/>
      <c r="D1" s="82"/>
      <c r="E1" s="82"/>
      <c r="F1" s="82"/>
      <c r="G1" s="82"/>
      <c r="H1" s="82"/>
      <c r="I1" s="82"/>
      <c r="J1" s="82"/>
      <c r="K1" s="82"/>
      <c r="L1" s="82"/>
      <c r="M1" s="22"/>
      <c r="N1" s="22"/>
      <c r="O1" s="22"/>
      <c r="P1" s="22"/>
      <c r="Q1" s="22"/>
      <c r="R1" s="22"/>
      <c r="S1" s="3"/>
      <c r="T1" s="3"/>
      <c r="U1" s="23"/>
      <c r="V1" s="23"/>
    </row>
    <row r="2" spans="1:39" ht="18.75" x14ac:dyDescent="0.3">
      <c r="A2" s="24"/>
      <c r="B2" s="17" t="s">
        <v>15</v>
      </c>
      <c r="C2" s="17"/>
      <c r="D2" s="17"/>
      <c r="E2" s="17"/>
      <c r="F2" s="17"/>
      <c r="G2" s="17"/>
      <c r="H2" s="17"/>
      <c r="I2" s="17"/>
      <c r="J2" s="17"/>
      <c r="K2" s="17"/>
      <c r="L2" s="17"/>
      <c r="M2" s="17"/>
      <c r="N2" s="3"/>
      <c r="P2" s="3"/>
      <c r="Q2" s="3"/>
      <c r="R2" s="3"/>
      <c r="S2" s="3"/>
      <c r="T2" s="3"/>
      <c r="U2" s="3"/>
      <c r="V2" s="3"/>
      <c r="W2" s="3"/>
      <c r="X2" s="3"/>
      <c r="Y2" s="3"/>
      <c r="Z2" s="3"/>
      <c r="AA2" s="3"/>
      <c r="AB2" s="3"/>
      <c r="AC2" s="3"/>
      <c r="AD2" s="3"/>
      <c r="AE2" s="3"/>
      <c r="AF2" s="3"/>
      <c r="AG2" s="3"/>
      <c r="AH2" s="3"/>
      <c r="AI2" s="3"/>
    </row>
    <row r="3" spans="1:39" ht="75" x14ac:dyDescent="0.25">
      <c r="A3" s="24"/>
      <c r="B3" s="25" t="s">
        <v>16</v>
      </c>
      <c r="C3" s="25" t="s">
        <v>17</v>
      </c>
      <c r="D3" s="25" t="s">
        <v>67</v>
      </c>
      <c r="E3" s="25" t="s">
        <v>18</v>
      </c>
      <c r="F3" s="25" t="s">
        <v>19</v>
      </c>
      <c r="G3" s="25" t="s">
        <v>20</v>
      </c>
      <c r="H3" s="25" t="s">
        <v>21</v>
      </c>
      <c r="I3" s="25" t="s">
        <v>22</v>
      </c>
      <c r="J3" s="25" t="s">
        <v>23</v>
      </c>
      <c r="K3" s="25" t="s">
        <v>24</v>
      </c>
      <c r="L3" s="25" t="s">
        <v>25</v>
      </c>
      <c r="M3" s="25" t="s">
        <v>26</v>
      </c>
      <c r="N3" s="26" t="s">
        <v>27</v>
      </c>
      <c r="P3" s="3"/>
      <c r="Q3" s="3"/>
      <c r="R3" s="3"/>
      <c r="S3" s="3"/>
      <c r="T3" s="3"/>
      <c r="U3" s="3"/>
      <c r="V3" s="3"/>
      <c r="W3" s="3"/>
      <c r="X3" s="3"/>
      <c r="Y3" s="3"/>
      <c r="Z3" s="3"/>
      <c r="AA3" s="3"/>
      <c r="AB3" s="3"/>
      <c r="AC3" s="3"/>
      <c r="AD3" s="3"/>
      <c r="AE3" s="3"/>
      <c r="AF3" s="3"/>
      <c r="AG3" s="3"/>
      <c r="AH3" s="3"/>
      <c r="AI3" s="3"/>
    </row>
    <row r="4" spans="1:39" x14ac:dyDescent="0.25">
      <c r="A4" s="27"/>
      <c r="B4" s="28" t="s">
        <v>28</v>
      </c>
      <c r="C4" s="13"/>
      <c r="D4" s="62"/>
      <c r="E4" s="15">
        <v>36</v>
      </c>
      <c r="F4" s="15">
        <v>12</v>
      </c>
      <c r="G4" s="54">
        <f>E4*F4/1000</f>
        <v>0.432</v>
      </c>
      <c r="H4" s="29">
        <v>0.23516623794212216</v>
      </c>
      <c r="I4" s="55">
        <f t="shared" ref="I4:I15" si="0">C4*G4</f>
        <v>0</v>
      </c>
      <c r="J4" s="15">
        <v>282</v>
      </c>
      <c r="K4" s="56">
        <f t="shared" ref="K4:K7" si="1">IF(J4="","",I4*J4)</f>
        <v>0</v>
      </c>
      <c r="L4" s="14">
        <f>IFERROR(K4/(H4*J4),"")</f>
        <v>0</v>
      </c>
      <c r="M4" s="16">
        <f t="shared" ref="M4:M15" si="2">IF(J4="","",C4*H4*J4)</f>
        <v>0</v>
      </c>
      <c r="N4" s="60">
        <f t="shared" ref="N4:N15" si="3">IF(M4="","",M4*0.00889)</f>
        <v>0</v>
      </c>
      <c r="P4" s="3"/>
      <c r="Q4" s="3"/>
      <c r="R4" s="3"/>
      <c r="S4" s="3"/>
      <c r="T4" s="3"/>
      <c r="U4" s="3"/>
      <c r="V4" s="3"/>
      <c r="W4" s="3"/>
      <c r="X4" s="3"/>
      <c r="Y4" s="3"/>
      <c r="Z4" s="3"/>
      <c r="AA4" s="3"/>
      <c r="AB4" s="3"/>
      <c r="AC4" s="3"/>
      <c r="AD4" s="3"/>
      <c r="AE4" s="3"/>
      <c r="AF4" s="3"/>
      <c r="AG4" s="3"/>
      <c r="AH4" s="3"/>
      <c r="AI4" s="3"/>
    </row>
    <row r="5" spans="1:39" x14ac:dyDescent="0.25">
      <c r="A5" s="27"/>
      <c r="B5" s="28" t="s">
        <v>29</v>
      </c>
      <c r="C5" s="13"/>
      <c r="D5" s="62"/>
      <c r="E5" s="15">
        <v>36</v>
      </c>
      <c r="F5" s="15">
        <v>12</v>
      </c>
      <c r="G5" s="54">
        <f t="shared" ref="G5:G15" si="4">E5*F5/1000</f>
        <v>0.432</v>
      </c>
      <c r="H5" s="29">
        <v>0.39510225080385847</v>
      </c>
      <c r="I5" s="55">
        <f t="shared" si="0"/>
        <v>0</v>
      </c>
      <c r="J5" s="15">
        <v>282</v>
      </c>
      <c r="K5" s="56">
        <f t="shared" si="1"/>
        <v>0</v>
      </c>
      <c r="L5" s="14">
        <f t="shared" ref="L5:L11" si="5">IFERROR(K5/(H5*J5),"")</f>
        <v>0</v>
      </c>
      <c r="M5" s="16">
        <f t="shared" si="2"/>
        <v>0</v>
      </c>
      <c r="N5" s="60">
        <f t="shared" si="3"/>
        <v>0</v>
      </c>
      <c r="P5" s="3"/>
      <c r="Q5" s="3"/>
      <c r="R5" s="3"/>
      <c r="S5" s="3"/>
      <c r="T5" s="3"/>
      <c r="U5" s="3"/>
      <c r="V5" s="3"/>
      <c r="W5" s="3"/>
      <c r="X5" s="3"/>
      <c r="Y5" s="3"/>
      <c r="Z5" s="3"/>
      <c r="AA5" s="3"/>
      <c r="AB5" s="3"/>
      <c r="AC5" s="3"/>
      <c r="AD5" s="3"/>
      <c r="AE5" s="3"/>
      <c r="AF5" s="3"/>
      <c r="AG5" s="3"/>
      <c r="AH5" s="3"/>
      <c r="AI5" s="3"/>
    </row>
    <row r="6" spans="1:39" x14ac:dyDescent="0.25">
      <c r="A6" s="24"/>
      <c r="B6" s="28" t="s">
        <v>30</v>
      </c>
      <c r="C6" s="13"/>
      <c r="D6" s="62"/>
      <c r="E6" s="15">
        <v>36</v>
      </c>
      <c r="F6" s="15">
        <v>26.8</v>
      </c>
      <c r="G6" s="54">
        <f t="shared" si="4"/>
        <v>0.9648000000000001</v>
      </c>
      <c r="H6" s="29">
        <v>0.21967282958199358</v>
      </c>
      <c r="I6" s="55">
        <f t="shared" si="0"/>
        <v>0</v>
      </c>
      <c r="J6" s="15">
        <v>137</v>
      </c>
      <c r="K6" s="56">
        <f t="shared" si="1"/>
        <v>0</v>
      </c>
      <c r="L6" s="14">
        <f t="shared" si="5"/>
        <v>0</v>
      </c>
      <c r="M6" s="16">
        <f t="shared" si="2"/>
        <v>0</v>
      </c>
      <c r="N6" s="60">
        <f t="shared" si="3"/>
        <v>0</v>
      </c>
      <c r="P6" s="3"/>
      <c r="Q6" s="3"/>
      <c r="R6" s="3"/>
      <c r="S6" s="3"/>
      <c r="T6" s="3"/>
      <c r="U6" s="3"/>
      <c r="V6" s="3"/>
      <c r="W6" s="3"/>
      <c r="X6" s="3"/>
      <c r="Y6" s="3"/>
      <c r="Z6" s="3"/>
      <c r="AA6" s="3"/>
      <c r="AB6" s="3"/>
      <c r="AC6" s="3"/>
      <c r="AD6" s="3"/>
      <c r="AE6" s="3"/>
      <c r="AF6" s="3"/>
      <c r="AG6" s="3"/>
      <c r="AH6" s="3"/>
      <c r="AI6" s="3"/>
    </row>
    <row r="7" spans="1:39" x14ac:dyDescent="0.25">
      <c r="A7" s="27"/>
      <c r="B7" s="28" t="s">
        <v>31</v>
      </c>
      <c r="C7" s="13"/>
      <c r="D7" s="62"/>
      <c r="E7" s="15">
        <v>36</v>
      </c>
      <c r="F7" s="15">
        <v>26.8</v>
      </c>
      <c r="G7" s="54">
        <f t="shared" si="4"/>
        <v>0.9648000000000001</v>
      </c>
      <c r="H7" s="29">
        <v>0.26642371382636654</v>
      </c>
      <c r="I7" s="55">
        <f t="shared" si="0"/>
        <v>0</v>
      </c>
      <c r="J7" s="15">
        <v>137</v>
      </c>
      <c r="K7" s="56">
        <f t="shared" si="1"/>
        <v>0</v>
      </c>
      <c r="L7" s="14">
        <f t="shared" si="5"/>
        <v>0</v>
      </c>
      <c r="M7" s="16">
        <f t="shared" si="2"/>
        <v>0</v>
      </c>
      <c r="N7" s="60">
        <f t="shared" si="3"/>
        <v>0</v>
      </c>
      <c r="P7" s="3"/>
      <c r="Q7" s="3"/>
      <c r="R7" s="3"/>
      <c r="S7" s="3"/>
      <c r="T7" s="3"/>
      <c r="U7" s="3"/>
      <c r="V7" s="3"/>
      <c r="W7" s="3"/>
      <c r="X7" s="3"/>
      <c r="Y7" s="3"/>
      <c r="Z7" s="3"/>
      <c r="AA7" s="3"/>
      <c r="AB7" s="3"/>
      <c r="AC7" s="3"/>
      <c r="AD7" s="3"/>
      <c r="AE7" s="3"/>
      <c r="AF7" s="3"/>
      <c r="AG7" s="3"/>
      <c r="AH7" s="3"/>
      <c r="AI7" s="3"/>
    </row>
    <row r="8" spans="1:39" x14ac:dyDescent="0.25">
      <c r="A8" s="27"/>
      <c r="B8" s="28" t="s">
        <v>32</v>
      </c>
      <c r="C8" s="13"/>
      <c r="D8" s="62"/>
      <c r="E8" s="15">
        <v>48</v>
      </c>
      <c r="F8" s="15">
        <v>75</v>
      </c>
      <c r="G8" s="54">
        <f t="shared" si="4"/>
        <v>3.6</v>
      </c>
      <c r="H8" s="29">
        <v>1.8172934083601284</v>
      </c>
      <c r="I8" s="55">
        <f t="shared" si="0"/>
        <v>0</v>
      </c>
      <c r="J8" s="15">
        <v>400</v>
      </c>
      <c r="K8" s="56">
        <f>IF(J8="","",I8*J8)</f>
        <v>0</v>
      </c>
      <c r="L8" s="14">
        <f t="shared" si="5"/>
        <v>0</v>
      </c>
      <c r="M8" s="16">
        <f t="shared" si="2"/>
        <v>0</v>
      </c>
      <c r="N8" s="60">
        <f t="shared" si="3"/>
        <v>0</v>
      </c>
      <c r="P8" s="3"/>
      <c r="Q8" s="3"/>
      <c r="R8" s="3"/>
      <c r="S8" s="3"/>
      <c r="T8" s="3"/>
      <c r="U8" s="3"/>
      <c r="V8" s="3"/>
      <c r="W8" s="3"/>
      <c r="X8" s="3"/>
      <c r="Y8" s="3"/>
      <c r="Z8" s="3"/>
      <c r="AA8" s="3"/>
      <c r="AB8" s="3"/>
      <c r="AC8" s="3"/>
      <c r="AD8" s="3"/>
      <c r="AE8" s="3"/>
      <c r="AF8" s="3"/>
      <c r="AG8" s="3"/>
      <c r="AH8" s="3"/>
      <c r="AI8" s="3"/>
    </row>
    <row r="9" spans="1:39" x14ac:dyDescent="0.25">
      <c r="A9" s="27"/>
      <c r="B9" s="28" t="s">
        <v>33</v>
      </c>
      <c r="C9" s="13"/>
      <c r="D9" s="62"/>
      <c r="E9" s="15">
        <v>40</v>
      </c>
      <c r="F9" s="15">
        <v>5</v>
      </c>
      <c r="G9" s="54">
        <f t="shared" si="4"/>
        <v>0.2</v>
      </c>
      <c r="H9" s="29">
        <v>0.78</v>
      </c>
      <c r="I9" s="55">
        <f t="shared" si="0"/>
        <v>0</v>
      </c>
      <c r="J9" s="15">
        <v>400</v>
      </c>
      <c r="K9" s="56">
        <f t="shared" ref="K9:K15" si="6">IF(J9="","",I9*J9)</f>
        <v>0</v>
      </c>
      <c r="L9" s="14">
        <f t="shared" si="5"/>
        <v>0</v>
      </c>
      <c r="M9" s="16">
        <f t="shared" si="2"/>
        <v>0</v>
      </c>
      <c r="N9" s="60">
        <f t="shared" si="3"/>
        <v>0</v>
      </c>
      <c r="P9" s="3"/>
      <c r="Q9" s="3"/>
      <c r="R9" s="3"/>
      <c r="S9" s="3"/>
      <c r="T9" s="3"/>
      <c r="U9" s="3"/>
      <c r="V9" s="3"/>
      <c r="W9" s="3"/>
      <c r="X9" s="3"/>
      <c r="Y9" s="3"/>
      <c r="Z9" s="3"/>
      <c r="AA9" s="3"/>
      <c r="AB9" s="3"/>
      <c r="AC9" s="3"/>
      <c r="AD9" s="3"/>
      <c r="AE9" s="3"/>
      <c r="AF9" s="3"/>
      <c r="AG9" s="3"/>
      <c r="AH9" s="3"/>
      <c r="AI9" s="3"/>
    </row>
    <row r="10" spans="1:39" x14ac:dyDescent="0.25">
      <c r="A10" s="27"/>
      <c r="B10" s="28" t="s">
        <v>34</v>
      </c>
      <c r="C10" s="13"/>
      <c r="D10" s="62"/>
      <c r="E10" s="15">
        <v>36</v>
      </c>
      <c r="F10" s="15">
        <v>14.8</v>
      </c>
      <c r="G10" s="54">
        <f t="shared" si="4"/>
        <v>0.53280000000000005</v>
      </c>
      <c r="H10" s="29">
        <v>0.77754019292604504</v>
      </c>
      <c r="I10" s="55">
        <f t="shared" si="0"/>
        <v>0</v>
      </c>
      <c r="J10" s="15">
        <v>282</v>
      </c>
      <c r="K10" s="56">
        <f t="shared" si="6"/>
        <v>0</v>
      </c>
      <c r="L10" s="14">
        <f t="shared" si="5"/>
        <v>0</v>
      </c>
      <c r="M10" s="16">
        <f t="shared" si="2"/>
        <v>0</v>
      </c>
      <c r="N10" s="60">
        <f t="shared" si="3"/>
        <v>0</v>
      </c>
      <c r="P10" s="3"/>
      <c r="Q10" s="3"/>
      <c r="R10" s="3"/>
      <c r="S10" s="3"/>
      <c r="T10" s="3"/>
      <c r="U10" s="3"/>
      <c r="V10" s="3"/>
      <c r="W10" s="3"/>
      <c r="X10" s="3"/>
      <c r="Y10" s="3"/>
      <c r="Z10" s="3"/>
      <c r="AA10" s="3"/>
      <c r="AB10" s="3"/>
      <c r="AC10" s="3"/>
      <c r="AD10" s="3"/>
      <c r="AE10" s="3"/>
      <c r="AF10" s="3"/>
      <c r="AG10" s="3"/>
      <c r="AH10" s="3"/>
      <c r="AI10" s="3"/>
    </row>
    <row r="11" spans="1:39" x14ac:dyDescent="0.25">
      <c r="A11" s="27"/>
      <c r="B11" s="28" t="s">
        <v>35</v>
      </c>
      <c r="C11" s="13"/>
      <c r="D11" s="62"/>
      <c r="E11" s="15">
        <v>36</v>
      </c>
      <c r="F11" s="15">
        <v>7</v>
      </c>
      <c r="G11" s="54">
        <f t="shared" si="4"/>
        <v>0.252</v>
      </c>
      <c r="H11" s="29">
        <v>0.24632797427652733</v>
      </c>
      <c r="I11" s="55">
        <f t="shared" si="0"/>
        <v>0</v>
      </c>
      <c r="J11" s="15">
        <v>303</v>
      </c>
      <c r="K11" s="56">
        <f t="shared" si="6"/>
        <v>0</v>
      </c>
      <c r="L11" s="14">
        <f t="shared" si="5"/>
        <v>0</v>
      </c>
      <c r="M11" s="16">
        <f t="shared" si="2"/>
        <v>0</v>
      </c>
      <c r="N11" s="60">
        <f t="shared" si="3"/>
        <v>0</v>
      </c>
      <c r="P11" s="3"/>
      <c r="Q11" s="3"/>
      <c r="R11" s="3"/>
      <c r="S11" s="3"/>
      <c r="T11" s="3"/>
      <c r="U11" s="3"/>
      <c r="V11" s="3"/>
      <c r="W11" s="3"/>
      <c r="X11" s="3"/>
      <c r="Y11" s="3"/>
      <c r="Z11" s="3"/>
      <c r="AA11" s="3"/>
      <c r="AB11" s="3"/>
      <c r="AC11" s="3"/>
      <c r="AD11" s="3"/>
      <c r="AE11" s="3"/>
      <c r="AF11" s="3"/>
      <c r="AG11" s="3"/>
      <c r="AH11" s="3"/>
      <c r="AI11" s="3"/>
    </row>
    <row r="12" spans="1:39" x14ac:dyDescent="0.25">
      <c r="A12" s="27"/>
      <c r="B12" s="28" t="s">
        <v>36</v>
      </c>
      <c r="C12" s="13"/>
      <c r="D12" s="62"/>
      <c r="E12" s="15">
        <v>36</v>
      </c>
      <c r="F12" s="15">
        <v>4.2</v>
      </c>
      <c r="G12" s="54">
        <f t="shared" si="4"/>
        <v>0.15120000000000003</v>
      </c>
      <c r="H12" s="29">
        <v>0.12391800643086817</v>
      </c>
      <c r="I12" s="55">
        <f t="shared" si="0"/>
        <v>0</v>
      </c>
      <c r="J12" s="15">
        <v>303</v>
      </c>
      <c r="K12" s="56">
        <f t="shared" si="6"/>
        <v>0</v>
      </c>
      <c r="L12" s="14">
        <f>IF(J12="","",K12/(H12*J12))</f>
        <v>0</v>
      </c>
      <c r="M12" s="16">
        <f t="shared" si="2"/>
        <v>0</v>
      </c>
      <c r="N12" s="60">
        <f t="shared" si="3"/>
        <v>0</v>
      </c>
      <c r="P12" s="3"/>
      <c r="Q12" s="3"/>
      <c r="R12" s="3"/>
      <c r="S12" s="3"/>
      <c r="T12" s="3"/>
      <c r="U12" s="3"/>
      <c r="V12" s="3"/>
      <c r="W12" s="3"/>
      <c r="X12" s="3"/>
      <c r="Y12" s="3"/>
      <c r="Z12" s="3"/>
      <c r="AA12" s="3"/>
      <c r="AB12" s="3"/>
      <c r="AC12" s="3"/>
      <c r="AD12" s="3"/>
      <c r="AE12" s="3"/>
      <c r="AF12" s="3"/>
      <c r="AG12" s="3"/>
      <c r="AH12" s="3"/>
      <c r="AI12" s="3"/>
    </row>
    <row r="13" spans="1:39" x14ac:dyDescent="0.25">
      <c r="A13" s="24"/>
      <c r="B13" s="13"/>
      <c r="C13" s="13"/>
      <c r="D13" s="62"/>
      <c r="E13" s="13"/>
      <c r="F13" s="13"/>
      <c r="G13" s="54">
        <f t="shared" si="4"/>
        <v>0</v>
      </c>
      <c r="H13" s="13"/>
      <c r="I13" s="55">
        <f t="shared" si="0"/>
        <v>0</v>
      </c>
      <c r="J13" s="13"/>
      <c r="K13" s="56" t="str">
        <f t="shared" si="6"/>
        <v/>
      </c>
      <c r="L13" s="57" t="str">
        <f t="shared" ref="L13:L15" si="7">IF(J13="","",K13/(H13*J13))</f>
        <v/>
      </c>
      <c r="M13" s="58" t="str">
        <f t="shared" si="2"/>
        <v/>
      </c>
      <c r="N13" s="60" t="str">
        <f t="shared" si="3"/>
        <v/>
      </c>
      <c r="P13" s="3"/>
      <c r="Q13" s="3"/>
      <c r="R13" s="3"/>
      <c r="S13" s="3"/>
      <c r="T13" s="3"/>
      <c r="U13" s="3"/>
      <c r="V13" s="3"/>
      <c r="W13" s="3"/>
      <c r="X13" s="3"/>
      <c r="Y13" s="3"/>
      <c r="Z13" s="3"/>
      <c r="AA13" s="3"/>
      <c r="AB13" s="3"/>
      <c r="AC13" s="3"/>
      <c r="AD13" s="3"/>
      <c r="AE13" s="3"/>
      <c r="AF13" s="3"/>
      <c r="AG13" s="3"/>
      <c r="AH13" s="3"/>
      <c r="AI13" s="3"/>
    </row>
    <row r="14" spans="1:39" x14ac:dyDescent="0.25">
      <c r="A14" s="27"/>
      <c r="B14" s="13"/>
      <c r="C14" s="13"/>
      <c r="D14" s="62"/>
      <c r="E14" s="13"/>
      <c r="F14" s="13"/>
      <c r="G14" s="54">
        <f t="shared" si="4"/>
        <v>0</v>
      </c>
      <c r="H14" s="13"/>
      <c r="I14" s="55">
        <f t="shared" si="0"/>
        <v>0</v>
      </c>
      <c r="J14" s="13"/>
      <c r="K14" s="56" t="str">
        <f t="shared" si="6"/>
        <v/>
      </c>
      <c r="L14" s="57" t="str">
        <f t="shared" si="7"/>
        <v/>
      </c>
      <c r="M14" s="58" t="str">
        <f t="shared" si="2"/>
        <v/>
      </c>
      <c r="N14" s="60" t="str">
        <f t="shared" si="3"/>
        <v/>
      </c>
      <c r="P14" s="3"/>
      <c r="Q14" s="3"/>
      <c r="R14" s="3"/>
      <c r="S14" s="3"/>
      <c r="T14" s="3"/>
      <c r="U14" s="3"/>
      <c r="V14" s="3"/>
      <c r="W14" s="3"/>
      <c r="X14" s="3"/>
      <c r="Y14" s="3"/>
      <c r="Z14" s="3"/>
      <c r="AA14" s="3"/>
      <c r="AB14" s="3"/>
      <c r="AC14" s="3"/>
      <c r="AD14" s="3"/>
      <c r="AE14" s="3"/>
      <c r="AF14" s="3"/>
      <c r="AG14" s="3"/>
      <c r="AH14" s="3"/>
      <c r="AI14" s="3"/>
    </row>
    <row r="15" spans="1:39" x14ac:dyDescent="0.25">
      <c r="A15" s="27"/>
      <c r="B15" s="13"/>
      <c r="C15" s="13"/>
      <c r="D15" s="62"/>
      <c r="E15" s="13"/>
      <c r="F15" s="13"/>
      <c r="G15" s="54">
        <f t="shared" si="4"/>
        <v>0</v>
      </c>
      <c r="H15" s="13"/>
      <c r="I15" s="55">
        <f t="shared" si="0"/>
        <v>0</v>
      </c>
      <c r="J15" s="13"/>
      <c r="K15" s="56" t="str">
        <f t="shared" si="6"/>
        <v/>
      </c>
      <c r="L15" s="57" t="str">
        <f t="shared" si="7"/>
        <v/>
      </c>
      <c r="M15" s="58" t="str">
        <f t="shared" si="2"/>
        <v/>
      </c>
      <c r="N15" s="60" t="str">
        <f t="shared" si="3"/>
        <v/>
      </c>
      <c r="P15" s="3"/>
      <c r="Q15" s="3"/>
      <c r="R15" s="3"/>
      <c r="S15" s="3"/>
      <c r="T15" s="3"/>
      <c r="U15" s="3"/>
      <c r="V15" s="3"/>
      <c r="W15" s="3"/>
      <c r="X15" s="3"/>
      <c r="Y15" s="3"/>
      <c r="Z15" s="3"/>
      <c r="AA15" s="3"/>
      <c r="AB15" s="3"/>
      <c r="AC15" s="3"/>
      <c r="AD15" s="3"/>
      <c r="AE15" s="3"/>
      <c r="AF15" s="3"/>
      <c r="AG15" s="3"/>
      <c r="AH15" s="3"/>
      <c r="AI15" s="3"/>
      <c r="AJ15" s="3"/>
      <c r="AK15" s="3"/>
      <c r="AL15" s="3"/>
      <c r="AM15" s="3"/>
    </row>
    <row r="16" spans="1:39" x14ac:dyDescent="0.25">
      <c r="A16" s="27"/>
      <c r="B16" s="30" t="s">
        <v>37</v>
      </c>
      <c r="C16" s="31">
        <f>SUM(C4:C12)</f>
        <v>0</v>
      </c>
      <c r="D16" s="61"/>
      <c r="E16" s="5"/>
      <c r="F16" s="5"/>
      <c r="G16" s="5"/>
      <c r="H16" s="32"/>
      <c r="I16" s="55">
        <f>SUMIFS(I4:I15,J4:J15,"&lt;&gt;0")</f>
        <v>0</v>
      </c>
      <c r="J16" s="33"/>
      <c r="K16" s="56">
        <f>SUM(K4:K15)</f>
        <v>0</v>
      </c>
      <c r="L16" s="3"/>
      <c r="M16" s="59">
        <f>SUM(M4:M15)</f>
        <v>0</v>
      </c>
      <c r="N16" s="60">
        <f>SUM(N4:N15)</f>
        <v>0</v>
      </c>
      <c r="P16" s="3"/>
      <c r="Q16" s="3"/>
      <c r="R16" s="3"/>
      <c r="S16" s="3"/>
      <c r="T16" s="3"/>
      <c r="U16" s="3"/>
      <c r="V16" s="3"/>
      <c r="W16" s="3"/>
      <c r="X16" s="3"/>
      <c r="Y16" s="3"/>
      <c r="Z16" s="3"/>
      <c r="AA16" s="3"/>
      <c r="AB16" s="3"/>
      <c r="AC16" s="3"/>
      <c r="AD16" s="3"/>
      <c r="AE16" s="3"/>
      <c r="AF16" s="3"/>
      <c r="AG16" s="3"/>
      <c r="AH16" s="3"/>
      <c r="AI16" s="3"/>
      <c r="AJ16" s="3"/>
      <c r="AK16" s="3"/>
      <c r="AL16" s="3"/>
      <c r="AM16" s="3"/>
    </row>
    <row r="17" spans="1:39" x14ac:dyDescent="0.25">
      <c r="A17" s="24"/>
      <c r="B17" s="34"/>
      <c r="C17" s="34"/>
      <c r="D17" s="34"/>
      <c r="E17" s="34"/>
      <c r="F17" s="34"/>
      <c r="G17" s="35"/>
      <c r="H17" s="34"/>
      <c r="I17" s="34"/>
      <c r="J17" s="3"/>
      <c r="K17" s="3"/>
      <c r="L17" s="34"/>
      <c r="M17" s="34"/>
      <c r="N17" s="3"/>
      <c r="P17" s="3"/>
      <c r="Q17" s="3"/>
      <c r="R17" s="3"/>
      <c r="S17" s="3"/>
      <c r="T17" s="3"/>
      <c r="U17" s="3"/>
      <c r="V17" s="3"/>
      <c r="W17" s="3"/>
      <c r="X17" s="3"/>
      <c r="Y17" s="3"/>
      <c r="Z17" s="3"/>
      <c r="AA17" s="3"/>
      <c r="AB17" s="3"/>
      <c r="AC17" s="3"/>
      <c r="AD17" s="3"/>
      <c r="AE17" s="3"/>
      <c r="AF17" s="3"/>
      <c r="AG17" s="3"/>
      <c r="AH17" s="3"/>
      <c r="AI17" s="3"/>
      <c r="AJ17" s="3"/>
      <c r="AK17" s="3"/>
      <c r="AL17" s="3"/>
      <c r="AM17" s="3"/>
    </row>
    <row r="18" spans="1:39" x14ac:dyDescent="0.25">
      <c r="A18" s="27"/>
      <c r="B18" s="64"/>
      <c r="C18" s="64"/>
      <c r="D18" s="64"/>
      <c r="E18" s="64"/>
      <c r="F18" s="64"/>
      <c r="G18" s="64"/>
      <c r="H18" s="64"/>
      <c r="I18" s="64"/>
      <c r="J18" s="64"/>
      <c r="K18" s="64"/>
      <c r="L18" s="64"/>
      <c r="M18" s="64"/>
      <c r="N18" s="64"/>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idden="1" x14ac:dyDescent="0.25">
      <c r="A19" s="27"/>
      <c r="B19" s="63">
        <v>45273</v>
      </c>
      <c r="C19" s="37"/>
      <c r="D19" s="37"/>
      <c r="E19" s="38"/>
      <c r="F19" s="38"/>
      <c r="G19" s="38"/>
      <c r="H19" s="38"/>
      <c r="I19" s="39"/>
      <c r="J19" s="40"/>
      <c r="K19" s="40"/>
      <c r="L19" s="40"/>
      <c r="M19" s="40"/>
      <c r="N19" s="41"/>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x14ac:dyDescent="0.25">
      <c r="A20" s="27"/>
      <c r="B20" s="36"/>
      <c r="C20" s="37"/>
      <c r="D20" s="37"/>
      <c r="E20" s="38"/>
      <c r="F20" s="38"/>
      <c r="G20" s="38"/>
      <c r="H20" s="38"/>
      <c r="I20" s="39"/>
      <c r="J20" s="40"/>
      <c r="K20" s="40"/>
      <c r="L20" s="40"/>
      <c r="M20" s="40"/>
      <c r="N20" s="41"/>
      <c r="O20" s="3"/>
      <c r="P20" s="3"/>
      <c r="Q20" s="3"/>
      <c r="R20" s="3"/>
      <c r="S20" s="3"/>
      <c r="T20" s="3"/>
      <c r="U20" s="3"/>
      <c r="V20" s="3"/>
      <c r="W20" s="3"/>
      <c r="X20" s="3"/>
      <c r="Y20" s="3"/>
      <c r="Z20" s="3"/>
      <c r="AA20" s="3"/>
      <c r="AB20" s="3"/>
      <c r="AC20" s="3"/>
      <c r="AD20" s="3"/>
      <c r="AE20" s="3"/>
      <c r="AF20" s="3"/>
      <c r="AG20" s="3"/>
      <c r="AH20" s="3"/>
      <c r="AI20" s="3"/>
      <c r="AJ20" s="3"/>
      <c r="AK20" s="3"/>
      <c r="AL20" s="3"/>
      <c r="AM20" s="3"/>
    </row>
    <row r="21" spans="1:39" x14ac:dyDescent="0.25">
      <c r="A21" s="27"/>
      <c r="B21" s="36"/>
      <c r="C21" s="37"/>
      <c r="D21" s="37"/>
      <c r="E21" s="38"/>
      <c r="F21" s="38"/>
      <c r="G21" s="38"/>
      <c r="H21" s="38"/>
      <c r="I21" s="39"/>
      <c r="J21" s="40"/>
      <c r="K21" s="40"/>
      <c r="L21" s="40"/>
      <c r="M21" s="40"/>
      <c r="N21" s="41"/>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x14ac:dyDescent="0.25">
      <c r="A22" s="27"/>
      <c r="B22" s="42" t="s">
        <v>38</v>
      </c>
      <c r="C22" s="43"/>
      <c r="D22" s="43"/>
      <c r="E22" s="44"/>
      <c r="F22" s="44"/>
      <c r="G22" s="3"/>
      <c r="H22" s="44"/>
      <c r="I22" s="44"/>
      <c r="J22" s="44"/>
      <c r="K22" s="44"/>
      <c r="L22" s="44"/>
      <c r="M22" s="44"/>
      <c r="N22" s="44"/>
      <c r="O22" s="44"/>
      <c r="P22" s="44"/>
      <c r="Q22" s="44"/>
      <c r="R22" s="3"/>
      <c r="S22" s="3"/>
      <c r="T22" s="3"/>
      <c r="U22" s="3"/>
      <c r="V22" s="3"/>
      <c r="W22" s="3"/>
      <c r="X22" s="3"/>
      <c r="Y22" s="3"/>
      <c r="Z22" s="3"/>
      <c r="AA22" s="3"/>
      <c r="AB22" s="3"/>
      <c r="AC22" s="3"/>
      <c r="AD22" s="3"/>
      <c r="AE22" s="3"/>
      <c r="AF22" s="3"/>
      <c r="AG22" s="3"/>
      <c r="AH22" s="3"/>
      <c r="AI22" s="3"/>
      <c r="AJ22" s="3"/>
      <c r="AK22" s="3"/>
      <c r="AL22" s="3"/>
      <c r="AM22" s="3"/>
    </row>
    <row r="23" spans="1:39" ht="17.25" x14ac:dyDescent="0.25">
      <c r="A23" s="27"/>
      <c r="B23" s="80" t="s">
        <v>39</v>
      </c>
      <c r="C23" s="80"/>
      <c r="D23" s="80"/>
      <c r="E23" s="80"/>
      <c r="F23" s="80"/>
      <c r="G23" s="80"/>
      <c r="H23" s="80"/>
      <c r="I23" s="80"/>
      <c r="J23" s="80"/>
      <c r="K23" s="80"/>
      <c r="L23" s="80"/>
      <c r="M23" s="80"/>
      <c r="N23" s="80"/>
      <c r="O23" s="80"/>
      <c r="P23" s="80"/>
      <c r="Q23" s="80"/>
      <c r="R23" s="3"/>
      <c r="S23" s="3"/>
      <c r="T23" s="3"/>
      <c r="U23" s="3"/>
      <c r="V23" s="3"/>
      <c r="W23" s="3"/>
      <c r="X23" s="3"/>
      <c r="Y23" s="3"/>
      <c r="Z23" s="3"/>
      <c r="AA23" s="3"/>
      <c r="AB23" s="3"/>
      <c r="AC23" s="3"/>
      <c r="AD23" s="3"/>
      <c r="AE23" s="3"/>
      <c r="AF23" s="3"/>
      <c r="AG23" s="3"/>
      <c r="AH23" s="3"/>
      <c r="AI23" s="3"/>
      <c r="AJ23" s="3"/>
      <c r="AK23" s="3"/>
      <c r="AL23" s="3"/>
      <c r="AM23" s="3"/>
    </row>
    <row r="24" spans="1:39" x14ac:dyDescent="0.25">
      <c r="A24" s="27"/>
      <c r="B24" s="81" t="s">
        <v>40</v>
      </c>
      <c r="C24" s="80"/>
      <c r="D24" s="80"/>
      <c r="E24" s="80"/>
      <c r="F24" s="80"/>
      <c r="G24" s="80"/>
      <c r="H24" s="80"/>
      <c r="I24" s="80"/>
      <c r="J24" s="80"/>
      <c r="K24" s="80"/>
      <c r="L24" s="80"/>
      <c r="M24" s="80"/>
      <c r="N24" s="80"/>
      <c r="O24" s="80"/>
      <c r="P24" s="80"/>
      <c r="Q24" s="80"/>
      <c r="R24" s="3"/>
      <c r="S24" s="3"/>
      <c r="T24" s="3"/>
      <c r="U24" s="3"/>
      <c r="V24" s="3"/>
      <c r="W24" s="3"/>
      <c r="X24" s="3"/>
      <c r="Y24" s="3"/>
      <c r="Z24" s="3"/>
      <c r="AA24" s="3"/>
      <c r="AB24" s="3"/>
      <c r="AC24" s="3"/>
      <c r="AD24" s="3"/>
      <c r="AE24" s="3"/>
      <c r="AF24" s="3"/>
      <c r="AG24" s="3"/>
      <c r="AH24" s="3"/>
      <c r="AI24" s="3"/>
      <c r="AJ24" s="3"/>
      <c r="AK24" s="3"/>
      <c r="AL24" s="3"/>
      <c r="AM24" s="3"/>
    </row>
    <row r="25" spans="1:39" x14ac:dyDescent="0.25">
      <c r="A25" s="27"/>
      <c r="B25" s="81" t="s">
        <v>41</v>
      </c>
      <c r="C25" s="81"/>
      <c r="D25" s="81"/>
      <c r="E25" s="81"/>
      <c r="F25" s="81"/>
      <c r="G25" s="81"/>
      <c r="H25" s="81"/>
      <c r="I25" s="81"/>
      <c r="J25" s="81"/>
      <c r="K25" s="81"/>
      <c r="L25" s="81"/>
      <c r="M25" s="81"/>
      <c r="N25" s="81"/>
      <c r="O25" s="81"/>
      <c r="P25" s="81"/>
      <c r="Q25" s="81"/>
      <c r="R25" s="3"/>
      <c r="S25" s="3"/>
      <c r="T25" s="3"/>
      <c r="U25" s="3"/>
      <c r="V25" s="3"/>
      <c r="W25" s="3"/>
      <c r="X25" s="3"/>
      <c r="Y25" s="3"/>
      <c r="Z25" s="3"/>
      <c r="AA25" s="3"/>
      <c r="AB25" s="3"/>
      <c r="AC25" s="3"/>
      <c r="AD25" s="3"/>
      <c r="AE25" s="3"/>
      <c r="AF25" s="3"/>
      <c r="AG25" s="3"/>
      <c r="AH25" s="3"/>
      <c r="AI25" s="3"/>
      <c r="AJ25" s="3"/>
      <c r="AK25" s="3"/>
      <c r="AL25" s="3"/>
      <c r="AM25" s="3"/>
    </row>
    <row r="26" spans="1:39" x14ac:dyDescent="0.25">
      <c r="A26" s="27"/>
      <c r="B26" s="81" t="s">
        <v>42</v>
      </c>
      <c r="C26" s="80"/>
      <c r="D26" s="80"/>
      <c r="E26" s="80"/>
      <c r="F26" s="80"/>
      <c r="G26" s="80"/>
      <c r="H26" s="80"/>
      <c r="I26" s="80"/>
      <c r="J26" s="80"/>
      <c r="K26" s="80"/>
      <c r="L26" s="80"/>
      <c r="M26" s="80"/>
      <c r="N26" s="80"/>
      <c r="O26" s="80"/>
      <c r="P26" s="80"/>
      <c r="Q26" s="80"/>
      <c r="R26" s="3"/>
      <c r="S26" s="3"/>
      <c r="T26" s="3"/>
      <c r="U26" s="3"/>
      <c r="V26" s="3"/>
      <c r="W26" s="3"/>
      <c r="X26" s="3"/>
      <c r="Y26" s="3"/>
      <c r="Z26" s="3"/>
      <c r="AA26" s="3"/>
      <c r="AB26" s="3"/>
      <c r="AC26" s="3"/>
      <c r="AD26" s="3"/>
      <c r="AE26" s="3"/>
      <c r="AF26" s="3"/>
      <c r="AG26" s="3"/>
      <c r="AH26" s="3"/>
      <c r="AI26" s="3"/>
      <c r="AJ26" s="3"/>
      <c r="AK26" s="3"/>
      <c r="AL26" s="3"/>
      <c r="AM26" s="3"/>
    </row>
    <row r="27" spans="1:39" x14ac:dyDescent="0.25">
      <c r="A27" s="27"/>
      <c r="B27" s="45"/>
      <c r="C27" s="40"/>
      <c r="D27" s="40"/>
      <c r="E27" s="46"/>
      <c r="F27" s="46"/>
      <c r="G27" s="46"/>
      <c r="H27" s="46"/>
      <c r="I27" s="46"/>
      <c r="J27" s="46"/>
      <c r="K27" s="46"/>
      <c r="L27" s="46"/>
      <c r="M27" s="46"/>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x14ac:dyDescent="0.25">
      <c r="A28" s="27"/>
      <c r="B28" s="47"/>
      <c r="C28" s="48"/>
      <c r="D28" s="48"/>
      <c r="E28" s="46"/>
      <c r="F28" s="46"/>
      <c r="G28" s="46"/>
      <c r="H28" s="46"/>
      <c r="I28" s="46"/>
      <c r="J28" s="46"/>
      <c r="K28" s="46"/>
      <c r="L28" s="46"/>
      <c r="M28" s="46"/>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x14ac:dyDescent="0.25">
      <c r="A29" s="27"/>
      <c r="B29" s="46"/>
      <c r="C29" s="46"/>
      <c r="D29" s="46"/>
      <c r="E29" s="46"/>
      <c r="F29" s="46"/>
      <c r="G29" s="46"/>
      <c r="H29" s="46"/>
      <c r="I29" s="46"/>
      <c r="J29" s="46"/>
      <c r="K29" s="46"/>
      <c r="L29" s="46"/>
      <c r="M29" s="46"/>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x14ac:dyDescent="0.25">
      <c r="A30" s="27"/>
      <c r="B30" s="49"/>
      <c r="C30" s="50"/>
      <c r="D30" s="50"/>
      <c r="E30" s="46"/>
      <c r="F30" s="46"/>
      <c r="G30" s="46"/>
      <c r="H30" s="46"/>
      <c r="I30" s="39"/>
      <c r="J30" s="39"/>
      <c r="K30" s="39"/>
      <c r="L30" s="46"/>
      <c r="M30" s="46"/>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x14ac:dyDescent="0.25">
      <c r="A31" s="27"/>
      <c r="B31" s="49"/>
      <c r="C31" s="40"/>
      <c r="D31" s="40"/>
      <c r="E31" s="46"/>
      <c r="F31" s="46"/>
      <c r="G31" s="46"/>
      <c r="H31" s="46"/>
      <c r="I31" s="46"/>
      <c r="J31" s="46"/>
      <c r="K31" s="46"/>
      <c r="L31" s="46"/>
      <c r="M31" s="46"/>
      <c r="N31" s="3"/>
      <c r="O31" s="3"/>
      <c r="P31" s="3"/>
      <c r="Q31" s="3"/>
      <c r="R31" s="3"/>
      <c r="S31" s="3"/>
      <c r="T31" s="3"/>
      <c r="U31" s="3"/>
      <c r="V31" s="3"/>
      <c r="W31" s="3"/>
      <c r="X31" s="3"/>
      <c r="Y31" s="3"/>
      <c r="Z31" s="3"/>
      <c r="AA31" s="3"/>
      <c r="AB31" s="3"/>
      <c r="AC31" s="3"/>
      <c r="AD31" s="3"/>
      <c r="AE31" s="3"/>
      <c r="AF31" s="3"/>
      <c r="AG31" s="3"/>
      <c r="AH31" s="3"/>
      <c r="AI31" s="3"/>
      <c r="AJ31" s="3"/>
      <c r="AK31" s="3"/>
      <c r="AL31" s="3"/>
      <c r="AM31" s="3"/>
    </row>
    <row r="32" spans="1:39" x14ac:dyDescent="0.25">
      <c r="A32" s="27"/>
      <c r="B32" s="49"/>
      <c r="C32" s="40"/>
      <c r="D32" s="40"/>
      <c r="E32" s="46"/>
      <c r="F32" s="46"/>
      <c r="G32" s="46"/>
      <c r="H32" s="46"/>
      <c r="I32" s="39"/>
      <c r="J32" s="39"/>
      <c r="K32" s="39"/>
      <c r="L32" s="46"/>
      <c r="M32" s="46"/>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x14ac:dyDescent="0.25">
      <c r="A33" s="27"/>
      <c r="B33" s="45"/>
      <c r="C33" s="51"/>
      <c r="D33" s="51"/>
      <c r="E33" s="46"/>
      <c r="F33" s="46"/>
      <c r="G33" s="46"/>
      <c r="H33" s="46"/>
      <c r="I33" s="46"/>
      <c r="J33" s="46"/>
      <c r="K33" s="46"/>
      <c r="L33" s="46"/>
      <c r="M33" s="46"/>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x14ac:dyDescent="0.25">
      <c r="A34" s="27"/>
      <c r="B34" s="47"/>
      <c r="C34" s="52"/>
      <c r="D34" s="52"/>
      <c r="E34" s="46"/>
      <c r="F34" s="46"/>
      <c r="G34" s="46"/>
      <c r="H34" s="46"/>
      <c r="I34" s="46"/>
      <c r="J34" s="46"/>
      <c r="K34" s="46"/>
      <c r="L34" s="46"/>
      <c r="M34" s="46"/>
      <c r="N34" s="3"/>
      <c r="O34" s="3"/>
      <c r="P34" s="3"/>
      <c r="Q34" s="3"/>
      <c r="R34" s="3"/>
      <c r="S34" s="3"/>
      <c r="T34" s="3"/>
      <c r="U34" s="3"/>
      <c r="V34" s="3"/>
      <c r="W34" s="3"/>
      <c r="X34" s="3"/>
      <c r="Y34" s="3"/>
      <c r="Z34" s="3"/>
      <c r="AA34" s="3"/>
      <c r="AB34" s="3"/>
      <c r="AC34" s="3"/>
      <c r="AD34" s="3"/>
      <c r="AE34" s="3"/>
      <c r="AF34" s="3"/>
      <c r="AG34" s="3"/>
      <c r="AH34" s="3"/>
      <c r="AI34" s="3"/>
      <c r="AJ34" s="3"/>
      <c r="AK34" s="3"/>
      <c r="AL34" s="3"/>
      <c r="AM34" s="3"/>
    </row>
    <row r="35" spans="1:39" x14ac:dyDescent="0.25">
      <c r="A35" s="27"/>
      <c r="B35" s="3"/>
      <c r="C35" s="3"/>
      <c r="D35" s="3"/>
      <c r="E35" s="3"/>
      <c r="F35" s="3"/>
      <c r="G35" s="3"/>
      <c r="H35" s="3"/>
      <c r="I35" s="3"/>
      <c r="J35" s="3"/>
      <c r="K35" s="3"/>
      <c r="L35" s="3"/>
      <c r="M35" s="3"/>
      <c r="N35" s="3"/>
      <c r="O35" s="3"/>
      <c r="P35" s="3"/>
      <c r="Q35" s="3"/>
      <c r="R35" s="3"/>
      <c r="S35" s="3"/>
      <c r="T35" s="3"/>
      <c r="U35" s="3"/>
      <c r="V35" s="3"/>
    </row>
    <row r="36" spans="1:39" x14ac:dyDescent="0.25">
      <c r="A36" s="27"/>
      <c r="B36" s="3"/>
      <c r="C36" s="3"/>
      <c r="D36" s="3"/>
      <c r="E36" s="3"/>
      <c r="F36" s="3"/>
      <c r="G36" s="3"/>
      <c r="H36" s="3"/>
      <c r="I36" s="3"/>
      <c r="J36" s="3"/>
      <c r="K36" s="3"/>
      <c r="L36" s="3"/>
      <c r="M36" s="3"/>
      <c r="N36" s="3"/>
      <c r="O36" s="3"/>
      <c r="P36" s="3"/>
      <c r="Q36" s="3"/>
      <c r="R36" s="3"/>
      <c r="S36" s="3"/>
      <c r="T36" s="3"/>
      <c r="U36" s="3"/>
      <c r="V36" s="3"/>
    </row>
  </sheetData>
  <sheetProtection algorithmName="SHA-512" hashValue="momwK27lsDVk6FcrcpNxZsKkrt97cbNe1hVTP5ExekT1jvA6y7hjHUTMDlGv5sq9XxTae33iZW+ZjJv5bgTV5A==" saltValue="buuXOmUnMbGh1d+DcBMQqg==" spinCount="100000" sheet="1" objects="1" scenarios="1"/>
  <mergeCells count="5">
    <mergeCell ref="B23:Q23"/>
    <mergeCell ref="B24:Q24"/>
    <mergeCell ref="B25:Q25"/>
    <mergeCell ref="B26:Q26"/>
    <mergeCell ref="B1:L1"/>
  </mergeCells>
  <conditionalFormatting sqref="D4:D15">
    <cfRule type="expression" dxfId="2" priority="1">
      <formula>AND(D4&lt;&gt;"",D4&lt;$B$19)</formula>
    </cfRule>
  </conditionalFormatting>
  <conditionalFormatting sqref="E4:F12">
    <cfRule type="expression" dxfId="1" priority="5">
      <formula>AND(LEN("Needs Data")&gt;0,$S2,E4="")</formula>
    </cfRule>
  </conditionalFormatting>
  <conditionalFormatting sqref="J4:J12">
    <cfRule type="expression" dxfId="0" priority="4">
      <formula>AND(LEN("Needs Data")&gt;0,$S2,J4="")</formula>
    </cfRule>
  </conditionalFormatting>
  <dataValidations count="3">
    <dataValidation allowBlank="1" showErrorMessage="1" promptTitle="Directions" prompt="Please choose your community" sqref="E3:E12 E16 E2:H2 H22 E27:H36 E22:F22 E17:H17 E19:H21" xr:uid="{207203FE-1DE5-414B-A1B4-6C38861B740B}"/>
    <dataValidation type="decimal" operator="greaterThanOrEqual" allowBlank="1" showInputMessage="1" showErrorMessage="1" sqref="F13:F15 J13:J15" xr:uid="{80904D68-1776-4A3A-85E9-538FE8AD9156}">
      <formula1>0</formula1>
    </dataValidation>
    <dataValidation type="decimal" operator="greaterThanOrEqual" allowBlank="1" showErrorMessage="1" promptTitle="Directions" prompt="Please choose your community" sqref="E13:E15 B13:C15 C4:C12 D4:D15" xr:uid="{500B7240-AA15-4CF6-94C4-CD2BFB0D4C49}">
      <formula1>0</formula1>
    </dataValidation>
  </dataValidation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0"/>
  <sheetViews>
    <sheetView topLeftCell="A33" workbookViewId="0">
      <selection activeCell="A42" sqref="A42:B50"/>
    </sheetView>
  </sheetViews>
  <sheetFormatPr defaultRowHeight="15" x14ac:dyDescent="0.25"/>
  <sheetData>
    <row r="1" spans="1:1" x14ac:dyDescent="0.25">
      <c r="A1" t="s">
        <v>43</v>
      </c>
    </row>
    <row r="2" spans="1:1" x14ac:dyDescent="0.25">
      <c r="A2" t="s">
        <v>44</v>
      </c>
    </row>
    <row r="4" spans="1:1" x14ac:dyDescent="0.25">
      <c r="A4" t="s">
        <v>45</v>
      </c>
    </row>
    <row r="5" spans="1:1" x14ac:dyDescent="0.25">
      <c r="A5" t="s">
        <v>46</v>
      </c>
    </row>
    <row r="8" spans="1:1" x14ac:dyDescent="0.25">
      <c r="A8">
        <v>1</v>
      </c>
    </row>
    <row r="9" spans="1:1" x14ac:dyDescent="0.25">
      <c r="A9">
        <v>2</v>
      </c>
    </row>
    <row r="10" spans="1:1" x14ac:dyDescent="0.25">
      <c r="A10">
        <v>3</v>
      </c>
    </row>
    <row r="11" spans="1:1" x14ac:dyDescent="0.25">
      <c r="A11" t="s">
        <v>47</v>
      </c>
    </row>
    <row r="12" spans="1:1" x14ac:dyDescent="0.25">
      <c r="A12" t="s">
        <v>48</v>
      </c>
    </row>
    <row r="14" spans="1:1" x14ac:dyDescent="0.25">
      <c r="A14" t="s">
        <v>49</v>
      </c>
    </row>
    <row r="15" spans="1:1" x14ac:dyDescent="0.25">
      <c r="A15" t="s">
        <v>50</v>
      </c>
    </row>
    <row r="17" spans="1:1" x14ac:dyDescent="0.25">
      <c r="A17" t="s">
        <v>51</v>
      </c>
    </row>
    <row r="18" spans="1:1" x14ac:dyDescent="0.25">
      <c r="A18" t="s">
        <v>52</v>
      </c>
    </row>
    <row r="20" spans="1:1" x14ac:dyDescent="0.25">
      <c r="A20" t="s">
        <v>53</v>
      </c>
    </row>
    <row r="21" spans="1:1" x14ac:dyDescent="0.25">
      <c r="A21" t="s">
        <v>54</v>
      </c>
    </row>
    <row r="24" spans="1:1" x14ac:dyDescent="0.25">
      <c r="A24" t="s">
        <v>55</v>
      </c>
    </row>
    <row r="25" spans="1:1" x14ac:dyDescent="0.25">
      <c r="A25" t="s">
        <v>56</v>
      </c>
    </row>
    <row r="29" spans="1:1" x14ac:dyDescent="0.25">
      <c r="A29" t="s">
        <v>57</v>
      </c>
    </row>
    <row r="30" spans="1:1" x14ac:dyDescent="0.25">
      <c r="A30" t="s">
        <v>58</v>
      </c>
    </row>
    <row r="33" spans="1:1" x14ac:dyDescent="0.25">
      <c r="A33" t="s">
        <v>59</v>
      </c>
    </row>
    <row r="34" spans="1:1" x14ac:dyDescent="0.25">
      <c r="A34" t="s">
        <v>60</v>
      </c>
    </row>
    <row r="35" spans="1:1" x14ac:dyDescent="0.25">
      <c r="A35" t="s">
        <v>61</v>
      </c>
    </row>
    <row r="36" spans="1:1" x14ac:dyDescent="0.25">
      <c r="A36" t="s">
        <v>62</v>
      </c>
    </row>
    <row r="37" spans="1:1" x14ac:dyDescent="0.25">
      <c r="A37" t="s">
        <v>63</v>
      </c>
    </row>
    <row r="38" spans="1:1" x14ac:dyDescent="0.25">
      <c r="A38" t="s">
        <v>64</v>
      </c>
    </row>
    <row r="39" spans="1:1" x14ac:dyDescent="0.25">
      <c r="A39" t="s">
        <v>65</v>
      </c>
    </row>
    <row r="40" spans="1:1" x14ac:dyDescent="0.25">
      <c r="A40" t="s">
        <v>66</v>
      </c>
    </row>
    <row r="42" spans="1:1" x14ac:dyDescent="0.25">
      <c r="A42" s="10" t="s">
        <v>28</v>
      </c>
    </row>
    <row r="43" spans="1:1" x14ac:dyDescent="0.25">
      <c r="A43" s="10" t="s">
        <v>29</v>
      </c>
    </row>
    <row r="44" spans="1:1" x14ac:dyDescent="0.25">
      <c r="A44" s="10" t="s">
        <v>30</v>
      </c>
    </row>
    <row r="45" spans="1:1" x14ac:dyDescent="0.25">
      <c r="A45" s="10" t="s">
        <v>31</v>
      </c>
    </row>
    <row r="46" spans="1:1" x14ac:dyDescent="0.25">
      <c r="A46" s="10" t="s">
        <v>32</v>
      </c>
    </row>
    <row r="47" spans="1:1" x14ac:dyDescent="0.25">
      <c r="A47" s="10" t="s">
        <v>33</v>
      </c>
    </row>
    <row r="48" spans="1:1" x14ac:dyDescent="0.25">
      <c r="A48" s="10" t="s">
        <v>34</v>
      </c>
    </row>
    <row r="49" spans="1:1" x14ac:dyDescent="0.25">
      <c r="A49" s="10" t="s">
        <v>35</v>
      </c>
    </row>
    <row r="50" spans="1:1" x14ac:dyDescent="0.25">
      <c r="A50" s="10" t="s">
        <v>36</v>
      </c>
    </row>
  </sheetData>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B063BCD4737142976FC7F1F702FB20" ma:contentTypeVersion="5" ma:contentTypeDescription="Create a new document." ma:contentTypeScope="" ma:versionID="a38238dcfd05e8c229e14d3056cfb23c">
  <xsd:schema xmlns:xsd="http://www.w3.org/2001/XMLSchema" xmlns:xs="http://www.w3.org/2001/XMLSchema" xmlns:p="http://schemas.microsoft.com/office/2006/metadata/properties" xmlns:ns2="b16d93d1-894d-4c7c-a026-ccfb2a67edf4" xmlns:ns3="c9920f65-ae8b-4dca-b3ff-fe6ad8dc5fb4" targetNamespace="http://schemas.microsoft.com/office/2006/metadata/properties" ma:root="true" ma:fieldsID="40e83fb00fbd34b2e62e7c3abb799ce5" ns2:_="" ns3:_="">
    <xsd:import namespace="b16d93d1-894d-4c7c-a026-ccfb2a67edf4"/>
    <xsd:import namespace="c9920f65-ae8b-4dca-b3ff-fe6ad8dc5fb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6d93d1-894d-4c7c-a026-ccfb2a67ed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920f65-ae8b-4dca-b3ff-fe6ad8dc5fb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4D4D71-FEBC-49F8-8784-8DF62929E5D2}">
  <ds:schemaRefs>
    <ds:schemaRef ds:uri="http://schemas.microsoft.com/sharepoint/v3/contenttype/forms"/>
  </ds:schemaRefs>
</ds:datastoreItem>
</file>

<file path=customXml/itemProps2.xml><?xml version="1.0" encoding="utf-8"?>
<ds:datastoreItem xmlns:ds="http://schemas.openxmlformats.org/officeDocument/2006/customXml" ds:itemID="{389B7FA8-9225-46D2-868B-2F152C0EF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6d93d1-894d-4c7c-a026-ccfb2a67edf4"/>
    <ds:schemaRef ds:uri="c9920f65-ae8b-4dca-b3ff-fe6ad8dc5f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12D8B9-86F9-43A5-AEC8-95B576D6921A}">
  <ds:schemaRefs>
    <ds:schemaRef ds:uri="http://purl.org/dc/dcmitype/"/>
    <ds:schemaRef ds:uri="http://schemas.openxmlformats.org/package/2006/metadata/core-properties"/>
    <ds:schemaRef ds:uri="http://purl.org/dc/terms/"/>
    <ds:schemaRef ds:uri="http://schemas.microsoft.com/office/infopath/2007/PartnerControls"/>
    <ds:schemaRef ds:uri="c9920f65-ae8b-4dca-b3ff-fe6ad8dc5fb4"/>
    <ds:schemaRef ds:uri="http://www.w3.org/XML/1998/namespace"/>
    <ds:schemaRef ds:uri="http://schemas.microsoft.com/office/2006/documentManagement/types"/>
    <ds:schemaRef ds:uri="b16d93d1-894d-4c7c-a026-ccfb2a67edf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Electric Landscaping Equipment</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bjt</dc:creator>
  <cp:keywords/>
  <dc:description/>
  <cp:lastModifiedBy>Scharl, Jeff (NYSERDA)</cp:lastModifiedBy>
  <cp:revision/>
  <dcterms:created xsi:type="dcterms:W3CDTF">2016-06-13T18:55:43Z</dcterms:created>
  <dcterms:modified xsi:type="dcterms:W3CDTF">2024-03-06T16:02:27Z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0x01010095B063BCD4737142976FC7F1F702FB20</vt:lpwstr>
  </property>
</Properties>
</file>